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Contabilidad01\Desktop\P.P 2021\"/>
    </mc:Choice>
  </mc:AlternateContent>
  <xr:revisionPtr revIDLastSave="0" documentId="13_ncr:1_{EAA5716E-A1BB-4CC8-A34C-87FCEEFC7A9C}" xr6:coauthVersionLast="46" xr6:coauthVersionMax="46" xr10:uidLastSave="{00000000-0000-0000-0000-000000000000}"/>
  <bookViews>
    <workbookView xWindow="-120" yWindow="-120" windowWidth="29040" windowHeight="15840" tabRatio="699" firstSheet="3" activeTab="3" xr2:uid="{00000000-000D-0000-FFFF-FFFF00000000}"/>
  </bookViews>
  <sheets>
    <sheet name="general" sheetId="59" state="hidden" r:id="rId1"/>
    <sheet name="Instructivo de llenado-Formato" sheetId="24" state="hidden" r:id="rId2"/>
    <sheet name="Hoja1" sheetId="26" state="hidden" r:id="rId3"/>
    <sheet name="OIC" sheetId="57" r:id="rId4"/>
    <sheet name="Hoja2" sheetId="77" state="hidden" r:id="rId5"/>
  </sheets>
  <definedNames>
    <definedName name="_xlnm._FilterDatabase" localSheetId="2" hidden="1">Hoja1!$A$1:$G$253</definedName>
    <definedName name="_xlnm.Print_Area" localSheetId="1">'Instructivo de llenado-Formato'!$A$1:$V$91</definedName>
    <definedName name="_xlnm.Print_Area" localSheetId="3">OIC!$A$1:$W$565</definedName>
    <definedName name="finalidad" localSheetId="1">'Instructivo de llenado-Formato'!#REF!</definedName>
    <definedName name="finalidad" localSheetId="3">OIC!$A$442:$A$445</definedName>
    <definedName name="finalidad">#REF!</definedName>
    <definedName name="funcion1" localSheetId="1">'Instructivo de llenado-Formato'!#REF!</definedName>
    <definedName name="funcion1" localSheetId="3">OIC!$A$449:$A$456</definedName>
    <definedName name="funcion1">#REF!</definedName>
    <definedName name="funcion2" localSheetId="1">'Instructivo de llenado-Formato'!#REF!</definedName>
    <definedName name="funcion2" localSheetId="3">OIC!$A$457:$A$463</definedName>
    <definedName name="funcion2">#REF!</definedName>
    <definedName name="funcion3" localSheetId="1">'Instructivo de llenado-Formato'!#REF!</definedName>
    <definedName name="funcion3" localSheetId="3">OIC!$A$464:$A$472</definedName>
    <definedName name="funcion3">#REF!</definedName>
    <definedName name="funcion4" localSheetId="1">'Instructivo de llenado-Formato'!#REF!</definedName>
    <definedName name="funcion4" localSheetId="3">OIC!$A$473:$A$476</definedName>
    <definedName name="funcion4">#REF!</definedName>
    <definedName name="Rfinalidad" localSheetId="1">'Instructivo de llenado-Formato'!#REF!</definedName>
    <definedName name="Rfinalidad" localSheetId="3">OIC!$A$442:$B$445</definedName>
    <definedName name="Rfinalidad">#REF!</definedName>
    <definedName name="Rfuncion1" localSheetId="1">'Instructivo de llenado-Formato'!#REF!</definedName>
    <definedName name="Rfuncion1" localSheetId="3">OIC!$A$449:$B$456</definedName>
    <definedName name="Rfuncion1">#REF!</definedName>
    <definedName name="Rfuncion3" localSheetId="1">'Instructivo de llenado-Formato'!#REF!</definedName>
    <definedName name="Rfuncion3" localSheetId="3">OIC!$A$464:$B$472</definedName>
    <definedName name="Rfuncion3">#REF!</definedName>
    <definedName name="_xlnm.Print_Titles" localSheetId="1">'Instructivo de llenado-Formato'!#REF!</definedName>
    <definedName name="_xlnm.Print_Titles" localSheetId="3">OIC!$1:$10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7" i="57" l="1"/>
  <c r="U347" i="57"/>
  <c r="E347" i="57"/>
  <c r="C347" i="57"/>
  <c r="V346" i="57"/>
  <c r="W346" i="57" s="1"/>
  <c r="E346" i="57"/>
  <c r="C346" i="57"/>
  <c r="V342" i="57"/>
  <c r="U342" i="57"/>
  <c r="V341" i="57"/>
  <c r="W341" i="57" s="1"/>
  <c r="W349" i="57" l="1"/>
  <c r="V318" i="57" l="1"/>
  <c r="U318" i="57"/>
  <c r="E318" i="57"/>
  <c r="C318" i="57"/>
  <c r="V317" i="57"/>
  <c r="W317" i="57" s="1"/>
  <c r="E317" i="57"/>
  <c r="C317" i="57"/>
  <c r="V313" i="57"/>
  <c r="U313" i="57"/>
  <c r="V312" i="57"/>
  <c r="W312" i="57" s="1"/>
  <c r="W320" i="57" l="1"/>
  <c r="V409" i="57"/>
  <c r="V408" i="57"/>
  <c r="V407" i="57"/>
  <c r="V406" i="57"/>
  <c r="V405" i="57"/>
  <c r="V404" i="57"/>
  <c r="V403" i="57"/>
  <c r="V402" i="57"/>
  <c r="V401" i="57"/>
  <c r="V400" i="57"/>
  <c r="V399" i="57"/>
  <c r="V398" i="57"/>
  <c r="V397" i="57"/>
  <c r="V396" i="57"/>
  <c r="W404" i="57" l="1"/>
  <c r="W398" i="57"/>
  <c r="W406" i="57"/>
  <c r="W396" i="57"/>
  <c r="W400" i="57"/>
  <c r="W408" i="57"/>
  <c r="W402" i="57"/>
  <c r="V392" i="57" l="1"/>
  <c r="V393" i="57"/>
  <c r="W392" i="57" l="1"/>
  <c r="V289" i="57"/>
  <c r="U289" i="57"/>
  <c r="E289" i="57"/>
  <c r="C289" i="57"/>
  <c r="V288" i="57"/>
  <c r="W288" i="57" s="1"/>
  <c r="E288" i="57"/>
  <c r="C288" i="57"/>
  <c r="V284" i="57"/>
  <c r="U284" i="57"/>
  <c r="V283" i="57"/>
  <c r="W283" i="57" l="1"/>
  <c r="W291" i="57" s="1"/>
  <c r="V260" i="57"/>
  <c r="U260" i="57"/>
  <c r="E260" i="57"/>
  <c r="C260" i="57"/>
  <c r="V259" i="57"/>
  <c r="W259" i="57" s="1"/>
  <c r="E259" i="57"/>
  <c r="C259" i="57"/>
  <c r="V255" i="57"/>
  <c r="U255" i="57"/>
  <c r="V254" i="57"/>
  <c r="W254" i="57" l="1"/>
  <c r="W262" i="57" s="1"/>
  <c r="V391" i="57"/>
  <c r="V390" i="57"/>
  <c r="V389" i="57"/>
  <c r="V388" i="57"/>
  <c r="V387" i="57"/>
  <c r="V386" i="57"/>
  <c r="V385" i="57"/>
  <c r="V384" i="57"/>
  <c r="V383" i="57"/>
  <c r="V382" i="57"/>
  <c r="V381" i="57"/>
  <c r="V380" i="57"/>
  <c r="W388" i="57" l="1"/>
  <c r="W386" i="57"/>
  <c r="W380" i="57"/>
  <c r="W384" i="57"/>
  <c r="W382" i="57"/>
  <c r="W390" i="57"/>
  <c r="V231" i="57"/>
  <c r="U231" i="57"/>
  <c r="E231" i="57"/>
  <c r="C231" i="57"/>
  <c r="V230" i="57"/>
  <c r="W230" i="57" s="1"/>
  <c r="E230" i="57"/>
  <c r="C230" i="57"/>
  <c r="V226" i="57"/>
  <c r="U226" i="57"/>
  <c r="V225" i="57"/>
  <c r="W225" i="57" l="1"/>
  <c r="W233" i="57" s="1"/>
  <c r="E202" i="57"/>
  <c r="C202" i="57"/>
  <c r="E201" i="57"/>
  <c r="C201" i="57"/>
  <c r="E173" i="57"/>
  <c r="C173" i="57"/>
  <c r="E172" i="57"/>
  <c r="C172" i="57"/>
  <c r="E144" i="57"/>
  <c r="C144" i="57"/>
  <c r="E143" i="57"/>
  <c r="C143" i="57"/>
  <c r="E115" i="57"/>
  <c r="C115" i="57"/>
  <c r="E114" i="57"/>
  <c r="C114" i="57"/>
  <c r="V202" i="57"/>
  <c r="V201" i="57"/>
  <c r="V197" i="57"/>
  <c r="V196" i="57"/>
  <c r="V173" i="57"/>
  <c r="V172" i="57"/>
  <c r="V168" i="57"/>
  <c r="V167" i="57"/>
  <c r="V144" i="57"/>
  <c r="V143" i="57"/>
  <c r="V139" i="57"/>
  <c r="V138" i="57"/>
  <c r="V115" i="57"/>
  <c r="V114" i="57"/>
  <c r="V110" i="57"/>
  <c r="V109" i="57"/>
  <c r="V84" i="57"/>
  <c r="V83" i="57"/>
  <c r="V79" i="57"/>
  <c r="V78" i="57"/>
  <c r="E84" i="57"/>
  <c r="E83" i="57"/>
  <c r="C84" i="57"/>
  <c r="C83" i="57"/>
  <c r="E53" i="57"/>
  <c r="E52" i="57"/>
  <c r="C53" i="57"/>
  <c r="C52" i="57"/>
  <c r="V53" i="57" l="1"/>
  <c r="V52" i="57"/>
  <c r="V48" i="57"/>
  <c r="V47" i="57"/>
  <c r="F3" i="57"/>
  <c r="W47" i="57" l="1"/>
  <c r="W196" i="57"/>
  <c r="W167" i="57"/>
  <c r="W138" i="57" l="1"/>
  <c r="W109" i="57"/>
  <c r="W78" i="57"/>
  <c r="W52" i="57"/>
  <c r="W55" i="57" l="1"/>
  <c r="V411" i="57"/>
  <c r="V410" i="57"/>
  <c r="V395" i="57"/>
  <c r="V394" i="57"/>
  <c r="V379" i="57"/>
  <c r="V378" i="57"/>
  <c r="V377" i="57"/>
  <c r="V376" i="57"/>
  <c r="V375" i="57"/>
  <c r="V374" i="57"/>
  <c r="V373" i="57"/>
  <c r="V372" i="57"/>
  <c r="V371" i="57"/>
  <c r="V370" i="57"/>
  <c r="V369" i="57"/>
  <c r="V368" i="57"/>
  <c r="V367" i="57"/>
  <c r="V366" i="57"/>
  <c r="V365" i="57"/>
  <c r="V364" i="57"/>
  <c r="V363" i="57"/>
  <c r="V362" i="57"/>
  <c r="V361" i="57"/>
  <c r="V360" i="57"/>
  <c r="V359" i="57"/>
  <c r="V358" i="57"/>
  <c r="U202" i="57"/>
  <c r="U197" i="57"/>
  <c r="U173" i="57"/>
  <c r="W172" i="57"/>
  <c r="U168" i="57"/>
  <c r="U144" i="57"/>
  <c r="W143" i="57"/>
  <c r="U139" i="57"/>
  <c r="U115" i="57"/>
  <c r="W114" i="57"/>
  <c r="U110" i="57"/>
  <c r="U84" i="57"/>
  <c r="U79" i="57"/>
  <c r="U53" i="57"/>
  <c r="U48" i="57"/>
  <c r="W410" i="57" l="1"/>
  <c r="W358" i="57"/>
  <c r="W362" i="57"/>
  <c r="W374" i="57"/>
  <c r="W378" i="57"/>
  <c r="W394" i="57"/>
  <c r="W360" i="57"/>
  <c r="W368" i="57"/>
  <c r="W372" i="57"/>
  <c r="W376" i="57"/>
  <c r="W364" i="57"/>
  <c r="W366" i="57"/>
  <c r="W370" i="57"/>
  <c r="W201" i="57"/>
  <c r="W204" i="57" s="1"/>
  <c r="W83" i="57"/>
  <c r="W86" i="57" s="1"/>
  <c r="W175" i="57"/>
  <c r="W146" i="57"/>
  <c r="W117"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<sst xmlns="http://schemas.openxmlformats.org/spreadsheetml/2006/main" count="2940" uniqueCount="1198">
  <si>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</si>
  <si>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</si>
  <si>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</si>
  <si>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</si>
  <si>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</si>
  <si>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</si>
  <si>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</si>
  <si>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</si>
  <si>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</si>
  <si>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</si>
  <si>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</si>
  <si>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</si>
  <si>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</si>
  <si>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</si>
  <si>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</si>
  <si>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</si>
  <si>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</si>
  <si>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</si>
  <si>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</si>
  <si>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</si>
  <si>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</si>
  <si>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</si>
  <si>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</si>
  <si>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</si>
  <si>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</si>
  <si>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</si>
  <si>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</si>
  <si>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</si>
  <si>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</si>
  <si>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</si>
  <si>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</si>
  <si>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</si>
  <si>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</si>
  <si>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</si>
  <si>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</si>
  <si>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</si>
  <si>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</si>
  <si>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</si>
  <si>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</si>
  <si>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</si>
  <si>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</si>
  <si>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</si>
  <si>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</si>
  <si>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</si>
  <si>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</si>
  <si>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</si>
  <si>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</si>
  <si>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</si>
  <si>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</si>
  <si>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</si>
  <si>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</si>
  <si>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</si>
  <si>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</si>
  <si>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</si>
  <si>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</si>
  <si>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</si>
  <si>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</si>
  <si>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</si>
  <si>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</si>
  <si>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</si>
  <si>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</si>
  <si>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</si>
  <si>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</si>
  <si>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</si>
  <si>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</si>
  <si>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</si>
  <si>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</si>
  <si>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</si>
  <si>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</si>
  <si>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</si>
  <si>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</si>
  <si>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</si>
  <si>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</si>
  <si>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</si>
  <si>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</si>
  <si>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</si>
  <si>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</si>
  <si>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</si>
  <si>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</si>
  <si>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</si>
  <si>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</si>
  <si>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</si>
  <si>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</si>
  <si>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</si>
  <si>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</si>
  <si>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</si>
  <si>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</si>
  <si>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</si>
  <si>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</si>
  <si>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</si>
  <si>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</si>
  <si>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</si>
  <si>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</si>
  <si>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</si>
  <si>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</si>
  <si>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</si>
  <si>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</si>
  <si>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</si>
  <si>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</si>
  <si>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</si>
  <si>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</si>
  <si>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</si>
  <si>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</si>
  <si>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</si>
  <si>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</si>
  <si>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</si>
  <si>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</si>
  <si>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</si>
  <si>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</si>
  <si>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</si>
  <si>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</si>
  <si>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</si>
  <si>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</si>
  <si>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</si>
  <si>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</si>
  <si>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</si>
  <si>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</si>
  <si>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</si>
  <si>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</si>
  <si>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</si>
  <si>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</si>
  <si>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</si>
  <si>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</si>
  <si>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</si>
  <si>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</si>
  <si>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</si>
  <si>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</si>
  <si>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</si>
  <si>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</si>
  <si>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</si>
  <si>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</si>
  <si>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</si>
  <si>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</si>
  <si>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</si>
  <si>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</si>
  <si>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</si>
  <si>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</si>
  <si>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</si>
  <si>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</si>
  <si>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</si>
  <si>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</si>
  <si>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</si>
  <si>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</si>
  <si>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</si>
  <si>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</si>
  <si>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</si>
  <si>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</si>
  <si>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</si>
  <si>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</si>
  <si>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</si>
  <si>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</si>
  <si>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</si>
  <si>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</si>
  <si>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</si>
  <si>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</si>
  <si>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</si>
  <si>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</si>
  <si>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</si>
  <si>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</si>
  <si>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</si>
  <si>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</si>
  <si>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</si>
  <si>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</si>
  <si>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</si>
  <si>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</si>
  <si>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</si>
  <si>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</si>
  <si>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</si>
  <si>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</si>
  <si>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</si>
  <si>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</si>
  <si>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</si>
  <si>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</si>
  <si>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</si>
  <si>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</si>
  <si>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</si>
  <si>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</si>
  <si>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</si>
  <si>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</si>
  <si>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</si>
  <si>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</si>
  <si>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</si>
  <si>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</si>
  <si>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</si>
  <si>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</si>
  <si>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</si>
  <si>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</si>
  <si>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</si>
  <si>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</si>
  <si>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</si>
  <si>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</si>
  <si>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</si>
  <si>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</si>
  <si>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</si>
  <si>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</si>
  <si>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</si>
  <si>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</si>
  <si>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</si>
  <si>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</si>
  <si>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</si>
  <si>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</si>
  <si>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</si>
  <si>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</si>
  <si>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</si>
  <si>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</si>
  <si>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</si>
  <si>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</si>
  <si>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</si>
  <si>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</si>
  <si>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</si>
  <si>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</si>
  <si>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</si>
  <si>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</si>
  <si>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</si>
  <si>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</si>
  <si>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</si>
  <si>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</si>
  <si>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</si>
  <si>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</si>
  <si>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</si>
  <si>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</si>
  <si>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</si>
  <si>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</si>
  <si>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</si>
  <si>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</si>
  <si>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</si>
  <si>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</si>
  <si>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</si>
  <si>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</si>
  <si>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</si>
  <si>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</si>
  <si>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</si>
  <si>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</si>
  <si>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</si>
  <si>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</si>
  <si>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</si>
  <si>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</si>
  <si>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</si>
  <si>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</si>
  <si>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</si>
  <si>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</si>
  <si>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</si>
  <si>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</si>
  <si>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</si>
  <si>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</si>
  <si>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</si>
  <si>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</si>
  <si>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</si>
  <si>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</si>
  <si>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</si>
  <si>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</si>
  <si>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</si>
  <si>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</si>
  <si>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</si>
  <si>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</si>
  <si>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</si>
  <si>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</si>
  <si>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</si>
  <si>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</si>
  <si>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</si>
  <si>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</si>
  <si>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</si>
  <si>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</si>
  <si>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</si>
  <si>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</si>
  <si>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</si>
  <si>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</si>
  <si>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</si>
  <si>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</si>
  <si>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</si>
  <si>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</si>
  <si>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</si>
  <si>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</si>
  <si>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</si>
  <si>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</si>
  <si>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</si>
  <si>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</si>
  <si>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</si>
  <si>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</si>
  <si>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</si>
  <si>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</si>
  <si>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</si>
  <si>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</si>
  <si>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</si>
  <si>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</si>
  <si>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</si>
  <si>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</si>
  <si>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</si>
  <si>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</si>
  <si>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</si>
  <si>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</si>
  <si>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</si>
  <si>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</si>
  <si>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</si>
  <si>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</si>
  <si>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</si>
  <si>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</si>
  <si>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</si>
  <si>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</si>
  <si>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</si>
  <si>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</si>
  <si>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</si>
  <si>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</si>
  <si>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</si>
  <si>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</si>
  <si>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</si>
  <si>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</si>
  <si>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</si>
  <si>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</si>
  <si>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</si>
  <si>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</si>
  <si>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</si>
  <si>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</si>
  <si>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</si>
  <si>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</si>
  <si>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</si>
  <si>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</si>
  <si>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</si>
  <si>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</si>
  <si>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</si>
  <si>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</si>
  <si>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</si>
  <si>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</si>
  <si>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</si>
  <si>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</si>
  <si>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</si>
  <si>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</si>
  <si>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</si>
  <si>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</si>
  <si>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</si>
  <si>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</si>
  <si>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</si>
  <si>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</si>
  <si>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</si>
  <si>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</si>
  <si>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</si>
  <si>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</si>
  <si>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</si>
  <si>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</si>
  <si>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</si>
  <si>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</si>
  <si>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</si>
  <si>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</si>
  <si>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</si>
  <si>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</si>
  <si>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</si>
  <si>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</si>
  <si>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</si>
  <si>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</si>
  <si>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</si>
  <si>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</si>
  <si>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</si>
  <si>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</si>
  <si>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</si>
  <si>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</si>
  <si>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</si>
  <si>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</si>
  <si>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</si>
  <si>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</si>
  <si>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</si>
  <si>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</si>
  <si>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</si>
  <si>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</si>
  <si>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</si>
  <si>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</si>
  <si>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</si>
  <si>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</si>
  <si>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</si>
  <si>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</si>
  <si>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</si>
  <si>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</si>
  <si>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</si>
  <si>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</si>
  <si>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</si>
  <si>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</si>
  <si>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</si>
  <si>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</si>
  <si>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</si>
  <si>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</si>
  <si>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</si>
  <si>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</si>
  <si>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</si>
  <si>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</si>
  <si>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</si>
  <si>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</si>
  <si>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</si>
  <si>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</si>
  <si>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</si>
  <si>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</si>
  <si>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</si>
  <si>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</si>
  <si>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</si>
  <si>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</si>
  <si>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</si>
  <si>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</si>
  <si>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</si>
  <si>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</si>
  <si>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</si>
  <si>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</si>
  <si>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</si>
  <si>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</si>
  <si>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</si>
  <si>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</si>
  <si>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</si>
  <si>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</si>
  <si>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</si>
  <si>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</si>
  <si>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</si>
  <si>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</si>
  <si>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</si>
  <si>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</si>
  <si>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</si>
  <si>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</si>
  <si>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</si>
  <si>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</si>
  <si>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</si>
  <si>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</si>
  <si>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</si>
  <si>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</si>
  <si>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</si>
  <si>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</si>
  <si>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</si>
  <si>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</si>
  <si>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</si>
  <si>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</si>
  <si>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</si>
  <si>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</si>
  <si>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</si>
  <si>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</si>
  <si>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</si>
  <si>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</si>
  <si>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</si>
  <si>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</si>
  <si>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</si>
  <si>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</si>
  <si>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</si>
  <si>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</si>
  <si>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</si>
  <si>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</si>
  <si>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</si>
  <si>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</si>
  <si>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</si>
  <si>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</si>
  <si>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</si>
  <si>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</si>
  <si>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</si>
  <si>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</si>
  <si>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</si>
  <si>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</si>
  <si>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</si>
  <si>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</si>
  <si>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</si>
  <si>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</si>
  <si>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</si>
  <si>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</si>
  <si>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</si>
  <si>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</si>
  <si>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</si>
  <si>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</si>
  <si>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</si>
  <si>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</si>
  <si>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</si>
  <si>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</si>
  <si>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</si>
  <si>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</si>
  <si>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</si>
  <si>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</si>
  <si>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</si>
  <si>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</si>
  <si>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</si>
  <si>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</si>
  <si>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</si>
  <si>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</si>
  <si>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</si>
  <si>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</si>
  <si>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</si>
  <si>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</si>
  <si>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</si>
  <si>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</si>
  <si>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</si>
  <si>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</si>
  <si>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</si>
  <si>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</si>
  <si>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</si>
  <si>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</si>
  <si>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</si>
  <si>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</si>
  <si>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</si>
  <si>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</si>
  <si>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</si>
  <si>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</si>
  <si>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</si>
  <si>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</si>
  <si>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</si>
  <si>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</si>
  <si>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</si>
  <si>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</si>
  <si>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</si>
  <si>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</si>
  <si>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</si>
  <si>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</si>
  <si>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</si>
  <si>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</si>
  <si>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</si>
  <si>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</si>
  <si>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</si>
  <si>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</si>
  <si>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</si>
  <si>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</si>
  <si>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</si>
  <si>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</si>
  <si>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</si>
  <si>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</si>
  <si>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</si>
  <si>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</si>
  <si>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</si>
  <si>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</si>
  <si>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</si>
  <si>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</si>
  <si>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</si>
  <si>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</si>
  <si>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</si>
  <si>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</si>
  <si>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</si>
  <si>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</si>
  <si>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</si>
  <si>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</si>
  <si>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</si>
  <si>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</si>
  <si>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</si>
  <si>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</si>
  <si>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</si>
  <si>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</si>
  <si>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</si>
  <si>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</si>
  <si>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</si>
  <si>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</si>
  <si>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</si>
  <si>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</si>
  <si>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</si>
  <si>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</si>
  <si>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</si>
  <si>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</si>
  <si>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</si>
  <si>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</si>
  <si>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</si>
  <si>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</si>
  <si>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</si>
  <si>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</si>
  <si>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</si>
  <si>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</si>
  <si>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</si>
  <si>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</si>
  <si>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</si>
  <si>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</si>
  <si>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</si>
  <si>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</si>
  <si>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</si>
  <si>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</si>
  <si>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</si>
  <si>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</si>
  <si>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</si>
  <si>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</si>
  <si>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</si>
  <si>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</si>
  <si>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</si>
  <si>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</si>
  <si>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</si>
  <si>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</si>
  <si>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</si>
  <si>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</si>
  <si>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</si>
  <si>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</si>
  <si>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</si>
  <si>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</si>
  <si>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</si>
  <si>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</si>
  <si>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</si>
  <si>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</si>
  <si>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</si>
  <si>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</si>
  <si>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</si>
  <si>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</si>
  <si>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</si>
  <si>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</si>
  <si>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</si>
  <si>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</si>
  <si>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</si>
  <si>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</si>
  <si>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</si>
  <si>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</si>
  <si>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</si>
  <si>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</si>
  <si>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</si>
  <si>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</si>
  <si>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</si>
  <si>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</si>
  <si>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</si>
  <si>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</si>
  <si>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</si>
  <si>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</si>
  <si>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</si>
  <si>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</si>
  <si>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</si>
  <si>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</si>
  <si>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</si>
  <si>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</si>
  <si>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</si>
  <si>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</si>
  <si>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</si>
  <si>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</si>
  <si>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</si>
  <si>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</si>
  <si>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</si>
  <si>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</si>
  <si>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</si>
  <si>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</si>
  <si>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</si>
  <si>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</si>
  <si>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</si>
  <si>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</si>
  <si>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</si>
  <si>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</si>
  <si>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</si>
  <si>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</si>
  <si>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</si>
  <si>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</si>
  <si>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</si>
  <si>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</si>
  <si>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</si>
  <si>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</si>
  <si>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</si>
  <si>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</si>
  <si>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</si>
  <si>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</si>
  <si>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</si>
  <si>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</si>
  <si>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</si>
  <si>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</si>
  <si>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</si>
  <si>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</si>
  <si>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</si>
  <si>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</si>
  <si>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</si>
  <si>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</si>
  <si>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</si>
  <si>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</si>
  <si>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</si>
  <si>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</si>
  <si>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</si>
  <si>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</si>
  <si>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</si>
  <si>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</si>
  <si>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</si>
  <si>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</si>
  <si>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</si>
  <si>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</si>
  <si>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</si>
  <si>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</si>
  <si>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</si>
  <si>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</si>
  <si>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</si>
  <si>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</si>
  <si>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</si>
  <si>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</si>
  <si>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</si>
  <si>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</si>
  <si>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</si>
  <si>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</si>
  <si>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</si>
  <si>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</si>
  <si>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</si>
  <si>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</si>
  <si>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</si>
  <si>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</si>
  <si>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</si>
  <si>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</si>
  <si>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</si>
  <si>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</si>
  <si>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</si>
  <si>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</si>
  <si>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</si>
  <si>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</si>
  <si>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</si>
  <si>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</si>
  <si>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</si>
  <si>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</si>
  <si>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</si>
  <si>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</si>
  <si>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</si>
  <si>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</si>
  <si>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</si>
  <si>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</si>
  <si>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</si>
  <si>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</si>
  <si>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</si>
  <si>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</si>
  <si>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</si>
  <si>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</si>
  <si>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</si>
  <si>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</si>
  <si>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</si>
  <si>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</si>
  <si>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</si>
  <si>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</si>
  <si>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</si>
  <si>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</si>
  <si>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</si>
  <si>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</si>
  <si>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</si>
  <si>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</si>
  <si>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</si>
  <si>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</si>
  <si>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</si>
  <si>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</si>
  <si>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</si>
  <si>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</si>
  <si>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</si>
  <si>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</si>
  <si>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</si>
  <si>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</si>
  <si>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</si>
  <si>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</si>
  <si>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</si>
  <si>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</si>
  <si>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</si>
  <si>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</si>
  <si>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</si>
  <si>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</si>
  <si>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</si>
  <si>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</si>
  <si>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</si>
  <si>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</si>
  <si>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</si>
  <si>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</si>
  <si>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</si>
  <si>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</si>
  <si>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</si>
  <si>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</si>
  <si>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</si>
  <si>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</si>
  <si>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</si>
  <si>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</si>
  <si>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</si>
  <si>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</si>
  <si>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</si>
  <si>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</si>
  <si>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</si>
  <si>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</si>
  <si>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</si>
  <si>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</si>
  <si>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</si>
  <si>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</si>
  <si>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</si>
  <si>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</si>
  <si>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</si>
  <si>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</si>
  <si>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</si>
  <si>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</si>
  <si>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</si>
  <si>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</si>
  <si>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</si>
  <si>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</si>
  <si>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</si>
  <si>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</si>
  <si>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</si>
  <si>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</si>
  <si>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</si>
  <si>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</si>
  <si>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</si>
  <si>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</si>
  <si>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</si>
  <si>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</si>
  <si>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</si>
  <si>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</si>
  <si>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</si>
  <si>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</si>
  <si>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</si>
  <si>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</si>
  <si>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</si>
  <si>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</si>
  <si>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</si>
  <si>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</si>
  <si>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</si>
  <si>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</si>
  <si>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</si>
  <si>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</si>
  <si>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</si>
  <si>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</si>
  <si>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</si>
  <si>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</si>
  <si>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</si>
  <si>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</si>
  <si>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</si>
  <si>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</si>
  <si>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</si>
  <si>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</si>
  <si>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</si>
  <si>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</si>
  <si>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</si>
  <si>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</si>
  <si>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</si>
  <si>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</si>
  <si>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</si>
  <si>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</si>
  <si>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</si>
  <si>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</si>
  <si>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</si>
  <si>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</si>
  <si>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</si>
  <si>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</si>
  <si>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</si>
  <si>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</si>
  <si>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</si>
  <si>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</si>
  <si>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</si>
  <si>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</si>
  <si>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</si>
  <si>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</si>
  <si>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</si>
  <si>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</si>
  <si>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</si>
  <si>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</si>
  <si>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</si>
  <si>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</si>
  <si>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</si>
  <si>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</si>
  <si>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</si>
  <si>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</si>
  <si>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</si>
  <si>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</si>
  <si>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</si>
  <si>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</si>
  <si>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</si>
  <si>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</si>
  <si>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</si>
  <si>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</si>
  <si>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</si>
  <si>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</si>
  <si>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</si>
  <si>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</si>
  <si>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</si>
  <si>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</si>
  <si>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</si>
  <si>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</si>
  <si>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</si>
  <si>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</si>
  <si>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</si>
  <si>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</si>
  <si>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</si>
  <si>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</si>
  <si>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</si>
  <si>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</si>
  <si>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</si>
  <si>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</si>
  <si>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</si>
  <si>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</si>
  <si>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</si>
  <si>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</si>
  <si>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</si>
  <si>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</si>
  <si>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</si>
  <si>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</si>
  <si>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</si>
  <si>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</si>
  <si>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</si>
  <si>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</si>
  <si>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</si>
  <si>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</si>
  <si>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</si>
  <si>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</si>
  <si>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</si>
  <si>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</si>
  <si>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</si>
  <si>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</si>
  <si>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</si>
  <si>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</si>
  <si>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</si>
  <si>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</si>
  <si>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</si>
  <si>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</si>
  <si>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</si>
  <si>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</si>
  <si>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</si>
  <si>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</si>
  <si>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</si>
  <si>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</si>
  <si>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</si>
  <si>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</si>
  <si>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</si>
  <si>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</si>
  <si>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</si>
  <si>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</si>
  <si>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</si>
  <si>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</si>
  <si>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</si>
  <si>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</si>
  <si>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</si>
  <si>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</si>
  <si>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</si>
  <si>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</si>
  <si>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</si>
  <si>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</si>
  <si>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</si>
  <si>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</si>
  <si>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</si>
  <si>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</si>
  <si>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</si>
  <si>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</si>
  <si>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</si>
  <si>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</si>
  <si>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</si>
  <si>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</si>
  <si>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</si>
  <si>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</si>
  <si>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</si>
  <si>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</si>
  <si>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</si>
  <si>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</si>
  <si>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</si>
  <si>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</si>
  <si>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</si>
  <si>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</si>
  <si>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</si>
  <si>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</si>
  <si>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</si>
  <si>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</si>
  <si>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</si>
  <si>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</si>
  <si>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</si>
  <si>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</si>
  <si>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</si>
  <si>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</si>
  <si>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</si>
  <si>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</si>
  <si>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</si>
  <si>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</si>
  <si>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</si>
  <si>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</si>
  <si>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</si>
  <si>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</si>
  <si>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</si>
  <si>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</si>
  <si>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</si>
  <si>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</si>
  <si>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</si>
  <si>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</si>
  <si>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</si>
  <si>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</si>
  <si>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</si>
  <si>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</si>
  <si>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</si>
  <si>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</si>
  <si>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</si>
  <si>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</si>
  <si>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</si>
  <si>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</si>
  <si>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</si>
  <si>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</si>
  <si>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</si>
  <si>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</si>
  <si>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</si>
  <si>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</si>
  <si>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</si>
  <si>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</si>
  <si>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</si>
  <si>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</si>
  <si>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</si>
  <si>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</si>
  <si>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</si>
  <si>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</si>
  <si>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</si>
  <si>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</si>
  <si>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</si>
  <si>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</si>
  <si>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</si>
  <si>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</si>
  <si>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</si>
  <si>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</si>
  <si>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</si>
  <si>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</si>
  <si>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</si>
  <si>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</si>
  <si>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</si>
  <si>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</si>
  <si>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</si>
  <si>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</si>
  <si>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</si>
  <si>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</si>
  <si>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</si>
  <si>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</si>
  <si>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</si>
  <si>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</si>
  <si>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</si>
  <si>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</si>
  <si>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</si>
  <si>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</si>
  <si>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</si>
  <si>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</si>
  <si>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</si>
  <si>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</si>
  <si>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</si>
  <si>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</si>
  <si>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</si>
  <si>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</si>
  <si>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</si>
  <si>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</si>
  <si>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</si>
  <si>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</si>
  <si>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</si>
  <si>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</si>
  <si>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</si>
  <si>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</si>
  <si>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</si>
  <si>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</si>
  <si>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</si>
  <si>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</si>
  <si>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</si>
  <si>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</si>
  <si>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</si>
  <si>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</si>
  <si>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</si>
  <si>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</si>
  <si>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</si>
  <si>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</si>
  <si>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</si>
  <si>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</si>
  <si>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</si>
  <si>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</si>
  <si>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</si>
  <si>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</si>
  <si>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</si>
  <si>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</si>
  <si>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</si>
  <si>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</si>
  <si>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</si>
  <si>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</si>
  <si>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</si>
  <si>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</si>
  <si>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</si>
  <si>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</si>
  <si>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</si>
  <si>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</si>
  <si>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</si>
  <si>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</si>
  <si>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</si>
  <si>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</si>
  <si>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</si>
  <si>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</si>
  <si>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</si>
  <si>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</si>
  <si>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</si>
  <si>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</si>
  <si>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</si>
  <si>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ASEP: 08-04</t>
  </si>
  <si>
    <t xml:space="preserve">Contribuir al combate a la corrupción mediante la instauración del Marco Integrado de Control Interno (MIICI) en el Municipio de Cuautlancingo  </t>
  </si>
  <si>
    <t xml:space="preserve">Porcentaje de avance en la instauración del Marco Integrado de Control Interno en el Municipio de Cuautlancingo.  </t>
  </si>
  <si>
    <t>La Administración del Municipio de Cuautlancingo cuenta con un  Marco Integrado de Control Interno (MIICI)</t>
  </si>
  <si>
    <t>Número de módulos del Marco Integrado de Control Interno instaurados en el municipio</t>
  </si>
  <si>
    <t>Absoluto</t>
  </si>
  <si>
    <t xml:space="preserve">Profesionalización de servidores Públicos y Combate a la Corrupción </t>
  </si>
  <si>
    <t xml:space="preserve">Porcentaje de Unidades Administrativas Auditadas </t>
  </si>
  <si>
    <t>Eficacia</t>
  </si>
  <si>
    <t>Gestión</t>
  </si>
  <si>
    <t>Porcentaje</t>
  </si>
  <si>
    <t xml:space="preserve">Semestral </t>
  </si>
  <si>
    <t>Porcentaje de capacitación en materia de Contraloría social a comités ciudadanos de obra</t>
  </si>
  <si>
    <t>Regular</t>
  </si>
  <si>
    <t>Semestral</t>
  </si>
  <si>
    <t>Aplicar 5 auditorías contables a las unidades administrativas</t>
  </si>
  <si>
    <t>Realizar 20 inspecciones administrativas</t>
  </si>
  <si>
    <t>Aplicar 3  auditorías de Obra Pública (Bajo Demanda)</t>
  </si>
  <si>
    <t xml:space="preserve">Elaborar 1 sistema de digitalizacion para la entrega recepción </t>
  </si>
  <si>
    <t>Realizar 1 capacitación en materia de contraloría social (Bajo Demanda)</t>
  </si>
  <si>
    <t>Programas Presupuestarios cumplidos</t>
  </si>
  <si>
    <t>Indice de cumplimiento de los Programas Presupuestarios</t>
  </si>
  <si>
    <t xml:space="preserve">COMPONENTE 6
RESUMEN NARRATIVO </t>
  </si>
  <si>
    <t>Control de bienes muebles logrado</t>
  </si>
  <si>
    <t>(Total de resguardos/Total de altas)*100</t>
  </si>
  <si>
    <t>Realizar 4 levantamientos físicos de bienes muebles</t>
  </si>
  <si>
    <t>Realizar 4 etiquetados de bienes muebles</t>
  </si>
  <si>
    <t>Realizar 4 firmas de resguardos de los bienes muebles</t>
  </si>
  <si>
    <t>Realizar 12 conciliaciones contables del inventario de bienes muebles</t>
  </si>
  <si>
    <t>C6</t>
  </si>
  <si>
    <t>C7</t>
  </si>
  <si>
    <t xml:space="preserve">Semaforización de las unidades administrativas clave medida </t>
  </si>
  <si>
    <t>(Unidades Administrativas con semáforo verde/Unidades Administrativas clave)*100</t>
  </si>
  <si>
    <t>Plan de Desarrollo Municipal Evaluado</t>
  </si>
  <si>
    <t xml:space="preserve">Índice de cumpliento de evaluación del PDM </t>
  </si>
  <si>
    <t xml:space="preserve">COMPONENTE 9
RESUMEN NARRATIVO </t>
  </si>
  <si>
    <t>(Líneas de acción del cumplidas/Líneas de acción programadas)*100</t>
  </si>
  <si>
    <t>Planear y coordinar en 4 etapas actividades de las unidades  administrativas clave del Ayuntamiento</t>
  </si>
  <si>
    <t>Realizar 1 evaluación del Plan de Desarrollo Municipal</t>
  </si>
  <si>
    <t>Beneficios de la dirección de RH logrados</t>
  </si>
  <si>
    <t>Índice de beneficiados por actividad de RH</t>
  </si>
  <si>
    <t>Entregar 880 credenciales institucionales al personal del Ayuntamiento (Bajo Demanda)</t>
  </si>
  <si>
    <t>Realizar 1 diagnóstico para identificar las necesidades de capacitación del personal del Ayuntamiento</t>
  </si>
  <si>
    <t>Dar 2 capacitaciones al personal del Ayuntamiento (Bajo Demanda)</t>
  </si>
  <si>
    <t>Dar 120 incentivos económicos al personal del Ayuntamiento (Bajo Demanda)</t>
  </si>
  <si>
    <t>Realizar 3 ejercicios de integración para el personal del Ayuntamiento</t>
  </si>
  <si>
    <t>C. MARÍA GUADALUPE DANIEL HERNÁNDEZ</t>
  </si>
  <si>
    <t>C. JOSÉ MARÍA MEZA PÉREZ</t>
  </si>
  <si>
    <t>C. GERARDO MACORRA TRUJILLO</t>
  </si>
  <si>
    <t>TITULAR DEL ÓRGANO INTERNO DE CONTROL</t>
  </si>
  <si>
    <t>C. HÉCTOR HERNÁNDEZ ARMAS</t>
  </si>
  <si>
    <t>COORDINADOR DEL SISTEMA DE EVALUACIÓN AL DESEMPEÑO</t>
  </si>
  <si>
    <t>Vigilar el cumplimento de leyes, normas de control establecidas para el cumplimiento de una buena relación entre los servidores públicos y la ciudadanía</t>
  </si>
  <si>
    <t>Supervisar la administración municipal a través de la Contraloría, a fin de lograr el ejercicio transparente de los recursos públicos, así como difundir la información generada por las actividades de la Administración Pública Municipal, garantizando el libre acceso a la información pública a todos los ciudadanos</t>
  </si>
  <si>
    <t>(Módulos del MICI instaurados en el municipio/Total de módulos del MICI)*100</t>
  </si>
  <si>
    <t>Módulos del MICI instaurados en el municipio</t>
  </si>
  <si>
    <t>Total de módulos del MICI</t>
  </si>
  <si>
    <t>Módulos MICI</t>
  </si>
  <si>
    <t>Estratégico</t>
  </si>
  <si>
    <t>Anual</t>
  </si>
  <si>
    <t>Otras</t>
  </si>
  <si>
    <t>Nominal</t>
  </si>
  <si>
    <t>Módulos</t>
  </si>
  <si>
    <t xml:space="preserve">(Unidades Administrativas auditadas/Total de Unidades Administrativas del Ayuntamiento)*100 </t>
  </si>
  <si>
    <t>Unidades Administrativas auditadas</t>
  </si>
  <si>
    <t>Total de Unidades Administrativas del Ayuntamiento</t>
  </si>
  <si>
    <t>Unidades Administrativas</t>
  </si>
  <si>
    <t>(Quejas y denuncias atendidas en 2021/Quejas y denuncias recibidas en 2021)*100</t>
  </si>
  <si>
    <t>Quejas y denuncias atendidas en 2021</t>
  </si>
  <si>
    <t>Quejas y denuncias recibidas en 2021</t>
  </si>
  <si>
    <t>Quejas y denuncias</t>
  </si>
  <si>
    <t>Programa de participación ciudadana en materia de obras de infraestructura social aplicado</t>
  </si>
  <si>
    <t>Sistema de quejas y denuncias en la administración pública municipal implementado</t>
  </si>
  <si>
    <t>Plan de auditorías contables, bienes patrimoniales, almacén, obra pública y desempeño aplicado</t>
  </si>
  <si>
    <t xml:space="preserve">Porcentaje de quejas y denuncias atendidas por el Gobierno Municipal </t>
  </si>
  <si>
    <t>Auditorías</t>
  </si>
  <si>
    <t>Inspecciones</t>
  </si>
  <si>
    <t>IPRAS</t>
  </si>
  <si>
    <t>Arqueos</t>
  </si>
  <si>
    <t>Realizar 20 arqueos de caja</t>
  </si>
  <si>
    <t>Elaborar 1 Matriz de Administración de Riesgos para la Administración Municipal con fundamento (MIICI)</t>
  </si>
  <si>
    <t>Iniciar 2  Informes de Presunta Responsabilidad Administrativa (Bajo Demanda)</t>
  </si>
  <si>
    <t>Aplicar  1 auditorías de Evaluación de Desempeño  a las unidades administrativas</t>
  </si>
  <si>
    <t>Declaraciones patrimoniales</t>
  </si>
  <si>
    <t>Sistema</t>
  </si>
  <si>
    <t>(Capacitaciones en materia de contraloría social/ Comités de Contraloría Social)*100</t>
  </si>
  <si>
    <t>Capacitaciones en materia de contraloría social</t>
  </si>
  <si>
    <t>Comités de Contraloría Social</t>
  </si>
  <si>
    <t>Capacitaciones</t>
  </si>
  <si>
    <t>Comités</t>
  </si>
  <si>
    <t>Total de resguardos</t>
  </si>
  <si>
    <t>Total de altas</t>
  </si>
  <si>
    <t>Elaborar 30 encuestas ciudadanas de las obras en materia de infraestructura social (bajo demanda).</t>
  </si>
  <si>
    <t>Encuestas</t>
  </si>
  <si>
    <t>Capacitación</t>
  </si>
  <si>
    <t>Levantamientos</t>
  </si>
  <si>
    <t>Etiquetados</t>
  </si>
  <si>
    <t>Firmas</t>
  </si>
  <si>
    <t>Conciliaciones</t>
  </si>
  <si>
    <t>Realizar 1 entrega-recepción en coordinación con las áreas correspondientes</t>
  </si>
  <si>
    <t>Entrega-recepción</t>
  </si>
  <si>
    <t>(Metas realizadas 2021/Metas programadas 2021)*100</t>
  </si>
  <si>
    <t>Metas realizadas 2021</t>
  </si>
  <si>
    <t>Metas programadas 2021</t>
  </si>
  <si>
    <t>Metas</t>
  </si>
  <si>
    <t>Realizar 4 evaluaciones de los Programas Presupuestarios 2021</t>
  </si>
  <si>
    <t>Evaluaciones</t>
  </si>
  <si>
    <t>Etapas</t>
  </si>
  <si>
    <t>Evaluación</t>
  </si>
  <si>
    <t>Indice de semaforización de las unidades administrativas clave</t>
  </si>
  <si>
    <t>Unidades Administrativas con semáforo verde</t>
  </si>
  <si>
    <t>Unidades Administrativas clave</t>
  </si>
  <si>
    <t>Líneas de acción del cumplidas</t>
  </si>
  <si>
    <t>Líneas de acción programadas</t>
  </si>
  <si>
    <t>Líneas de acción</t>
  </si>
  <si>
    <t xml:space="preserve">COMPONENTE 7
RESUMEN NARRATIVO </t>
  </si>
  <si>
    <t xml:space="preserve">COMPONENTE 8
RESUMEN NARRATIVO </t>
  </si>
  <si>
    <t>C8</t>
  </si>
  <si>
    <t>C9</t>
  </si>
  <si>
    <t>Credenciales</t>
  </si>
  <si>
    <t>Diagnóstico</t>
  </si>
  <si>
    <t>Programa</t>
  </si>
  <si>
    <t>Incentivos</t>
  </si>
  <si>
    <t>Pagos</t>
  </si>
  <si>
    <t>Ejercicios</t>
  </si>
  <si>
    <t>Entregar 9 requisiciones de materiales de operación a las Unidades Administrativas del Programa Presupuestario (Bajo Demanda)</t>
  </si>
  <si>
    <t>Requisiciones</t>
  </si>
  <si>
    <t>(Servidores públicos beneficiados/Total del servidores públicos)*100</t>
  </si>
  <si>
    <t>Servidores públicos beneficiados</t>
  </si>
  <si>
    <t>Total del servidores públicos</t>
  </si>
  <si>
    <t>Servidores públicos</t>
  </si>
  <si>
    <t>Materiales de operación entregados</t>
  </si>
  <si>
    <t>Porcentaje de cumplimiento de materiales de operación entregados</t>
  </si>
  <si>
    <t>(Materiales de operación entregados/Materiales de operación programados)*100</t>
  </si>
  <si>
    <t>Ascendente</t>
  </si>
  <si>
    <t>Solicitudes</t>
  </si>
  <si>
    <t>Materiales de operación programados</t>
  </si>
  <si>
    <t xml:space="preserve">Órgano Interno de Control, Coordinación de Patrimonio, Coordinación de Evaluación al Desempeño, Dirección de Planeación y Recursos Humanos </t>
  </si>
  <si>
    <t>Porcentaje de bienes muebles</t>
  </si>
  <si>
    <t>Contar con 1 programa de gastos médicos (previsión social)</t>
  </si>
  <si>
    <t>Realizar 24 pagos de nómina, aguinaldo, finiquitos y liquidaciones (Bajo Demanda)</t>
  </si>
  <si>
    <t>Recibir 815 declaraciones patrimoniales y de interés complementarias a los servidores públicos de la Administración (Bajo Demanda)</t>
  </si>
  <si>
    <t>RECURSOS FISCALES</t>
  </si>
  <si>
    <t>Monto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</si>
</sst>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9">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74">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 fillId="0" borderId="0" xfId="2" applyAlignment="1" applyProtection="1">
      <alignment horizontal="center" vertical="center" wrapText="1"/>
      <protection hidden="1"/>
    </xf>
    <xf numFmtId="0" fontId="1" fillId="0" borderId="0" xfId="2" applyAlignment="1" applyProtection="1">
      <alignment horizontal="center"/>
      <protection hidden="1"/>
    </xf>
    <xf numFmtId="9" fontId="1" fillId="0" borderId="0" xfId="3"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9" fontId="13" fillId="2" borderId="1" xfId="3" applyFont="1" applyFill="1" applyBorder="1" applyAlignment="1" applyProtection="1">
      <alignment horizontal="center" vertical="center"/>
      <protection locked="0" hidden="1"/>
    </xf>
    <xf numFmtId="9" fontId="1" fillId="0" borderId="0" xfId="2" applyNumberFormat="1" applyFont="1" applyBorder="1" applyAlignment="1" applyProtection="1">
      <alignment horizontal="center" vertical="center" wrapText="1"/>
      <protection locked="0" hidden="1"/>
    </xf>
    <xf numFmtId="0" fontId="1" fillId="2" borderId="0" xfId="2" applyFill="1" applyProtection="1">
      <protection hidden="1"/>
    </xf>
    <xf numFmtId="0" fontId="1" fillId="2" borderId="0" xfId="2" applyFill="1" applyAlignment="1" applyProtection="1">
      <alignment horizontal="center"/>
      <protection hidden="1"/>
    </xf>
    <xf numFmtId="0" fontId="22" fillId="2" borderId="0" xfId="2" applyFont="1" applyFill="1" applyAlignment="1" applyProtection="1">
      <alignment vertical="center"/>
      <protection hidden="1"/>
    </xf>
    <xf numFmtId="0" fontId="1" fillId="0" borderId="0" xfId="2" applyAlignment="1" applyProtection="1">
      <alignment horizontal="center" vertical="center" wrapText="1"/>
      <protection locked="0" hidden="1"/>
    </xf>
    <xf numFmtId="0" fontId="24" fillId="2" borderId="0" xfId="2" applyFont="1" applyFill="1" applyAlignment="1" applyProtection="1">
      <alignment vertical="center" wrapText="1"/>
      <protection hidden="1"/>
    </xf>
    <xf numFmtId="0" fontId="1" fillId="0" borderId="5" xfId="2" applyBorder="1" applyAlignment="1" applyProtection="1">
      <alignment horizontal="center" vertical="center" wrapText="1"/>
      <protection locked="0" hidden="1"/>
    </xf>
    <xf numFmtId="0" fontId="1" fillId="0" borderId="1" xfId="2" applyBorder="1" applyAlignment="1" applyProtection="1">
      <alignment horizontal="center" vertical="center" wrapText="1"/>
      <protection locked="0" hidden="1"/>
    </xf>
    <xf numFmtId="0" fontId="24" fillId="0" borderId="0" xfId="2" applyFont="1" applyAlignment="1" applyProtection="1">
      <alignment vertical="center" wrapText="1"/>
      <protection hidden="1"/>
    </xf>
    <xf numFmtId="0" fontId="5" fillId="0" borderId="0" xfId="2" applyFont="1" applyAlignment="1" applyProtection="1">
      <alignment horizontal="center"/>
      <protection hidden="1"/>
    </xf>
    <xf numFmtId="0" fontId="5" fillId="0" borderId="0" xfId="2" applyFont="1" applyAlignment="1" applyProtection="1">
      <alignment horizontal="center" vertical="center" wrapText="1"/>
      <protection locked="0" hidden="1"/>
    </xf>
    <xf numFmtId="0" fontId="27" fillId="2" borderId="0" xfId="2" applyFont="1" applyFill="1" applyAlignment="1" applyProtection="1">
      <alignment vertical="center" wrapText="1"/>
      <protection hidden="1"/>
    </xf>
    <xf numFmtId="0" fontId="5" fillId="0" borderId="0" xfId="2" applyFont="1" applyProtection="1">
      <protection hidden="1"/>
    </xf>
    <xf numFmtId="0" fontId="13" fillId="0" borderId="4" xfId="2" applyFont="1" applyBorder="1" applyAlignment="1" applyProtection="1">
      <alignment horizontal="center" vertical="center" wrapText="1"/>
      <protection hidden="1"/>
    </xf>
    <xf numFmtId="0" fontId="13" fillId="0" borderId="0" xfId="2"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wrapText="1"/>
      <protection hidden="1"/>
    </xf>
    <xf numFmtId="0" fontId="13" fillId="0" borderId="0" xfId="2" applyFont="1" applyAlignment="1" applyProtection="1">
      <alignment horizontal="center" vertical="center"/>
      <protection locked="0" hidden="1"/>
    </xf>
    <xf numFmtId="0" fontId="13" fillId="3" borderId="0" xfId="2" applyFont="1" applyFill="1" applyAlignment="1" applyProtection="1">
      <alignment horizontal="center" vertical="center"/>
      <protection locked="0" hidden="1"/>
    </xf>
    <xf numFmtId="1" fontId="5" fillId="0" borderId="0" xfId="2" applyNumberFormat="1" applyFont="1" applyAlignment="1" applyProtection="1">
      <alignment horizontal="center" vertical="center" wrapText="1"/>
      <protection locked="0" hidden="1"/>
    </xf>
    <xf numFmtId="0" fontId="2" fillId="0" borderId="0" xfId="2" applyFont="1" applyAlignment="1" applyProtection="1">
      <alignment horizontal="right" vertical="center" wrapText="1"/>
      <protection locked="0" hidden="1"/>
    </xf>
    <xf numFmtId="0" fontId="22" fillId="2" borderId="0" xfId="2" applyFont="1" applyFill="1" applyAlignment="1" applyProtection="1">
      <alignment horizontal="center" vertical="center"/>
      <protection hidden="1"/>
    </xf>
    <xf numFmtId="9" fontId="13" fillId="2" borderId="1" xfId="2" applyNumberFormat="1" applyFont="1" applyFill="1" applyBorder="1" applyAlignment="1" applyProtection="1">
      <alignment horizontal="center" vertical="center"/>
      <protection locked="0"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3" fillId="0" borderId="1"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9" fontId="1" fillId="0" borderId="3" xfId="2" applyNumberFormat="1" applyFont="1" applyBorder="1" applyAlignment="1" applyProtection="1">
      <alignment horizontal="center" vertical="center" wrapText="1"/>
      <protection locked="0"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0" xfId="2"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protection hidden="1"/>
    </xf>
    <xf numFmtId="0" fontId="1" fillId="0" borderId="0" xfId="2" applyAlignment="1" applyProtection="1">
      <alignment horizontal="center"/>
      <protection hidden="1"/>
    </xf>
    <xf numFmtId="0" fontId="1" fillId="8" borderId="11"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1" fillId="8" borderId="1" xfId="2" applyFont="1"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2" fillId="0" borderId="0" xfId="2" applyFont="1" applyAlignment="1" applyProtection="1">
      <alignment horizontal="right" vertical="center" wrapText="1"/>
      <protection locked="0"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xf numFmtId="0" fontId="1" fillId="0" borderId="3" xfId="2" applyBorder="1" applyAlignment="1" applyProtection="1">
      <alignment horizontal="center" vertical="center" wrapText="1"/>
      <protection locked="0" hidden="1"/>
    </xf>
    <xf numFmtId="0" fontId="1" fillId="0" borderId="1" xfId="2" applyBorder="1" applyAlignment="1" applyProtection="1">
      <alignment horizontal="center" vertical="center" wrapText="1"/>
      <protection locked="0" hidden="1"/>
    </xf>
    <xf numFmtId="1" fontId="1" fillId="0" borderId="3" xfId="2" applyNumberFormat="1" applyFont="1" applyBorder="1" applyAlignment="1" applyProtection="1">
      <alignment horizontal="center" vertical="center" wrapText="1"/>
      <protection locked="0" hidden="1"/>
    </xf>
    <xf numFmtId="0" fontId="13" fillId="0" borderId="9" xfId="2" applyFont="1" applyFill="1" applyBorder="1" applyAlignment="1" applyProtection="1">
      <alignment horizontal="center" vertical="center" wrapText="1"/>
      <protection hidden="1"/>
    </xf>
    <xf numFmtId="0" fontId="13" fillId="0" borderId="4" xfId="2" applyFont="1" applyFill="1" applyBorder="1" applyAlignment="1" applyProtection="1">
      <alignment horizontal="center" vertical="center" wrapText="1"/>
      <protection hidden="1"/>
    </xf>
    <xf numFmtId="0" fontId="2" fillId="0" borderId="0" xfId="2" applyFont="1" applyFill="1" applyBorder="1" applyAlignment="1" applyProtection="1">
      <alignment horizontal="center" vertical="center" wrapText="1"/>
      <protection hidden="1"/>
    </xf>
    <xf numFmtId="9" fontId="1" fillId="0" borderId="3" xfId="3" applyNumberFormat="1" applyFont="1" applyBorder="1" applyAlignment="1" applyProtection="1">
      <alignment horizontal="center" vertical="center" wrapText="1"/>
      <protection locked="0"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 fillId="8" borderId="14"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7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276958</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7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7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7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7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2" name="Text Box 4">
          <a:extLst>
            <a:ext uri="{FF2B5EF4-FFF2-40B4-BE49-F238E27FC236}">
              <a16:creationId xmlns:a16="http://schemas.microsoft.com/office/drawing/2014/main" id="{00000000-0008-0000-07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3" name="Text Box 6">
          <a:extLst>
            <a:ext uri="{FF2B5EF4-FFF2-40B4-BE49-F238E27FC236}">
              <a16:creationId xmlns:a16="http://schemas.microsoft.com/office/drawing/2014/main" id="{00000000-0008-0000-07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5" name="Text Box 6">
          <a:extLst>
            <a:ext uri="{FF2B5EF4-FFF2-40B4-BE49-F238E27FC236}">
              <a16:creationId xmlns:a16="http://schemas.microsoft.com/office/drawing/2014/main" id="{00000000-0008-0000-07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6" name="Text Box 4">
          <a:extLst>
            <a:ext uri="{FF2B5EF4-FFF2-40B4-BE49-F238E27FC236}">
              <a16:creationId xmlns:a16="http://schemas.microsoft.com/office/drawing/2014/main" id="{00000000-0008-0000-07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7" name="Text Box 6">
          <a:extLst>
            <a:ext uri="{FF2B5EF4-FFF2-40B4-BE49-F238E27FC236}">
              <a16:creationId xmlns:a16="http://schemas.microsoft.com/office/drawing/2014/main" id="{00000000-0008-0000-07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8" name="Text Box 4">
          <a:extLst>
            <a:ext uri="{FF2B5EF4-FFF2-40B4-BE49-F238E27FC236}">
              <a16:creationId xmlns:a16="http://schemas.microsoft.com/office/drawing/2014/main" id="{00000000-0008-0000-07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19" name="Text Box 6">
          <a:extLst>
            <a:ext uri="{FF2B5EF4-FFF2-40B4-BE49-F238E27FC236}">
              <a16:creationId xmlns:a16="http://schemas.microsoft.com/office/drawing/2014/main" id="{00000000-0008-0000-07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20" name="Text Box 8">
          <a:extLst>
            <a:ext uri="{FF2B5EF4-FFF2-40B4-BE49-F238E27FC236}">
              <a16:creationId xmlns:a16="http://schemas.microsoft.com/office/drawing/2014/main" id="{00000000-0008-0000-07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7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7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7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 name="Text Box 4">
          <a:extLst>
            <a:ext uri="{FF2B5EF4-FFF2-40B4-BE49-F238E27FC236}">
              <a16:creationId xmlns:a16="http://schemas.microsoft.com/office/drawing/2014/main" id="{00000000-0008-0000-07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5" name="Text Box 6">
          <a:extLst>
            <a:ext uri="{FF2B5EF4-FFF2-40B4-BE49-F238E27FC236}">
              <a16:creationId xmlns:a16="http://schemas.microsoft.com/office/drawing/2014/main" id="{00000000-0008-0000-07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26" name="Text Box 4">
          <a:extLst>
            <a:ext uri="{FF2B5EF4-FFF2-40B4-BE49-F238E27FC236}">
              <a16:creationId xmlns:a16="http://schemas.microsoft.com/office/drawing/2014/main" id="{00000000-0008-0000-07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27" name="Text Box 6">
          <a:extLst>
            <a:ext uri="{FF2B5EF4-FFF2-40B4-BE49-F238E27FC236}">
              <a16:creationId xmlns:a16="http://schemas.microsoft.com/office/drawing/2014/main" id="{00000000-0008-0000-07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190500</xdr:rowOff>
    </xdr:to>
    <xdr:sp macro="" textlink="">
      <xdr:nvSpPr>
        <xdr:cNvPr id="28" name="Text Box 4">
          <a:extLst>
            <a:ext uri="{FF2B5EF4-FFF2-40B4-BE49-F238E27FC236}">
              <a16:creationId xmlns:a16="http://schemas.microsoft.com/office/drawing/2014/main" id="{00000000-0008-0000-07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190500</xdr:rowOff>
    </xdr:to>
    <xdr:sp macro="" textlink="">
      <xdr:nvSpPr>
        <xdr:cNvPr id="29" name="Text Box 6">
          <a:extLst>
            <a:ext uri="{FF2B5EF4-FFF2-40B4-BE49-F238E27FC236}">
              <a16:creationId xmlns:a16="http://schemas.microsoft.com/office/drawing/2014/main" id="{00000000-0008-0000-07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30" name="Text Box 4">
          <a:extLst>
            <a:ext uri="{FF2B5EF4-FFF2-40B4-BE49-F238E27FC236}">
              <a16:creationId xmlns:a16="http://schemas.microsoft.com/office/drawing/2014/main" id="{00000000-0008-0000-07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31" name="Text Box 6">
          <a:extLst>
            <a:ext uri="{FF2B5EF4-FFF2-40B4-BE49-F238E27FC236}">
              <a16:creationId xmlns:a16="http://schemas.microsoft.com/office/drawing/2014/main" id="{00000000-0008-0000-07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32" name="Text Box 4">
          <a:extLst>
            <a:ext uri="{FF2B5EF4-FFF2-40B4-BE49-F238E27FC236}">
              <a16:creationId xmlns:a16="http://schemas.microsoft.com/office/drawing/2014/main" id="{00000000-0008-0000-07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33" name="Text Box 6">
          <a:extLst>
            <a:ext uri="{FF2B5EF4-FFF2-40B4-BE49-F238E27FC236}">
              <a16:creationId xmlns:a16="http://schemas.microsoft.com/office/drawing/2014/main" id="{00000000-0008-0000-07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114300</xdr:rowOff>
    </xdr:to>
    <xdr:sp macro="" textlink="">
      <xdr:nvSpPr>
        <xdr:cNvPr id="34" name="Text Box 4">
          <a:extLst>
            <a:ext uri="{FF2B5EF4-FFF2-40B4-BE49-F238E27FC236}">
              <a16:creationId xmlns:a16="http://schemas.microsoft.com/office/drawing/2014/main" id="{00000000-0008-0000-07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114300</xdr:rowOff>
    </xdr:to>
    <xdr:sp macro="" textlink="">
      <xdr:nvSpPr>
        <xdr:cNvPr id="35" name="Text Box 6">
          <a:extLst>
            <a:ext uri="{FF2B5EF4-FFF2-40B4-BE49-F238E27FC236}">
              <a16:creationId xmlns:a16="http://schemas.microsoft.com/office/drawing/2014/main" id="{00000000-0008-0000-07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36" name="Text Box 4">
          <a:extLst>
            <a:ext uri="{FF2B5EF4-FFF2-40B4-BE49-F238E27FC236}">
              <a16:creationId xmlns:a16="http://schemas.microsoft.com/office/drawing/2014/main" id="{00000000-0008-0000-07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37" name="Text Box 6">
          <a:extLst>
            <a:ext uri="{FF2B5EF4-FFF2-40B4-BE49-F238E27FC236}">
              <a16:creationId xmlns:a16="http://schemas.microsoft.com/office/drawing/2014/main" id="{00000000-0008-0000-07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38" name="Text Box 4">
          <a:extLst>
            <a:ext uri="{FF2B5EF4-FFF2-40B4-BE49-F238E27FC236}">
              <a16:creationId xmlns:a16="http://schemas.microsoft.com/office/drawing/2014/main" id="{00000000-0008-0000-07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39" name="Text Box 6">
          <a:extLst>
            <a:ext uri="{FF2B5EF4-FFF2-40B4-BE49-F238E27FC236}">
              <a16:creationId xmlns:a16="http://schemas.microsoft.com/office/drawing/2014/main" id="{00000000-0008-0000-07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133350</xdr:rowOff>
    </xdr:to>
    <xdr:sp macro="" textlink="">
      <xdr:nvSpPr>
        <xdr:cNvPr id="40" name="Text Box 4">
          <a:extLst>
            <a:ext uri="{FF2B5EF4-FFF2-40B4-BE49-F238E27FC236}">
              <a16:creationId xmlns:a16="http://schemas.microsoft.com/office/drawing/2014/main" id="{00000000-0008-0000-07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133350</xdr:rowOff>
    </xdr:to>
    <xdr:sp macro="" textlink="">
      <xdr:nvSpPr>
        <xdr:cNvPr id="41" name="Text Box 6">
          <a:extLst>
            <a:ext uri="{FF2B5EF4-FFF2-40B4-BE49-F238E27FC236}">
              <a16:creationId xmlns:a16="http://schemas.microsoft.com/office/drawing/2014/main" id="{00000000-0008-0000-07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57150</xdr:rowOff>
    </xdr:to>
    <xdr:sp macro="" textlink="">
      <xdr:nvSpPr>
        <xdr:cNvPr id="42" name="Text Box 4">
          <a:extLst>
            <a:ext uri="{FF2B5EF4-FFF2-40B4-BE49-F238E27FC236}">
              <a16:creationId xmlns:a16="http://schemas.microsoft.com/office/drawing/2014/main" id="{00000000-0008-0000-07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57150</xdr:rowOff>
    </xdr:to>
    <xdr:sp macro="" textlink="">
      <xdr:nvSpPr>
        <xdr:cNvPr id="43" name="Text Box 6">
          <a:extLst>
            <a:ext uri="{FF2B5EF4-FFF2-40B4-BE49-F238E27FC236}">
              <a16:creationId xmlns:a16="http://schemas.microsoft.com/office/drawing/2014/main" id="{00000000-0008-0000-07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44" name="Text Box 4">
          <a:extLst>
            <a:ext uri="{FF2B5EF4-FFF2-40B4-BE49-F238E27FC236}">
              <a16:creationId xmlns:a16="http://schemas.microsoft.com/office/drawing/2014/main" id="{00000000-0008-0000-07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45" name="Text Box 6">
          <a:extLst>
            <a:ext uri="{FF2B5EF4-FFF2-40B4-BE49-F238E27FC236}">
              <a16:creationId xmlns:a16="http://schemas.microsoft.com/office/drawing/2014/main" id="{00000000-0008-0000-07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46" name="Text Box 4">
          <a:extLst>
            <a:ext uri="{FF2B5EF4-FFF2-40B4-BE49-F238E27FC236}">
              <a16:creationId xmlns:a16="http://schemas.microsoft.com/office/drawing/2014/main" id="{00000000-0008-0000-07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47" name="Text Box 6">
          <a:extLst>
            <a:ext uri="{FF2B5EF4-FFF2-40B4-BE49-F238E27FC236}">
              <a16:creationId xmlns:a16="http://schemas.microsoft.com/office/drawing/2014/main" id="{00000000-0008-0000-07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209550</xdr:rowOff>
    </xdr:to>
    <xdr:sp macro="" textlink="">
      <xdr:nvSpPr>
        <xdr:cNvPr id="48" name="Text Box 4">
          <a:extLst>
            <a:ext uri="{FF2B5EF4-FFF2-40B4-BE49-F238E27FC236}">
              <a16:creationId xmlns:a16="http://schemas.microsoft.com/office/drawing/2014/main" id="{00000000-0008-0000-07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209550</xdr:rowOff>
    </xdr:to>
    <xdr:sp macro="" textlink="">
      <xdr:nvSpPr>
        <xdr:cNvPr id="49" name="Text Box 6">
          <a:extLst>
            <a:ext uri="{FF2B5EF4-FFF2-40B4-BE49-F238E27FC236}">
              <a16:creationId xmlns:a16="http://schemas.microsoft.com/office/drawing/2014/main" id="{00000000-0008-0000-07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50" name="Text Box 4">
          <a:extLst>
            <a:ext uri="{FF2B5EF4-FFF2-40B4-BE49-F238E27FC236}">
              <a16:creationId xmlns:a16="http://schemas.microsoft.com/office/drawing/2014/main" id="{00000000-0008-0000-07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200025</xdr:rowOff>
    </xdr:to>
    <xdr:sp macro="" textlink="">
      <xdr:nvSpPr>
        <xdr:cNvPr id="51" name="Text Box 6">
          <a:extLst>
            <a:ext uri="{FF2B5EF4-FFF2-40B4-BE49-F238E27FC236}">
              <a16:creationId xmlns:a16="http://schemas.microsoft.com/office/drawing/2014/main" id="{00000000-0008-0000-07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209550</xdr:rowOff>
    </xdr:to>
    <xdr:sp macro="" textlink="">
      <xdr:nvSpPr>
        <xdr:cNvPr id="52" name="Text Box 4">
          <a:extLst>
            <a:ext uri="{FF2B5EF4-FFF2-40B4-BE49-F238E27FC236}">
              <a16:creationId xmlns:a16="http://schemas.microsoft.com/office/drawing/2014/main" id="{00000000-0008-0000-07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209550</xdr:rowOff>
    </xdr:to>
    <xdr:sp macro="" textlink="">
      <xdr:nvSpPr>
        <xdr:cNvPr id="53" name="Text Box 6">
          <a:extLst>
            <a:ext uri="{FF2B5EF4-FFF2-40B4-BE49-F238E27FC236}">
              <a16:creationId xmlns:a16="http://schemas.microsoft.com/office/drawing/2014/main" id="{00000000-0008-0000-07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57150</xdr:rowOff>
    </xdr:to>
    <xdr:sp macro="" textlink="">
      <xdr:nvSpPr>
        <xdr:cNvPr id="54" name="Text Box 4">
          <a:extLst>
            <a:ext uri="{FF2B5EF4-FFF2-40B4-BE49-F238E27FC236}">
              <a16:creationId xmlns:a16="http://schemas.microsoft.com/office/drawing/2014/main" id="{00000000-0008-0000-07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57150</xdr:rowOff>
    </xdr:to>
    <xdr:sp macro="" textlink="">
      <xdr:nvSpPr>
        <xdr:cNvPr id="55" name="Text Box 6">
          <a:extLst>
            <a:ext uri="{FF2B5EF4-FFF2-40B4-BE49-F238E27FC236}">
              <a16:creationId xmlns:a16="http://schemas.microsoft.com/office/drawing/2014/main" id="{00000000-0008-0000-07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56" name="Text Box 4">
          <a:extLst>
            <a:ext uri="{FF2B5EF4-FFF2-40B4-BE49-F238E27FC236}">
              <a16:creationId xmlns:a16="http://schemas.microsoft.com/office/drawing/2014/main" id="{00000000-0008-0000-07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57" name="Text Box 6">
          <a:extLst>
            <a:ext uri="{FF2B5EF4-FFF2-40B4-BE49-F238E27FC236}">
              <a16:creationId xmlns:a16="http://schemas.microsoft.com/office/drawing/2014/main" id="{00000000-0008-0000-07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58" name="Text Box 4">
          <a:extLst>
            <a:ext uri="{FF2B5EF4-FFF2-40B4-BE49-F238E27FC236}">
              <a16:creationId xmlns:a16="http://schemas.microsoft.com/office/drawing/2014/main" id="{00000000-0008-0000-07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59" name="Text Box 6">
          <a:extLst>
            <a:ext uri="{FF2B5EF4-FFF2-40B4-BE49-F238E27FC236}">
              <a16:creationId xmlns:a16="http://schemas.microsoft.com/office/drawing/2014/main" id="{00000000-0008-0000-07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68745</xdr:rowOff>
    </xdr:to>
    <xdr:sp macro="" textlink="">
      <xdr:nvSpPr>
        <xdr:cNvPr id="60" name="Text Box 4">
          <a:extLst>
            <a:ext uri="{FF2B5EF4-FFF2-40B4-BE49-F238E27FC236}">
              <a16:creationId xmlns:a16="http://schemas.microsoft.com/office/drawing/2014/main" id="{00000000-0008-0000-07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68745</xdr:rowOff>
    </xdr:to>
    <xdr:sp macro="" textlink="">
      <xdr:nvSpPr>
        <xdr:cNvPr id="61" name="Text Box 6">
          <a:extLst>
            <a:ext uri="{FF2B5EF4-FFF2-40B4-BE49-F238E27FC236}">
              <a16:creationId xmlns:a16="http://schemas.microsoft.com/office/drawing/2014/main" id="{00000000-0008-0000-07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62" name="Text Box 4">
          <a:extLst>
            <a:ext uri="{FF2B5EF4-FFF2-40B4-BE49-F238E27FC236}">
              <a16:creationId xmlns:a16="http://schemas.microsoft.com/office/drawing/2014/main" id="{00000000-0008-0000-07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63" name="Text Box 6">
          <a:extLst>
            <a:ext uri="{FF2B5EF4-FFF2-40B4-BE49-F238E27FC236}">
              <a16:creationId xmlns:a16="http://schemas.microsoft.com/office/drawing/2014/main" id="{00000000-0008-0000-07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68745</xdr:rowOff>
    </xdr:to>
    <xdr:sp macro="" textlink="">
      <xdr:nvSpPr>
        <xdr:cNvPr id="64" name="Text Box 4">
          <a:extLst>
            <a:ext uri="{FF2B5EF4-FFF2-40B4-BE49-F238E27FC236}">
              <a16:creationId xmlns:a16="http://schemas.microsoft.com/office/drawing/2014/main" id="{00000000-0008-0000-07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68745</xdr:rowOff>
    </xdr:to>
    <xdr:sp macro="" textlink="">
      <xdr:nvSpPr>
        <xdr:cNvPr id="65" name="Text Box 6">
          <a:extLst>
            <a:ext uri="{FF2B5EF4-FFF2-40B4-BE49-F238E27FC236}">
              <a16:creationId xmlns:a16="http://schemas.microsoft.com/office/drawing/2014/main" id="{00000000-0008-0000-07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66" name="Text Box 6">
          <a:extLst>
            <a:ext uri="{FF2B5EF4-FFF2-40B4-BE49-F238E27FC236}">
              <a16:creationId xmlns:a16="http://schemas.microsoft.com/office/drawing/2014/main" id="{00000000-0008-0000-07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7" name="Text Box 4">
          <a:extLst>
            <a:ext uri="{FF2B5EF4-FFF2-40B4-BE49-F238E27FC236}">
              <a16:creationId xmlns:a16="http://schemas.microsoft.com/office/drawing/2014/main" id="{00000000-0008-0000-07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8" name="Text Box 6">
          <a:extLst>
            <a:ext uri="{FF2B5EF4-FFF2-40B4-BE49-F238E27FC236}">
              <a16:creationId xmlns:a16="http://schemas.microsoft.com/office/drawing/2014/main" id="{00000000-0008-0000-07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9" name="Text Box 4">
          <a:extLst>
            <a:ext uri="{FF2B5EF4-FFF2-40B4-BE49-F238E27FC236}">
              <a16:creationId xmlns:a16="http://schemas.microsoft.com/office/drawing/2014/main" id="{00000000-0008-0000-07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0" name="Text Box 6">
          <a:extLst>
            <a:ext uri="{FF2B5EF4-FFF2-40B4-BE49-F238E27FC236}">
              <a16:creationId xmlns:a16="http://schemas.microsoft.com/office/drawing/2014/main" id="{00000000-0008-0000-07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1" name="Text Box 4">
          <a:extLst>
            <a:ext uri="{FF2B5EF4-FFF2-40B4-BE49-F238E27FC236}">
              <a16:creationId xmlns:a16="http://schemas.microsoft.com/office/drawing/2014/main" id="{00000000-0008-0000-07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2" name="Text Box 6">
          <a:extLst>
            <a:ext uri="{FF2B5EF4-FFF2-40B4-BE49-F238E27FC236}">
              <a16:creationId xmlns:a16="http://schemas.microsoft.com/office/drawing/2014/main" id="{00000000-0008-0000-07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3" name="Text Box 4">
          <a:extLst>
            <a:ext uri="{FF2B5EF4-FFF2-40B4-BE49-F238E27FC236}">
              <a16:creationId xmlns:a16="http://schemas.microsoft.com/office/drawing/2014/main" id="{00000000-0008-0000-07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4" name="Text Box 6">
          <a:extLst>
            <a:ext uri="{FF2B5EF4-FFF2-40B4-BE49-F238E27FC236}">
              <a16:creationId xmlns:a16="http://schemas.microsoft.com/office/drawing/2014/main" id="{00000000-0008-0000-07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5" name="Text Box 4">
          <a:extLst>
            <a:ext uri="{FF2B5EF4-FFF2-40B4-BE49-F238E27FC236}">
              <a16:creationId xmlns:a16="http://schemas.microsoft.com/office/drawing/2014/main" id="{00000000-0008-0000-07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6" name="Text Box 6">
          <a:extLst>
            <a:ext uri="{FF2B5EF4-FFF2-40B4-BE49-F238E27FC236}">
              <a16:creationId xmlns:a16="http://schemas.microsoft.com/office/drawing/2014/main" id="{00000000-0008-0000-07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77" name="Text Box 6">
          <a:extLst>
            <a:ext uri="{FF2B5EF4-FFF2-40B4-BE49-F238E27FC236}">
              <a16:creationId xmlns:a16="http://schemas.microsoft.com/office/drawing/2014/main" id="{00000000-0008-0000-07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8" name="Text Box 4">
          <a:extLst>
            <a:ext uri="{FF2B5EF4-FFF2-40B4-BE49-F238E27FC236}">
              <a16:creationId xmlns:a16="http://schemas.microsoft.com/office/drawing/2014/main" id="{00000000-0008-0000-07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9" name="Text Box 6">
          <a:extLst>
            <a:ext uri="{FF2B5EF4-FFF2-40B4-BE49-F238E27FC236}">
              <a16:creationId xmlns:a16="http://schemas.microsoft.com/office/drawing/2014/main" id="{00000000-0008-0000-07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352</xdr:row>
      <xdr:rowOff>0</xdr:rowOff>
    </xdr:from>
    <xdr:to>
      <xdr:col>13</xdr:col>
      <xdr:colOff>104775</xdr:colOff>
      <xdr:row>353</xdr:row>
      <xdr:rowOff>97320</xdr:rowOff>
    </xdr:to>
    <xdr:sp macro="" textlink="">
      <xdr:nvSpPr>
        <xdr:cNvPr id="80" name="Text Box 4">
          <a:extLst>
            <a:ext uri="{FF2B5EF4-FFF2-40B4-BE49-F238E27FC236}">
              <a16:creationId xmlns:a16="http://schemas.microsoft.com/office/drawing/2014/main" id="{00000000-0008-0000-07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81" name="Text Box 6">
          <a:extLst>
            <a:ext uri="{FF2B5EF4-FFF2-40B4-BE49-F238E27FC236}">
              <a16:creationId xmlns:a16="http://schemas.microsoft.com/office/drawing/2014/main" id="{00000000-0008-0000-07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144945</xdr:rowOff>
    </xdr:to>
    <xdr:sp macro="" textlink="">
      <xdr:nvSpPr>
        <xdr:cNvPr id="82" name="Text Box 4">
          <a:extLst>
            <a:ext uri="{FF2B5EF4-FFF2-40B4-BE49-F238E27FC236}">
              <a16:creationId xmlns:a16="http://schemas.microsoft.com/office/drawing/2014/main" id="{00000000-0008-0000-07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144945</xdr:rowOff>
    </xdr:to>
    <xdr:sp macro="" textlink="">
      <xdr:nvSpPr>
        <xdr:cNvPr id="83" name="Text Box 6">
          <a:extLst>
            <a:ext uri="{FF2B5EF4-FFF2-40B4-BE49-F238E27FC236}">
              <a16:creationId xmlns:a16="http://schemas.microsoft.com/office/drawing/2014/main" id="{00000000-0008-0000-07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116370</xdr:rowOff>
    </xdr:to>
    <xdr:sp macro="" textlink="">
      <xdr:nvSpPr>
        <xdr:cNvPr id="84" name="Text Box 4">
          <a:extLst>
            <a:ext uri="{FF2B5EF4-FFF2-40B4-BE49-F238E27FC236}">
              <a16:creationId xmlns:a16="http://schemas.microsoft.com/office/drawing/2014/main" id="{00000000-0008-0000-07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116370</xdr:rowOff>
    </xdr:to>
    <xdr:sp macro="" textlink="">
      <xdr:nvSpPr>
        <xdr:cNvPr id="85" name="Text Box 6">
          <a:extLst>
            <a:ext uri="{FF2B5EF4-FFF2-40B4-BE49-F238E27FC236}">
              <a16:creationId xmlns:a16="http://schemas.microsoft.com/office/drawing/2014/main" id="{00000000-0008-0000-07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86" name="Text Box 4">
          <a:extLst>
            <a:ext uri="{FF2B5EF4-FFF2-40B4-BE49-F238E27FC236}">
              <a16:creationId xmlns:a16="http://schemas.microsoft.com/office/drawing/2014/main" id="{00000000-0008-0000-07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87" name="Text Box 6">
          <a:extLst>
            <a:ext uri="{FF2B5EF4-FFF2-40B4-BE49-F238E27FC236}">
              <a16:creationId xmlns:a16="http://schemas.microsoft.com/office/drawing/2014/main" id="{00000000-0008-0000-07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116370</xdr:rowOff>
    </xdr:to>
    <xdr:sp macro="" textlink="">
      <xdr:nvSpPr>
        <xdr:cNvPr id="88" name="Text Box 4">
          <a:extLst>
            <a:ext uri="{FF2B5EF4-FFF2-40B4-BE49-F238E27FC236}">
              <a16:creationId xmlns:a16="http://schemas.microsoft.com/office/drawing/2014/main" id="{00000000-0008-0000-07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116370</xdr:rowOff>
    </xdr:to>
    <xdr:sp macro="" textlink="">
      <xdr:nvSpPr>
        <xdr:cNvPr id="89" name="Text Box 6">
          <a:extLst>
            <a:ext uri="{FF2B5EF4-FFF2-40B4-BE49-F238E27FC236}">
              <a16:creationId xmlns:a16="http://schemas.microsoft.com/office/drawing/2014/main" id="{00000000-0008-0000-07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90" name="Text Box 4">
          <a:extLst>
            <a:ext uri="{FF2B5EF4-FFF2-40B4-BE49-F238E27FC236}">
              <a16:creationId xmlns:a16="http://schemas.microsoft.com/office/drawing/2014/main" id="{00000000-0008-0000-07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91" name="Text Box 6">
          <a:extLst>
            <a:ext uri="{FF2B5EF4-FFF2-40B4-BE49-F238E27FC236}">
              <a16:creationId xmlns:a16="http://schemas.microsoft.com/office/drawing/2014/main" id="{00000000-0008-0000-07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97320</xdr:rowOff>
    </xdr:to>
    <xdr:sp macro="" textlink="">
      <xdr:nvSpPr>
        <xdr:cNvPr id="92" name="Text Box 4">
          <a:extLst>
            <a:ext uri="{FF2B5EF4-FFF2-40B4-BE49-F238E27FC236}">
              <a16:creationId xmlns:a16="http://schemas.microsoft.com/office/drawing/2014/main" id="{00000000-0008-0000-07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97320</xdr:rowOff>
    </xdr:to>
    <xdr:sp macro="" textlink="">
      <xdr:nvSpPr>
        <xdr:cNvPr id="93" name="Text Box 6">
          <a:extLst>
            <a:ext uri="{FF2B5EF4-FFF2-40B4-BE49-F238E27FC236}">
              <a16:creationId xmlns:a16="http://schemas.microsoft.com/office/drawing/2014/main" id="{00000000-0008-0000-07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353</xdr:row>
      <xdr:rowOff>0</xdr:rowOff>
    </xdr:from>
    <xdr:to>
      <xdr:col>3</xdr:col>
      <xdr:colOff>76200</xdr:colOff>
      <xdr:row>353</xdr:row>
      <xdr:rowOff>152400</xdr:rowOff>
    </xdr:to>
    <xdr:sp macro="" textlink="">
      <xdr:nvSpPr>
        <xdr:cNvPr id="94" name="Text Box 4">
          <a:extLst>
            <a:ext uri="{FF2B5EF4-FFF2-40B4-BE49-F238E27FC236}">
              <a16:creationId xmlns:a16="http://schemas.microsoft.com/office/drawing/2014/main" id="{00000000-0008-0000-07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353</xdr:row>
      <xdr:rowOff>0</xdr:rowOff>
    </xdr:from>
    <xdr:to>
      <xdr:col>3</xdr:col>
      <xdr:colOff>76200</xdr:colOff>
      <xdr:row>353</xdr:row>
      <xdr:rowOff>152400</xdr:rowOff>
    </xdr:to>
    <xdr:sp macro="" textlink="">
      <xdr:nvSpPr>
        <xdr:cNvPr id="95" name="Text Box 6">
          <a:extLst>
            <a:ext uri="{FF2B5EF4-FFF2-40B4-BE49-F238E27FC236}">
              <a16:creationId xmlns:a16="http://schemas.microsoft.com/office/drawing/2014/main" id="{00000000-0008-0000-07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152400</xdr:rowOff>
    </xdr:to>
    <xdr:sp macro="" textlink="">
      <xdr:nvSpPr>
        <xdr:cNvPr id="96" name="Text Box 4">
          <a:extLst>
            <a:ext uri="{FF2B5EF4-FFF2-40B4-BE49-F238E27FC236}">
              <a16:creationId xmlns:a16="http://schemas.microsoft.com/office/drawing/2014/main" id="{00000000-0008-0000-07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353</xdr:row>
      <xdr:rowOff>0</xdr:rowOff>
    </xdr:from>
    <xdr:to>
      <xdr:col>2</xdr:col>
      <xdr:colOff>76200</xdr:colOff>
      <xdr:row>353</xdr:row>
      <xdr:rowOff>152400</xdr:rowOff>
    </xdr:to>
    <xdr:sp macro="" textlink="">
      <xdr:nvSpPr>
        <xdr:cNvPr id="97" name="Text Box 6">
          <a:extLst>
            <a:ext uri="{FF2B5EF4-FFF2-40B4-BE49-F238E27FC236}">
              <a16:creationId xmlns:a16="http://schemas.microsoft.com/office/drawing/2014/main" id="{00000000-0008-0000-07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353</xdr:row>
      <xdr:rowOff>0</xdr:rowOff>
    </xdr:from>
    <xdr:to>
      <xdr:col>0</xdr:col>
      <xdr:colOff>76200</xdr:colOff>
      <xdr:row>353</xdr:row>
      <xdr:rowOff>152400</xdr:rowOff>
    </xdr:to>
    <xdr:sp macro="" textlink="">
      <xdr:nvSpPr>
        <xdr:cNvPr id="98" name="Text Box 4">
          <a:extLst>
            <a:ext uri="{FF2B5EF4-FFF2-40B4-BE49-F238E27FC236}">
              <a16:creationId xmlns:a16="http://schemas.microsoft.com/office/drawing/2014/main" id="{00000000-0008-0000-07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9" name="Text Box 4">
          <a:extLst>
            <a:ext uri="{FF2B5EF4-FFF2-40B4-BE49-F238E27FC236}">
              <a16:creationId xmlns:a16="http://schemas.microsoft.com/office/drawing/2014/main" id="{00000000-0008-0000-07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0" name="Text Box 6">
          <a:extLst>
            <a:ext uri="{FF2B5EF4-FFF2-40B4-BE49-F238E27FC236}">
              <a16:creationId xmlns:a16="http://schemas.microsoft.com/office/drawing/2014/main" id="{00000000-0008-0000-07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1" name="Text Box 4">
          <a:extLst>
            <a:ext uri="{FF2B5EF4-FFF2-40B4-BE49-F238E27FC236}">
              <a16:creationId xmlns:a16="http://schemas.microsoft.com/office/drawing/2014/main" id="{00000000-0008-0000-07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2" name="Text Box 6">
          <a:extLst>
            <a:ext uri="{FF2B5EF4-FFF2-40B4-BE49-F238E27FC236}">
              <a16:creationId xmlns:a16="http://schemas.microsoft.com/office/drawing/2014/main" id="{00000000-0008-0000-07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3" name="Text Box 4">
          <a:extLst>
            <a:ext uri="{FF2B5EF4-FFF2-40B4-BE49-F238E27FC236}">
              <a16:creationId xmlns:a16="http://schemas.microsoft.com/office/drawing/2014/main" id="{00000000-0008-0000-07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4" name="Text Box 6">
          <a:extLst>
            <a:ext uri="{FF2B5EF4-FFF2-40B4-BE49-F238E27FC236}">
              <a16:creationId xmlns:a16="http://schemas.microsoft.com/office/drawing/2014/main" id="{00000000-0008-0000-07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5" name="Text Box 4">
          <a:extLst>
            <a:ext uri="{FF2B5EF4-FFF2-40B4-BE49-F238E27FC236}">
              <a16:creationId xmlns:a16="http://schemas.microsoft.com/office/drawing/2014/main" id="{00000000-0008-0000-07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6" name="Text Box 6">
          <a:extLst>
            <a:ext uri="{FF2B5EF4-FFF2-40B4-BE49-F238E27FC236}">
              <a16:creationId xmlns:a16="http://schemas.microsoft.com/office/drawing/2014/main" id="{00000000-0008-0000-07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07" name="Text Box 4">
          <a:extLst>
            <a:ext uri="{FF2B5EF4-FFF2-40B4-BE49-F238E27FC236}">
              <a16:creationId xmlns:a16="http://schemas.microsoft.com/office/drawing/2014/main" id="{00000000-0008-0000-07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08" name="Text Box 6">
          <a:extLst>
            <a:ext uri="{FF2B5EF4-FFF2-40B4-BE49-F238E27FC236}">
              <a16:creationId xmlns:a16="http://schemas.microsoft.com/office/drawing/2014/main" id="{00000000-0008-0000-07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109" name="Text Box 4">
          <a:extLst>
            <a:ext uri="{FF2B5EF4-FFF2-40B4-BE49-F238E27FC236}">
              <a16:creationId xmlns:a16="http://schemas.microsoft.com/office/drawing/2014/main" id="{00000000-0008-0000-07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110" name="Text Box 6">
          <a:extLst>
            <a:ext uri="{FF2B5EF4-FFF2-40B4-BE49-F238E27FC236}">
              <a16:creationId xmlns:a16="http://schemas.microsoft.com/office/drawing/2014/main" id="{00000000-0008-0000-07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1" name="Text Box 4">
          <a:extLst>
            <a:ext uri="{FF2B5EF4-FFF2-40B4-BE49-F238E27FC236}">
              <a16:creationId xmlns:a16="http://schemas.microsoft.com/office/drawing/2014/main" id="{00000000-0008-0000-07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2" name="Text Box 6">
          <a:extLst>
            <a:ext uri="{FF2B5EF4-FFF2-40B4-BE49-F238E27FC236}">
              <a16:creationId xmlns:a16="http://schemas.microsoft.com/office/drawing/2014/main" id="{00000000-0008-0000-07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3" name="Text Box 4">
          <a:extLst>
            <a:ext uri="{FF2B5EF4-FFF2-40B4-BE49-F238E27FC236}">
              <a16:creationId xmlns:a16="http://schemas.microsoft.com/office/drawing/2014/main" id="{00000000-0008-0000-07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4" name="Text Box 6">
          <a:extLst>
            <a:ext uri="{FF2B5EF4-FFF2-40B4-BE49-F238E27FC236}">
              <a16:creationId xmlns:a16="http://schemas.microsoft.com/office/drawing/2014/main" id="{00000000-0008-0000-07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5" name="Text Box 4">
          <a:extLst>
            <a:ext uri="{FF2B5EF4-FFF2-40B4-BE49-F238E27FC236}">
              <a16:creationId xmlns:a16="http://schemas.microsoft.com/office/drawing/2014/main" id="{00000000-0008-0000-07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6" name="Text Box 6">
          <a:extLst>
            <a:ext uri="{FF2B5EF4-FFF2-40B4-BE49-F238E27FC236}">
              <a16:creationId xmlns:a16="http://schemas.microsoft.com/office/drawing/2014/main" id="{00000000-0008-0000-07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97320</xdr:rowOff>
    </xdr:to>
    <xdr:sp macro="" textlink="">
      <xdr:nvSpPr>
        <xdr:cNvPr id="117" name="Text Box 4">
          <a:extLst>
            <a:ext uri="{FF2B5EF4-FFF2-40B4-BE49-F238E27FC236}">
              <a16:creationId xmlns:a16="http://schemas.microsoft.com/office/drawing/2014/main" id="{00000000-0008-0000-07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97320</xdr:rowOff>
    </xdr:to>
    <xdr:sp macro="" textlink="">
      <xdr:nvSpPr>
        <xdr:cNvPr id="118" name="Text Box 6">
          <a:extLst>
            <a:ext uri="{FF2B5EF4-FFF2-40B4-BE49-F238E27FC236}">
              <a16:creationId xmlns:a16="http://schemas.microsoft.com/office/drawing/2014/main" id="{00000000-0008-0000-07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19" name="Text Box 4">
          <a:extLst>
            <a:ext uri="{FF2B5EF4-FFF2-40B4-BE49-F238E27FC236}">
              <a16:creationId xmlns:a16="http://schemas.microsoft.com/office/drawing/2014/main" id="{00000000-0008-0000-07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20" name="Text Box 6">
          <a:extLst>
            <a:ext uri="{FF2B5EF4-FFF2-40B4-BE49-F238E27FC236}">
              <a16:creationId xmlns:a16="http://schemas.microsoft.com/office/drawing/2014/main" id="{00000000-0008-0000-07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21" name="Text Box 4">
          <a:extLst>
            <a:ext uri="{FF2B5EF4-FFF2-40B4-BE49-F238E27FC236}">
              <a16:creationId xmlns:a16="http://schemas.microsoft.com/office/drawing/2014/main" id="{00000000-0008-0000-07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22" name="Text Box 6">
          <a:extLst>
            <a:ext uri="{FF2B5EF4-FFF2-40B4-BE49-F238E27FC236}">
              <a16:creationId xmlns:a16="http://schemas.microsoft.com/office/drawing/2014/main" id="{00000000-0008-0000-07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68745</xdr:rowOff>
    </xdr:to>
    <xdr:sp macro="" textlink="">
      <xdr:nvSpPr>
        <xdr:cNvPr id="123" name="Text Box 4">
          <a:extLst>
            <a:ext uri="{FF2B5EF4-FFF2-40B4-BE49-F238E27FC236}">
              <a16:creationId xmlns:a16="http://schemas.microsoft.com/office/drawing/2014/main" id="{00000000-0008-0000-07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68745</xdr:rowOff>
    </xdr:to>
    <xdr:sp macro="" textlink="">
      <xdr:nvSpPr>
        <xdr:cNvPr id="124" name="Text Box 6">
          <a:extLst>
            <a:ext uri="{FF2B5EF4-FFF2-40B4-BE49-F238E27FC236}">
              <a16:creationId xmlns:a16="http://schemas.microsoft.com/office/drawing/2014/main" id="{00000000-0008-0000-07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68745</xdr:rowOff>
    </xdr:to>
    <xdr:sp macro="" textlink="">
      <xdr:nvSpPr>
        <xdr:cNvPr id="125" name="Text Box 6">
          <a:extLst>
            <a:ext uri="{FF2B5EF4-FFF2-40B4-BE49-F238E27FC236}">
              <a16:creationId xmlns:a16="http://schemas.microsoft.com/office/drawing/2014/main" id="{00000000-0008-0000-07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6" name="Text Box 4">
          <a:extLst>
            <a:ext uri="{FF2B5EF4-FFF2-40B4-BE49-F238E27FC236}">
              <a16:creationId xmlns:a16="http://schemas.microsoft.com/office/drawing/2014/main" id="{00000000-0008-0000-07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7" name="Text Box 6">
          <a:extLst>
            <a:ext uri="{FF2B5EF4-FFF2-40B4-BE49-F238E27FC236}">
              <a16:creationId xmlns:a16="http://schemas.microsoft.com/office/drawing/2014/main" id="{00000000-0008-0000-07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8" name="Text Box 4">
          <a:extLst>
            <a:ext uri="{FF2B5EF4-FFF2-40B4-BE49-F238E27FC236}">
              <a16:creationId xmlns:a16="http://schemas.microsoft.com/office/drawing/2014/main" id="{00000000-0008-0000-07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9" name="Text Box 6">
          <a:extLst>
            <a:ext uri="{FF2B5EF4-FFF2-40B4-BE49-F238E27FC236}">
              <a16:creationId xmlns:a16="http://schemas.microsoft.com/office/drawing/2014/main" id="{00000000-0008-0000-07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0" name="Text Box 4">
          <a:extLst>
            <a:ext uri="{FF2B5EF4-FFF2-40B4-BE49-F238E27FC236}">
              <a16:creationId xmlns:a16="http://schemas.microsoft.com/office/drawing/2014/main" id="{00000000-0008-0000-07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1" name="Text Box 6">
          <a:extLst>
            <a:ext uri="{FF2B5EF4-FFF2-40B4-BE49-F238E27FC236}">
              <a16:creationId xmlns:a16="http://schemas.microsoft.com/office/drawing/2014/main" id="{00000000-0008-0000-07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2" name="Text Box 4">
          <a:extLst>
            <a:ext uri="{FF2B5EF4-FFF2-40B4-BE49-F238E27FC236}">
              <a16:creationId xmlns:a16="http://schemas.microsoft.com/office/drawing/2014/main" id="{00000000-0008-0000-07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3" name="Text Box 6">
          <a:extLst>
            <a:ext uri="{FF2B5EF4-FFF2-40B4-BE49-F238E27FC236}">
              <a16:creationId xmlns:a16="http://schemas.microsoft.com/office/drawing/2014/main" id="{00000000-0008-0000-07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34" name="Text Box 4">
          <a:extLst>
            <a:ext uri="{FF2B5EF4-FFF2-40B4-BE49-F238E27FC236}">
              <a16:creationId xmlns:a16="http://schemas.microsoft.com/office/drawing/2014/main" id="{00000000-0008-0000-07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35" name="Text Box 6">
          <a:extLst>
            <a:ext uri="{FF2B5EF4-FFF2-40B4-BE49-F238E27FC236}">
              <a16:creationId xmlns:a16="http://schemas.microsoft.com/office/drawing/2014/main" id="{00000000-0008-0000-07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6" name="Text Box 4">
          <a:extLst>
            <a:ext uri="{FF2B5EF4-FFF2-40B4-BE49-F238E27FC236}">
              <a16:creationId xmlns:a16="http://schemas.microsoft.com/office/drawing/2014/main" id="{00000000-0008-0000-07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7" name="Text Box 6">
          <a:extLst>
            <a:ext uri="{FF2B5EF4-FFF2-40B4-BE49-F238E27FC236}">
              <a16:creationId xmlns:a16="http://schemas.microsoft.com/office/drawing/2014/main" id="{00000000-0008-0000-07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38" name="Text Box 4">
          <a:extLst>
            <a:ext uri="{FF2B5EF4-FFF2-40B4-BE49-F238E27FC236}">
              <a16:creationId xmlns:a16="http://schemas.microsoft.com/office/drawing/2014/main" id="{00000000-0008-0000-07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39" name="Text Box 6">
          <a:extLst>
            <a:ext uri="{FF2B5EF4-FFF2-40B4-BE49-F238E27FC236}">
              <a16:creationId xmlns:a16="http://schemas.microsoft.com/office/drawing/2014/main" id="{00000000-0008-0000-07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40" name="Text Box 4">
          <a:extLst>
            <a:ext uri="{FF2B5EF4-FFF2-40B4-BE49-F238E27FC236}">
              <a16:creationId xmlns:a16="http://schemas.microsoft.com/office/drawing/2014/main" id="{00000000-0008-0000-07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41" name="Text Box 6">
          <a:extLst>
            <a:ext uri="{FF2B5EF4-FFF2-40B4-BE49-F238E27FC236}">
              <a16:creationId xmlns:a16="http://schemas.microsoft.com/office/drawing/2014/main" id="{00000000-0008-0000-07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2" name="Text Box 4">
          <a:extLst>
            <a:ext uri="{FF2B5EF4-FFF2-40B4-BE49-F238E27FC236}">
              <a16:creationId xmlns:a16="http://schemas.microsoft.com/office/drawing/2014/main" id="{00000000-0008-0000-07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3" name="Text Box 6">
          <a:extLst>
            <a:ext uri="{FF2B5EF4-FFF2-40B4-BE49-F238E27FC236}">
              <a16:creationId xmlns:a16="http://schemas.microsoft.com/office/drawing/2014/main" id="{00000000-0008-0000-07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4" name="Text Box 4">
          <a:extLst>
            <a:ext uri="{FF2B5EF4-FFF2-40B4-BE49-F238E27FC236}">
              <a16:creationId xmlns:a16="http://schemas.microsoft.com/office/drawing/2014/main" id="{00000000-0008-0000-07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5" name="Text Box 6">
          <a:extLst>
            <a:ext uri="{FF2B5EF4-FFF2-40B4-BE49-F238E27FC236}">
              <a16:creationId xmlns:a16="http://schemas.microsoft.com/office/drawing/2014/main" id="{00000000-0008-0000-07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46" name="Text Box 4">
          <a:extLst>
            <a:ext uri="{FF2B5EF4-FFF2-40B4-BE49-F238E27FC236}">
              <a16:creationId xmlns:a16="http://schemas.microsoft.com/office/drawing/2014/main" id="{00000000-0008-0000-07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47" name="Text Box 6">
          <a:extLst>
            <a:ext uri="{FF2B5EF4-FFF2-40B4-BE49-F238E27FC236}">
              <a16:creationId xmlns:a16="http://schemas.microsoft.com/office/drawing/2014/main" id="{00000000-0008-0000-07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148" name="Text Box 4">
          <a:extLst>
            <a:ext uri="{FF2B5EF4-FFF2-40B4-BE49-F238E27FC236}">
              <a16:creationId xmlns:a16="http://schemas.microsoft.com/office/drawing/2014/main" id="{00000000-0008-0000-07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149" name="Text Box 6">
          <a:extLst>
            <a:ext uri="{FF2B5EF4-FFF2-40B4-BE49-F238E27FC236}">
              <a16:creationId xmlns:a16="http://schemas.microsoft.com/office/drawing/2014/main" id="{00000000-0008-0000-07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50" name="Text Box 4">
          <a:extLst>
            <a:ext uri="{FF2B5EF4-FFF2-40B4-BE49-F238E27FC236}">
              <a16:creationId xmlns:a16="http://schemas.microsoft.com/office/drawing/2014/main" id="{00000000-0008-0000-07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51" name="Text Box 6">
          <a:extLst>
            <a:ext uri="{FF2B5EF4-FFF2-40B4-BE49-F238E27FC236}">
              <a16:creationId xmlns:a16="http://schemas.microsoft.com/office/drawing/2014/main" id="{00000000-0008-0000-07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97320</xdr:rowOff>
    </xdr:to>
    <xdr:sp macro="" textlink="">
      <xdr:nvSpPr>
        <xdr:cNvPr id="152" name="Text Box 4">
          <a:extLst>
            <a:ext uri="{FF2B5EF4-FFF2-40B4-BE49-F238E27FC236}">
              <a16:creationId xmlns:a16="http://schemas.microsoft.com/office/drawing/2014/main" id="{00000000-0008-0000-07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97320</xdr:rowOff>
    </xdr:to>
    <xdr:sp macro="" textlink="">
      <xdr:nvSpPr>
        <xdr:cNvPr id="153" name="Text Box 6">
          <a:extLst>
            <a:ext uri="{FF2B5EF4-FFF2-40B4-BE49-F238E27FC236}">
              <a16:creationId xmlns:a16="http://schemas.microsoft.com/office/drawing/2014/main" id="{00000000-0008-0000-07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54" name="Text Box 4">
          <a:extLst>
            <a:ext uri="{FF2B5EF4-FFF2-40B4-BE49-F238E27FC236}">
              <a16:creationId xmlns:a16="http://schemas.microsoft.com/office/drawing/2014/main" id="{00000000-0008-0000-07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55" name="Text Box 6">
          <a:extLst>
            <a:ext uri="{FF2B5EF4-FFF2-40B4-BE49-F238E27FC236}">
              <a16:creationId xmlns:a16="http://schemas.microsoft.com/office/drawing/2014/main" id="{00000000-0008-0000-07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97320</xdr:rowOff>
    </xdr:to>
    <xdr:sp macro="" textlink="">
      <xdr:nvSpPr>
        <xdr:cNvPr id="156" name="Text Box 4">
          <a:extLst>
            <a:ext uri="{FF2B5EF4-FFF2-40B4-BE49-F238E27FC236}">
              <a16:creationId xmlns:a16="http://schemas.microsoft.com/office/drawing/2014/main" id="{00000000-0008-0000-07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97320</xdr:rowOff>
    </xdr:to>
    <xdr:sp macro="" textlink="">
      <xdr:nvSpPr>
        <xdr:cNvPr id="157" name="Text Box 6">
          <a:extLst>
            <a:ext uri="{FF2B5EF4-FFF2-40B4-BE49-F238E27FC236}">
              <a16:creationId xmlns:a16="http://schemas.microsoft.com/office/drawing/2014/main" id="{00000000-0008-0000-07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58" name="Text Box 6">
          <a:extLst>
            <a:ext uri="{FF2B5EF4-FFF2-40B4-BE49-F238E27FC236}">
              <a16:creationId xmlns:a16="http://schemas.microsoft.com/office/drawing/2014/main" id="{00000000-0008-0000-07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59" name="Text Box 4">
          <a:extLst>
            <a:ext uri="{FF2B5EF4-FFF2-40B4-BE49-F238E27FC236}">
              <a16:creationId xmlns:a16="http://schemas.microsoft.com/office/drawing/2014/main" id="{00000000-0008-0000-07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60" name="Text Box 6">
          <a:extLst>
            <a:ext uri="{FF2B5EF4-FFF2-40B4-BE49-F238E27FC236}">
              <a16:creationId xmlns:a16="http://schemas.microsoft.com/office/drawing/2014/main" id="{00000000-0008-0000-07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97320</xdr:rowOff>
    </xdr:to>
    <xdr:sp macro="" textlink="">
      <xdr:nvSpPr>
        <xdr:cNvPr id="161" name="Text Box 4">
          <a:extLst>
            <a:ext uri="{FF2B5EF4-FFF2-40B4-BE49-F238E27FC236}">
              <a16:creationId xmlns:a16="http://schemas.microsoft.com/office/drawing/2014/main" id="{00000000-0008-0000-07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97320</xdr:rowOff>
    </xdr:to>
    <xdr:sp macro="" textlink="">
      <xdr:nvSpPr>
        <xdr:cNvPr id="162" name="Text Box 6">
          <a:extLst>
            <a:ext uri="{FF2B5EF4-FFF2-40B4-BE49-F238E27FC236}">
              <a16:creationId xmlns:a16="http://schemas.microsoft.com/office/drawing/2014/main" id="{00000000-0008-0000-07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63" name="Text Box 4">
          <a:extLst>
            <a:ext uri="{FF2B5EF4-FFF2-40B4-BE49-F238E27FC236}">
              <a16:creationId xmlns:a16="http://schemas.microsoft.com/office/drawing/2014/main" id="{00000000-0008-0000-07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64" name="Text Box 6">
          <a:extLst>
            <a:ext uri="{FF2B5EF4-FFF2-40B4-BE49-F238E27FC236}">
              <a16:creationId xmlns:a16="http://schemas.microsoft.com/office/drawing/2014/main" id="{00000000-0008-0000-07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165" name="Text Box 4">
          <a:extLst>
            <a:ext uri="{FF2B5EF4-FFF2-40B4-BE49-F238E27FC236}">
              <a16:creationId xmlns:a16="http://schemas.microsoft.com/office/drawing/2014/main" id="{00000000-0008-0000-07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166" name="Text Box 6">
          <a:extLst>
            <a:ext uri="{FF2B5EF4-FFF2-40B4-BE49-F238E27FC236}">
              <a16:creationId xmlns:a16="http://schemas.microsoft.com/office/drawing/2014/main" id="{00000000-0008-0000-07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116370</xdr:rowOff>
    </xdr:to>
    <xdr:sp macro="" textlink="">
      <xdr:nvSpPr>
        <xdr:cNvPr id="167" name="Text Box 4">
          <a:extLst>
            <a:ext uri="{FF2B5EF4-FFF2-40B4-BE49-F238E27FC236}">
              <a16:creationId xmlns:a16="http://schemas.microsoft.com/office/drawing/2014/main" id="{00000000-0008-0000-07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116370</xdr:rowOff>
    </xdr:to>
    <xdr:sp macro="" textlink="">
      <xdr:nvSpPr>
        <xdr:cNvPr id="168" name="Text Box 6">
          <a:extLst>
            <a:ext uri="{FF2B5EF4-FFF2-40B4-BE49-F238E27FC236}">
              <a16:creationId xmlns:a16="http://schemas.microsoft.com/office/drawing/2014/main" id="{00000000-0008-0000-07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169" name="Text Box 4">
          <a:extLst>
            <a:ext uri="{FF2B5EF4-FFF2-40B4-BE49-F238E27FC236}">
              <a16:creationId xmlns:a16="http://schemas.microsoft.com/office/drawing/2014/main" id="{00000000-0008-0000-07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170" name="Text Box 6">
          <a:extLst>
            <a:ext uri="{FF2B5EF4-FFF2-40B4-BE49-F238E27FC236}">
              <a16:creationId xmlns:a16="http://schemas.microsoft.com/office/drawing/2014/main" id="{00000000-0008-0000-07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97320</xdr:rowOff>
    </xdr:to>
    <xdr:sp macro="" textlink="">
      <xdr:nvSpPr>
        <xdr:cNvPr id="171" name="Text Box 4">
          <a:extLst>
            <a:ext uri="{FF2B5EF4-FFF2-40B4-BE49-F238E27FC236}">
              <a16:creationId xmlns:a16="http://schemas.microsoft.com/office/drawing/2014/main" id="{00000000-0008-0000-07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97320</xdr:rowOff>
    </xdr:to>
    <xdr:sp macro="" textlink="">
      <xdr:nvSpPr>
        <xdr:cNvPr id="172" name="Text Box 6">
          <a:extLst>
            <a:ext uri="{FF2B5EF4-FFF2-40B4-BE49-F238E27FC236}">
              <a16:creationId xmlns:a16="http://schemas.microsoft.com/office/drawing/2014/main" id="{00000000-0008-0000-07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97320</xdr:rowOff>
    </xdr:to>
    <xdr:sp macro="" textlink="">
      <xdr:nvSpPr>
        <xdr:cNvPr id="173" name="Text Box 4">
          <a:extLst>
            <a:ext uri="{FF2B5EF4-FFF2-40B4-BE49-F238E27FC236}">
              <a16:creationId xmlns:a16="http://schemas.microsoft.com/office/drawing/2014/main" id="{00000000-0008-0000-07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97320</xdr:rowOff>
    </xdr:to>
    <xdr:sp macro="" textlink="">
      <xdr:nvSpPr>
        <xdr:cNvPr id="174" name="Text Box 6">
          <a:extLst>
            <a:ext uri="{FF2B5EF4-FFF2-40B4-BE49-F238E27FC236}">
              <a16:creationId xmlns:a16="http://schemas.microsoft.com/office/drawing/2014/main" id="{00000000-0008-0000-07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175" name="Text Box 4">
          <a:extLst>
            <a:ext uri="{FF2B5EF4-FFF2-40B4-BE49-F238E27FC236}">
              <a16:creationId xmlns:a16="http://schemas.microsoft.com/office/drawing/2014/main" id="{00000000-0008-0000-07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97320</xdr:rowOff>
    </xdr:to>
    <xdr:sp macro="" textlink="">
      <xdr:nvSpPr>
        <xdr:cNvPr id="176" name="Text Box 6">
          <a:extLst>
            <a:ext uri="{FF2B5EF4-FFF2-40B4-BE49-F238E27FC236}">
              <a16:creationId xmlns:a16="http://schemas.microsoft.com/office/drawing/2014/main" id="{00000000-0008-0000-07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97320</xdr:rowOff>
    </xdr:to>
    <xdr:sp macro="" textlink="">
      <xdr:nvSpPr>
        <xdr:cNvPr id="177" name="Text Box 4">
          <a:extLst>
            <a:ext uri="{FF2B5EF4-FFF2-40B4-BE49-F238E27FC236}">
              <a16:creationId xmlns:a16="http://schemas.microsoft.com/office/drawing/2014/main" id="{00000000-0008-0000-07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97320</xdr:rowOff>
    </xdr:to>
    <xdr:sp macro="" textlink="">
      <xdr:nvSpPr>
        <xdr:cNvPr id="178" name="Text Box 6">
          <a:extLst>
            <a:ext uri="{FF2B5EF4-FFF2-40B4-BE49-F238E27FC236}">
              <a16:creationId xmlns:a16="http://schemas.microsoft.com/office/drawing/2014/main" id="{00000000-0008-0000-07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9" name="Text Box 4">
          <a:extLst>
            <a:ext uri="{FF2B5EF4-FFF2-40B4-BE49-F238E27FC236}">
              <a16:creationId xmlns:a16="http://schemas.microsoft.com/office/drawing/2014/main" id="{00000000-0008-0000-07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0" name="Text Box 6">
          <a:extLst>
            <a:ext uri="{FF2B5EF4-FFF2-40B4-BE49-F238E27FC236}">
              <a16:creationId xmlns:a16="http://schemas.microsoft.com/office/drawing/2014/main" id="{00000000-0008-0000-07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81" name="Text Box 4">
          <a:extLst>
            <a:ext uri="{FF2B5EF4-FFF2-40B4-BE49-F238E27FC236}">
              <a16:creationId xmlns:a16="http://schemas.microsoft.com/office/drawing/2014/main" id="{00000000-0008-0000-07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82" name="Text Box 6">
          <a:extLst>
            <a:ext uri="{FF2B5EF4-FFF2-40B4-BE49-F238E27FC236}">
              <a16:creationId xmlns:a16="http://schemas.microsoft.com/office/drawing/2014/main" id="{00000000-0008-0000-07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183" name="Text Box 4">
          <a:extLst>
            <a:ext uri="{FF2B5EF4-FFF2-40B4-BE49-F238E27FC236}">
              <a16:creationId xmlns:a16="http://schemas.microsoft.com/office/drawing/2014/main" id="{00000000-0008-0000-07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184" name="Text Box 6">
          <a:extLst>
            <a:ext uri="{FF2B5EF4-FFF2-40B4-BE49-F238E27FC236}">
              <a16:creationId xmlns:a16="http://schemas.microsoft.com/office/drawing/2014/main" id="{00000000-0008-0000-07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97320</xdr:rowOff>
    </xdr:to>
    <xdr:sp macro="" textlink="">
      <xdr:nvSpPr>
        <xdr:cNvPr id="185" name="Text Box 4">
          <a:extLst>
            <a:ext uri="{FF2B5EF4-FFF2-40B4-BE49-F238E27FC236}">
              <a16:creationId xmlns:a16="http://schemas.microsoft.com/office/drawing/2014/main" id="{00000000-0008-0000-07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97320</xdr:rowOff>
    </xdr:to>
    <xdr:sp macro="" textlink="">
      <xdr:nvSpPr>
        <xdr:cNvPr id="186" name="Text Box 6">
          <a:extLst>
            <a:ext uri="{FF2B5EF4-FFF2-40B4-BE49-F238E27FC236}">
              <a16:creationId xmlns:a16="http://schemas.microsoft.com/office/drawing/2014/main" id="{00000000-0008-0000-07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87" name="Text Box 4">
          <a:extLst>
            <a:ext uri="{FF2B5EF4-FFF2-40B4-BE49-F238E27FC236}">
              <a16:creationId xmlns:a16="http://schemas.microsoft.com/office/drawing/2014/main" id="{00000000-0008-0000-07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88" name="Text Box 6">
          <a:extLst>
            <a:ext uri="{FF2B5EF4-FFF2-40B4-BE49-F238E27FC236}">
              <a16:creationId xmlns:a16="http://schemas.microsoft.com/office/drawing/2014/main" id="{00000000-0008-0000-07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89" name="Text Box 4">
          <a:extLst>
            <a:ext uri="{FF2B5EF4-FFF2-40B4-BE49-F238E27FC236}">
              <a16:creationId xmlns:a16="http://schemas.microsoft.com/office/drawing/2014/main" id="{00000000-0008-0000-07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190" name="Text Box 6">
          <a:extLst>
            <a:ext uri="{FF2B5EF4-FFF2-40B4-BE49-F238E27FC236}">
              <a16:creationId xmlns:a16="http://schemas.microsoft.com/office/drawing/2014/main" id="{00000000-0008-0000-07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1" name="Text Box 4">
          <a:extLst>
            <a:ext uri="{FF2B5EF4-FFF2-40B4-BE49-F238E27FC236}">
              <a16:creationId xmlns:a16="http://schemas.microsoft.com/office/drawing/2014/main" id="{00000000-0008-0000-07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2" name="Text Box 6">
          <a:extLst>
            <a:ext uri="{FF2B5EF4-FFF2-40B4-BE49-F238E27FC236}">
              <a16:creationId xmlns:a16="http://schemas.microsoft.com/office/drawing/2014/main" id="{00000000-0008-0000-07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93" name="Text Box 4">
          <a:extLst>
            <a:ext uri="{FF2B5EF4-FFF2-40B4-BE49-F238E27FC236}">
              <a16:creationId xmlns:a16="http://schemas.microsoft.com/office/drawing/2014/main" id="{00000000-0008-0000-07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94" name="Text Box 6">
          <a:extLst>
            <a:ext uri="{FF2B5EF4-FFF2-40B4-BE49-F238E27FC236}">
              <a16:creationId xmlns:a16="http://schemas.microsoft.com/office/drawing/2014/main" id="{00000000-0008-0000-07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195" name="Text Box 4">
          <a:extLst>
            <a:ext uri="{FF2B5EF4-FFF2-40B4-BE49-F238E27FC236}">
              <a16:creationId xmlns:a16="http://schemas.microsoft.com/office/drawing/2014/main" id="{00000000-0008-0000-07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196" name="Text Box 6">
          <a:extLst>
            <a:ext uri="{FF2B5EF4-FFF2-40B4-BE49-F238E27FC236}">
              <a16:creationId xmlns:a16="http://schemas.microsoft.com/office/drawing/2014/main" id="{00000000-0008-0000-07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97" name="Text Box 4">
          <a:extLst>
            <a:ext uri="{FF2B5EF4-FFF2-40B4-BE49-F238E27FC236}">
              <a16:creationId xmlns:a16="http://schemas.microsoft.com/office/drawing/2014/main" id="{00000000-0008-0000-07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198" name="Text Box 6">
          <a:extLst>
            <a:ext uri="{FF2B5EF4-FFF2-40B4-BE49-F238E27FC236}">
              <a16:creationId xmlns:a16="http://schemas.microsoft.com/office/drawing/2014/main" id="{00000000-0008-0000-07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97320</xdr:rowOff>
    </xdr:to>
    <xdr:sp macro="" textlink="">
      <xdr:nvSpPr>
        <xdr:cNvPr id="199" name="Text Box 4">
          <a:extLst>
            <a:ext uri="{FF2B5EF4-FFF2-40B4-BE49-F238E27FC236}">
              <a16:creationId xmlns:a16="http://schemas.microsoft.com/office/drawing/2014/main" id="{00000000-0008-0000-07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97320</xdr:rowOff>
    </xdr:to>
    <xdr:sp macro="" textlink="">
      <xdr:nvSpPr>
        <xdr:cNvPr id="200" name="Text Box 6">
          <a:extLst>
            <a:ext uri="{FF2B5EF4-FFF2-40B4-BE49-F238E27FC236}">
              <a16:creationId xmlns:a16="http://schemas.microsoft.com/office/drawing/2014/main" id="{00000000-0008-0000-07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201" name="Text Box 4">
          <a:extLst>
            <a:ext uri="{FF2B5EF4-FFF2-40B4-BE49-F238E27FC236}">
              <a16:creationId xmlns:a16="http://schemas.microsoft.com/office/drawing/2014/main" id="{00000000-0008-0000-07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202" name="Text Box 6">
          <a:extLst>
            <a:ext uri="{FF2B5EF4-FFF2-40B4-BE49-F238E27FC236}">
              <a16:creationId xmlns:a16="http://schemas.microsoft.com/office/drawing/2014/main" id="{00000000-0008-0000-07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97320</xdr:rowOff>
    </xdr:to>
    <xdr:sp macro="" textlink="">
      <xdr:nvSpPr>
        <xdr:cNvPr id="203" name="Text Box 4">
          <a:extLst>
            <a:ext uri="{FF2B5EF4-FFF2-40B4-BE49-F238E27FC236}">
              <a16:creationId xmlns:a16="http://schemas.microsoft.com/office/drawing/2014/main" id="{00000000-0008-0000-07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97320</xdr:rowOff>
    </xdr:to>
    <xdr:sp macro="" textlink="">
      <xdr:nvSpPr>
        <xdr:cNvPr id="204" name="Text Box 6">
          <a:extLst>
            <a:ext uri="{FF2B5EF4-FFF2-40B4-BE49-F238E27FC236}">
              <a16:creationId xmlns:a16="http://schemas.microsoft.com/office/drawing/2014/main" id="{00000000-0008-0000-07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205" name="Text Box 4">
          <a:extLst>
            <a:ext uri="{FF2B5EF4-FFF2-40B4-BE49-F238E27FC236}">
              <a16:creationId xmlns:a16="http://schemas.microsoft.com/office/drawing/2014/main" id="{00000000-0008-0000-07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206" name="Text Box 6">
          <a:extLst>
            <a:ext uri="{FF2B5EF4-FFF2-40B4-BE49-F238E27FC236}">
              <a16:creationId xmlns:a16="http://schemas.microsoft.com/office/drawing/2014/main" id="{00000000-0008-0000-07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97320</xdr:rowOff>
    </xdr:to>
    <xdr:sp macro="" textlink="">
      <xdr:nvSpPr>
        <xdr:cNvPr id="207" name="Text Box 4">
          <a:extLst>
            <a:ext uri="{FF2B5EF4-FFF2-40B4-BE49-F238E27FC236}">
              <a16:creationId xmlns:a16="http://schemas.microsoft.com/office/drawing/2014/main" id="{00000000-0008-0000-07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97320</xdr:rowOff>
    </xdr:to>
    <xdr:sp macro="" textlink="">
      <xdr:nvSpPr>
        <xdr:cNvPr id="208" name="Text Box 6">
          <a:extLst>
            <a:ext uri="{FF2B5EF4-FFF2-40B4-BE49-F238E27FC236}">
              <a16:creationId xmlns:a16="http://schemas.microsoft.com/office/drawing/2014/main" id="{00000000-0008-0000-07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209" name="Text Box 4">
          <a:extLst>
            <a:ext uri="{FF2B5EF4-FFF2-40B4-BE49-F238E27FC236}">
              <a16:creationId xmlns:a16="http://schemas.microsoft.com/office/drawing/2014/main" id="{00000000-0008-0000-07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210" name="Text Box 6">
          <a:extLst>
            <a:ext uri="{FF2B5EF4-FFF2-40B4-BE49-F238E27FC236}">
              <a16:creationId xmlns:a16="http://schemas.microsoft.com/office/drawing/2014/main" id="{00000000-0008-0000-07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135420</xdr:rowOff>
    </xdr:to>
    <xdr:sp macro="" textlink="">
      <xdr:nvSpPr>
        <xdr:cNvPr id="211" name="Text Box 4">
          <a:extLst>
            <a:ext uri="{FF2B5EF4-FFF2-40B4-BE49-F238E27FC236}">
              <a16:creationId xmlns:a16="http://schemas.microsoft.com/office/drawing/2014/main" id="{00000000-0008-0000-07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135420</xdr:rowOff>
    </xdr:to>
    <xdr:sp macro="" textlink="">
      <xdr:nvSpPr>
        <xdr:cNvPr id="212" name="Text Box 6">
          <a:extLst>
            <a:ext uri="{FF2B5EF4-FFF2-40B4-BE49-F238E27FC236}">
              <a16:creationId xmlns:a16="http://schemas.microsoft.com/office/drawing/2014/main" id="{00000000-0008-0000-07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13" name="Text Box 4">
          <a:extLst>
            <a:ext uri="{FF2B5EF4-FFF2-40B4-BE49-F238E27FC236}">
              <a16:creationId xmlns:a16="http://schemas.microsoft.com/office/drawing/2014/main" id="{00000000-0008-0000-07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14" name="Text Box 6">
          <a:extLst>
            <a:ext uri="{FF2B5EF4-FFF2-40B4-BE49-F238E27FC236}">
              <a16:creationId xmlns:a16="http://schemas.microsoft.com/office/drawing/2014/main" id="{00000000-0008-0000-07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15" name="Text Box 4">
          <a:extLst>
            <a:ext uri="{FF2B5EF4-FFF2-40B4-BE49-F238E27FC236}">
              <a16:creationId xmlns:a16="http://schemas.microsoft.com/office/drawing/2014/main" id="{00000000-0008-0000-07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16" name="Text Box 6">
          <a:extLst>
            <a:ext uri="{FF2B5EF4-FFF2-40B4-BE49-F238E27FC236}">
              <a16:creationId xmlns:a16="http://schemas.microsoft.com/office/drawing/2014/main" id="{00000000-0008-0000-07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17" name="Text Box 4">
          <a:extLst>
            <a:ext uri="{FF2B5EF4-FFF2-40B4-BE49-F238E27FC236}">
              <a16:creationId xmlns:a16="http://schemas.microsoft.com/office/drawing/2014/main" id="{00000000-0008-0000-07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18" name="Text Box 6">
          <a:extLst>
            <a:ext uri="{FF2B5EF4-FFF2-40B4-BE49-F238E27FC236}">
              <a16:creationId xmlns:a16="http://schemas.microsoft.com/office/drawing/2014/main" id="{00000000-0008-0000-07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9" name="Text Box 4">
          <a:extLst>
            <a:ext uri="{FF2B5EF4-FFF2-40B4-BE49-F238E27FC236}">
              <a16:creationId xmlns:a16="http://schemas.microsoft.com/office/drawing/2014/main" id="{00000000-0008-0000-07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20" name="Text Box 6">
          <a:extLst>
            <a:ext uri="{FF2B5EF4-FFF2-40B4-BE49-F238E27FC236}">
              <a16:creationId xmlns:a16="http://schemas.microsoft.com/office/drawing/2014/main" id="{00000000-0008-0000-07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221" name="Text Box 4">
          <a:extLst>
            <a:ext uri="{FF2B5EF4-FFF2-40B4-BE49-F238E27FC236}">
              <a16:creationId xmlns:a16="http://schemas.microsoft.com/office/drawing/2014/main" id="{00000000-0008-0000-07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222" name="Text Box 6">
          <a:extLst>
            <a:ext uri="{FF2B5EF4-FFF2-40B4-BE49-F238E27FC236}">
              <a16:creationId xmlns:a16="http://schemas.microsoft.com/office/drawing/2014/main" id="{00000000-0008-0000-07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23" name="Text Box 4">
          <a:extLst>
            <a:ext uri="{FF2B5EF4-FFF2-40B4-BE49-F238E27FC236}">
              <a16:creationId xmlns:a16="http://schemas.microsoft.com/office/drawing/2014/main" id="{00000000-0008-0000-07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24" name="Text Box 6">
          <a:extLst>
            <a:ext uri="{FF2B5EF4-FFF2-40B4-BE49-F238E27FC236}">
              <a16:creationId xmlns:a16="http://schemas.microsoft.com/office/drawing/2014/main" id="{00000000-0008-0000-07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225" name="Text Box 4">
          <a:extLst>
            <a:ext uri="{FF2B5EF4-FFF2-40B4-BE49-F238E27FC236}">
              <a16:creationId xmlns:a16="http://schemas.microsoft.com/office/drawing/2014/main" id="{00000000-0008-0000-07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226" name="Text Box 6">
          <a:extLst>
            <a:ext uri="{FF2B5EF4-FFF2-40B4-BE49-F238E27FC236}">
              <a16:creationId xmlns:a16="http://schemas.microsoft.com/office/drawing/2014/main" id="{00000000-0008-0000-07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227" name="Text Box 4">
          <a:extLst>
            <a:ext uri="{FF2B5EF4-FFF2-40B4-BE49-F238E27FC236}">
              <a16:creationId xmlns:a16="http://schemas.microsoft.com/office/drawing/2014/main" id="{00000000-0008-0000-07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228" name="Text Box 6">
          <a:extLst>
            <a:ext uri="{FF2B5EF4-FFF2-40B4-BE49-F238E27FC236}">
              <a16:creationId xmlns:a16="http://schemas.microsoft.com/office/drawing/2014/main" id="{00000000-0008-0000-07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9" name="Text Box 4">
          <a:extLst>
            <a:ext uri="{FF2B5EF4-FFF2-40B4-BE49-F238E27FC236}">
              <a16:creationId xmlns:a16="http://schemas.microsoft.com/office/drawing/2014/main" id="{00000000-0008-0000-07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30" name="Text Box 6">
          <a:extLst>
            <a:ext uri="{FF2B5EF4-FFF2-40B4-BE49-F238E27FC236}">
              <a16:creationId xmlns:a16="http://schemas.microsoft.com/office/drawing/2014/main" id="{00000000-0008-0000-07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31" name="Text Box 4">
          <a:extLst>
            <a:ext uri="{FF2B5EF4-FFF2-40B4-BE49-F238E27FC236}">
              <a16:creationId xmlns:a16="http://schemas.microsoft.com/office/drawing/2014/main" id="{00000000-0008-0000-07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32" name="Text Box 6">
          <a:extLst>
            <a:ext uri="{FF2B5EF4-FFF2-40B4-BE49-F238E27FC236}">
              <a16:creationId xmlns:a16="http://schemas.microsoft.com/office/drawing/2014/main" id="{00000000-0008-0000-07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33" name="Text Box 4">
          <a:extLst>
            <a:ext uri="{FF2B5EF4-FFF2-40B4-BE49-F238E27FC236}">
              <a16:creationId xmlns:a16="http://schemas.microsoft.com/office/drawing/2014/main" id="{00000000-0008-0000-07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34" name="Text Box 6">
          <a:extLst>
            <a:ext uri="{FF2B5EF4-FFF2-40B4-BE49-F238E27FC236}">
              <a16:creationId xmlns:a16="http://schemas.microsoft.com/office/drawing/2014/main" id="{00000000-0008-0000-07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35" name="Text Box 4">
          <a:extLst>
            <a:ext uri="{FF2B5EF4-FFF2-40B4-BE49-F238E27FC236}">
              <a16:creationId xmlns:a16="http://schemas.microsoft.com/office/drawing/2014/main" id="{00000000-0008-0000-07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36" name="Text Box 6">
          <a:extLst>
            <a:ext uri="{FF2B5EF4-FFF2-40B4-BE49-F238E27FC236}">
              <a16:creationId xmlns:a16="http://schemas.microsoft.com/office/drawing/2014/main" id="{00000000-0008-0000-07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37" name="Text Box 4">
          <a:extLst>
            <a:ext uri="{FF2B5EF4-FFF2-40B4-BE49-F238E27FC236}">
              <a16:creationId xmlns:a16="http://schemas.microsoft.com/office/drawing/2014/main" id="{00000000-0008-0000-07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38" name="Text Box 6">
          <a:extLst>
            <a:ext uri="{FF2B5EF4-FFF2-40B4-BE49-F238E27FC236}">
              <a16:creationId xmlns:a16="http://schemas.microsoft.com/office/drawing/2014/main" id="{00000000-0008-0000-07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9" name="Text Box 4">
          <a:extLst>
            <a:ext uri="{FF2B5EF4-FFF2-40B4-BE49-F238E27FC236}">
              <a16:creationId xmlns:a16="http://schemas.microsoft.com/office/drawing/2014/main" id="{00000000-0008-0000-07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40" name="Text Box 6">
          <a:extLst>
            <a:ext uri="{FF2B5EF4-FFF2-40B4-BE49-F238E27FC236}">
              <a16:creationId xmlns:a16="http://schemas.microsoft.com/office/drawing/2014/main" id="{00000000-0008-0000-07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41" name="Text Box 4">
          <a:extLst>
            <a:ext uri="{FF2B5EF4-FFF2-40B4-BE49-F238E27FC236}">
              <a16:creationId xmlns:a16="http://schemas.microsoft.com/office/drawing/2014/main" id="{00000000-0008-0000-07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42" name="Text Box 6">
          <a:extLst>
            <a:ext uri="{FF2B5EF4-FFF2-40B4-BE49-F238E27FC236}">
              <a16:creationId xmlns:a16="http://schemas.microsoft.com/office/drawing/2014/main" id="{00000000-0008-0000-07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43" name="Text Box 4">
          <a:extLst>
            <a:ext uri="{FF2B5EF4-FFF2-40B4-BE49-F238E27FC236}">
              <a16:creationId xmlns:a16="http://schemas.microsoft.com/office/drawing/2014/main" id="{00000000-0008-0000-07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44" name="Text Box 6">
          <a:extLst>
            <a:ext uri="{FF2B5EF4-FFF2-40B4-BE49-F238E27FC236}">
              <a16:creationId xmlns:a16="http://schemas.microsoft.com/office/drawing/2014/main" id="{00000000-0008-0000-07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45" name="Text Box 4">
          <a:extLst>
            <a:ext uri="{FF2B5EF4-FFF2-40B4-BE49-F238E27FC236}">
              <a16:creationId xmlns:a16="http://schemas.microsoft.com/office/drawing/2014/main" id="{00000000-0008-0000-07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46" name="Text Box 6">
          <a:extLst>
            <a:ext uri="{FF2B5EF4-FFF2-40B4-BE49-F238E27FC236}">
              <a16:creationId xmlns:a16="http://schemas.microsoft.com/office/drawing/2014/main" id="{00000000-0008-0000-07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47" name="Text Box 4">
          <a:extLst>
            <a:ext uri="{FF2B5EF4-FFF2-40B4-BE49-F238E27FC236}">
              <a16:creationId xmlns:a16="http://schemas.microsoft.com/office/drawing/2014/main" id="{00000000-0008-0000-07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48" name="Text Box 6">
          <a:extLst>
            <a:ext uri="{FF2B5EF4-FFF2-40B4-BE49-F238E27FC236}">
              <a16:creationId xmlns:a16="http://schemas.microsoft.com/office/drawing/2014/main" id="{00000000-0008-0000-07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49" name="Text Box 4">
          <a:extLst>
            <a:ext uri="{FF2B5EF4-FFF2-40B4-BE49-F238E27FC236}">
              <a16:creationId xmlns:a16="http://schemas.microsoft.com/office/drawing/2014/main" id="{00000000-0008-0000-07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50" name="Text Box 6">
          <a:extLst>
            <a:ext uri="{FF2B5EF4-FFF2-40B4-BE49-F238E27FC236}">
              <a16:creationId xmlns:a16="http://schemas.microsoft.com/office/drawing/2014/main" id="{00000000-0008-0000-07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51" name="Text Box 4">
          <a:extLst>
            <a:ext uri="{FF2B5EF4-FFF2-40B4-BE49-F238E27FC236}">
              <a16:creationId xmlns:a16="http://schemas.microsoft.com/office/drawing/2014/main" id="{00000000-0008-0000-07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52" name="Text Box 6">
          <a:extLst>
            <a:ext uri="{FF2B5EF4-FFF2-40B4-BE49-F238E27FC236}">
              <a16:creationId xmlns:a16="http://schemas.microsoft.com/office/drawing/2014/main" id="{00000000-0008-0000-07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253" name="Text Box 6">
          <a:extLst>
            <a:ext uri="{FF2B5EF4-FFF2-40B4-BE49-F238E27FC236}">
              <a16:creationId xmlns:a16="http://schemas.microsoft.com/office/drawing/2014/main" id="{00000000-0008-0000-07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54" name="Text Box 4">
          <a:extLst>
            <a:ext uri="{FF2B5EF4-FFF2-40B4-BE49-F238E27FC236}">
              <a16:creationId xmlns:a16="http://schemas.microsoft.com/office/drawing/2014/main" id="{00000000-0008-0000-07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55" name="Text Box 6">
          <a:extLst>
            <a:ext uri="{FF2B5EF4-FFF2-40B4-BE49-F238E27FC236}">
              <a16:creationId xmlns:a16="http://schemas.microsoft.com/office/drawing/2014/main" id="{00000000-0008-0000-07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56" name="Text Box 4">
          <a:extLst>
            <a:ext uri="{FF2B5EF4-FFF2-40B4-BE49-F238E27FC236}">
              <a16:creationId xmlns:a16="http://schemas.microsoft.com/office/drawing/2014/main" id="{00000000-0008-0000-07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57" name="Text Box 6">
          <a:extLst>
            <a:ext uri="{FF2B5EF4-FFF2-40B4-BE49-F238E27FC236}">
              <a16:creationId xmlns:a16="http://schemas.microsoft.com/office/drawing/2014/main" id="{00000000-0008-0000-07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58" name="Text Box 4">
          <a:extLst>
            <a:ext uri="{FF2B5EF4-FFF2-40B4-BE49-F238E27FC236}">
              <a16:creationId xmlns:a16="http://schemas.microsoft.com/office/drawing/2014/main" id="{00000000-0008-0000-07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59" name="Text Box 6">
          <a:extLst>
            <a:ext uri="{FF2B5EF4-FFF2-40B4-BE49-F238E27FC236}">
              <a16:creationId xmlns:a16="http://schemas.microsoft.com/office/drawing/2014/main" id="{00000000-0008-0000-07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60" name="Text Box 4">
          <a:extLst>
            <a:ext uri="{FF2B5EF4-FFF2-40B4-BE49-F238E27FC236}">
              <a16:creationId xmlns:a16="http://schemas.microsoft.com/office/drawing/2014/main" id="{00000000-0008-0000-07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61" name="Text Box 6">
          <a:extLst>
            <a:ext uri="{FF2B5EF4-FFF2-40B4-BE49-F238E27FC236}">
              <a16:creationId xmlns:a16="http://schemas.microsoft.com/office/drawing/2014/main" id="{00000000-0008-0000-07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62" name="Text Box 4">
          <a:extLst>
            <a:ext uri="{FF2B5EF4-FFF2-40B4-BE49-F238E27FC236}">
              <a16:creationId xmlns:a16="http://schemas.microsoft.com/office/drawing/2014/main" id="{00000000-0008-0000-07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63" name="Text Box 6">
          <a:extLst>
            <a:ext uri="{FF2B5EF4-FFF2-40B4-BE49-F238E27FC236}">
              <a16:creationId xmlns:a16="http://schemas.microsoft.com/office/drawing/2014/main" id="{00000000-0008-0000-07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64" name="Text Box 4">
          <a:extLst>
            <a:ext uri="{FF2B5EF4-FFF2-40B4-BE49-F238E27FC236}">
              <a16:creationId xmlns:a16="http://schemas.microsoft.com/office/drawing/2014/main" id="{00000000-0008-0000-07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65" name="Text Box 6">
          <a:extLst>
            <a:ext uri="{FF2B5EF4-FFF2-40B4-BE49-F238E27FC236}">
              <a16:creationId xmlns:a16="http://schemas.microsoft.com/office/drawing/2014/main" id="{00000000-0008-0000-07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66" name="Text Box 4">
          <a:extLst>
            <a:ext uri="{FF2B5EF4-FFF2-40B4-BE49-F238E27FC236}">
              <a16:creationId xmlns:a16="http://schemas.microsoft.com/office/drawing/2014/main" id="{00000000-0008-0000-07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67" name="Text Box 6">
          <a:extLst>
            <a:ext uri="{FF2B5EF4-FFF2-40B4-BE49-F238E27FC236}">
              <a16:creationId xmlns:a16="http://schemas.microsoft.com/office/drawing/2014/main" id="{00000000-0008-0000-07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68" name="Text Box 4">
          <a:extLst>
            <a:ext uri="{FF2B5EF4-FFF2-40B4-BE49-F238E27FC236}">
              <a16:creationId xmlns:a16="http://schemas.microsoft.com/office/drawing/2014/main" id="{00000000-0008-0000-07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69" name="Text Box 6">
          <a:extLst>
            <a:ext uri="{FF2B5EF4-FFF2-40B4-BE49-F238E27FC236}">
              <a16:creationId xmlns:a16="http://schemas.microsoft.com/office/drawing/2014/main" id="{00000000-0008-0000-07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70" name="Text Box 4">
          <a:extLst>
            <a:ext uri="{FF2B5EF4-FFF2-40B4-BE49-F238E27FC236}">
              <a16:creationId xmlns:a16="http://schemas.microsoft.com/office/drawing/2014/main" id="{00000000-0008-0000-07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71" name="Text Box 6">
          <a:extLst>
            <a:ext uri="{FF2B5EF4-FFF2-40B4-BE49-F238E27FC236}">
              <a16:creationId xmlns:a16="http://schemas.microsoft.com/office/drawing/2014/main" id="{00000000-0008-0000-07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272" name="Text Box 6">
          <a:extLst>
            <a:ext uri="{FF2B5EF4-FFF2-40B4-BE49-F238E27FC236}">
              <a16:creationId xmlns:a16="http://schemas.microsoft.com/office/drawing/2014/main" id="{00000000-0008-0000-07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73" name="Text Box 4">
          <a:extLst>
            <a:ext uri="{FF2B5EF4-FFF2-40B4-BE49-F238E27FC236}">
              <a16:creationId xmlns:a16="http://schemas.microsoft.com/office/drawing/2014/main" id="{00000000-0008-0000-07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74" name="Text Box 6">
          <a:extLst>
            <a:ext uri="{FF2B5EF4-FFF2-40B4-BE49-F238E27FC236}">
              <a16:creationId xmlns:a16="http://schemas.microsoft.com/office/drawing/2014/main" id="{00000000-0008-0000-07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75" name="Text Box 4">
          <a:extLst>
            <a:ext uri="{FF2B5EF4-FFF2-40B4-BE49-F238E27FC236}">
              <a16:creationId xmlns:a16="http://schemas.microsoft.com/office/drawing/2014/main" id="{00000000-0008-0000-07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76" name="Text Box 6">
          <a:extLst>
            <a:ext uri="{FF2B5EF4-FFF2-40B4-BE49-F238E27FC236}">
              <a16:creationId xmlns:a16="http://schemas.microsoft.com/office/drawing/2014/main" id="{00000000-0008-0000-07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77" name="Text Box 4">
          <a:extLst>
            <a:ext uri="{FF2B5EF4-FFF2-40B4-BE49-F238E27FC236}">
              <a16:creationId xmlns:a16="http://schemas.microsoft.com/office/drawing/2014/main" id="{00000000-0008-0000-07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78" name="Text Box 6">
          <a:extLst>
            <a:ext uri="{FF2B5EF4-FFF2-40B4-BE49-F238E27FC236}">
              <a16:creationId xmlns:a16="http://schemas.microsoft.com/office/drawing/2014/main" id="{00000000-0008-0000-07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279" name="Text Box 4">
          <a:extLst>
            <a:ext uri="{FF2B5EF4-FFF2-40B4-BE49-F238E27FC236}">
              <a16:creationId xmlns:a16="http://schemas.microsoft.com/office/drawing/2014/main" id="{00000000-0008-0000-07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280" name="Text Box 6">
          <a:extLst>
            <a:ext uri="{FF2B5EF4-FFF2-40B4-BE49-F238E27FC236}">
              <a16:creationId xmlns:a16="http://schemas.microsoft.com/office/drawing/2014/main" id="{00000000-0008-0000-07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281" name="Text Box 4">
          <a:extLst>
            <a:ext uri="{FF2B5EF4-FFF2-40B4-BE49-F238E27FC236}">
              <a16:creationId xmlns:a16="http://schemas.microsoft.com/office/drawing/2014/main" id="{00000000-0008-0000-07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282" name="Text Box 6">
          <a:extLst>
            <a:ext uri="{FF2B5EF4-FFF2-40B4-BE49-F238E27FC236}">
              <a16:creationId xmlns:a16="http://schemas.microsoft.com/office/drawing/2014/main" id="{00000000-0008-0000-07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283" name="Text Box 4">
          <a:extLst>
            <a:ext uri="{FF2B5EF4-FFF2-40B4-BE49-F238E27FC236}">
              <a16:creationId xmlns:a16="http://schemas.microsoft.com/office/drawing/2014/main" id="{00000000-0008-0000-07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284" name="Text Box 6">
          <a:extLst>
            <a:ext uri="{FF2B5EF4-FFF2-40B4-BE49-F238E27FC236}">
              <a16:creationId xmlns:a16="http://schemas.microsoft.com/office/drawing/2014/main" id="{00000000-0008-0000-07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97320</xdr:rowOff>
    </xdr:to>
    <xdr:sp macro="" textlink="">
      <xdr:nvSpPr>
        <xdr:cNvPr id="285" name="Text Box 4">
          <a:extLst>
            <a:ext uri="{FF2B5EF4-FFF2-40B4-BE49-F238E27FC236}">
              <a16:creationId xmlns:a16="http://schemas.microsoft.com/office/drawing/2014/main" id="{00000000-0008-0000-07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97320</xdr:rowOff>
    </xdr:to>
    <xdr:sp macro="" textlink="">
      <xdr:nvSpPr>
        <xdr:cNvPr id="286" name="Text Box 6">
          <a:extLst>
            <a:ext uri="{FF2B5EF4-FFF2-40B4-BE49-F238E27FC236}">
              <a16:creationId xmlns:a16="http://schemas.microsoft.com/office/drawing/2014/main" id="{00000000-0008-0000-07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287" name="Text Box 4">
          <a:extLst>
            <a:ext uri="{FF2B5EF4-FFF2-40B4-BE49-F238E27FC236}">
              <a16:creationId xmlns:a16="http://schemas.microsoft.com/office/drawing/2014/main" id="{00000000-0008-0000-07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97320</xdr:rowOff>
    </xdr:to>
    <xdr:sp macro="" textlink="">
      <xdr:nvSpPr>
        <xdr:cNvPr id="288" name="Text Box 6">
          <a:extLst>
            <a:ext uri="{FF2B5EF4-FFF2-40B4-BE49-F238E27FC236}">
              <a16:creationId xmlns:a16="http://schemas.microsoft.com/office/drawing/2014/main" id="{00000000-0008-0000-07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97320</xdr:rowOff>
    </xdr:to>
    <xdr:sp macro="" textlink="">
      <xdr:nvSpPr>
        <xdr:cNvPr id="289" name="Text Box 4">
          <a:extLst>
            <a:ext uri="{FF2B5EF4-FFF2-40B4-BE49-F238E27FC236}">
              <a16:creationId xmlns:a16="http://schemas.microsoft.com/office/drawing/2014/main" id="{00000000-0008-0000-07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97320</xdr:rowOff>
    </xdr:to>
    <xdr:sp macro="" textlink="">
      <xdr:nvSpPr>
        <xdr:cNvPr id="290" name="Text Box 6">
          <a:extLst>
            <a:ext uri="{FF2B5EF4-FFF2-40B4-BE49-F238E27FC236}">
              <a16:creationId xmlns:a16="http://schemas.microsoft.com/office/drawing/2014/main" id="{00000000-0008-0000-07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291" name="Text Box 6">
          <a:extLst>
            <a:ext uri="{FF2B5EF4-FFF2-40B4-BE49-F238E27FC236}">
              <a16:creationId xmlns:a16="http://schemas.microsoft.com/office/drawing/2014/main" id="{00000000-0008-0000-07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292" name="Text Box 4">
          <a:extLst>
            <a:ext uri="{FF2B5EF4-FFF2-40B4-BE49-F238E27FC236}">
              <a16:creationId xmlns:a16="http://schemas.microsoft.com/office/drawing/2014/main" id="{00000000-0008-0000-07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97320</xdr:rowOff>
    </xdr:to>
    <xdr:sp macro="" textlink="">
      <xdr:nvSpPr>
        <xdr:cNvPr id="293" name="Text Box 6">
          <a:extLst>
            <a:ext uri="{FF2B5EF4-FFF2-40B4-BE49-F238E27FC236}">
              <a16:creationId xmlns:a16="http://schemas.microsoft.com/office/drawing/2014/main" id="{00000000-0008-0000-07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97320</xdr:rowOff>
    </xdr:to>
    <xdr:sp macro="" textlink="">
      <xdr:nvSpPr>
        <xdr:cNvPr id="294" name="Text Box 4">
          <a:extLst>
            <a:ext uri="{FF2B5EF4-FFF2-40B4-BE49-F238E27FC236}">
              <a16:creationId xmlns:a16="http://schemas.microsoft.com/office/drawing/2014/main" id="{00000000-0008-0000-07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97320</xdr:rowOff>
    </xdr:to>
    <xdr:sp macro="" textlink="">
      <xdr:nvSpPr>
        <xdr:cNvPr id="295" name="Text Box 6">
          <a:extLst>
            <a:ext uri="{FF2B5EF4-FFF2-40B4-BE49-F238E27FC236}">
              <a16:creationId xmlns:a16="http://schemas.microsoft.com/office/drawing/2014/main" id="{00000000-0008-0000-07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296" name="Text Box 4">
          <a:extLst>
            <a:ext uri="{FF2B5EF4-FFF2-40B4-BE49-F238E27FC236}">
              <a16:creationId xmlns:a16="http://schemas.microsoft.com/office/drawing/2014/main" id="{00000000-0008-0000-07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297" name="Text Box 6">
          <a:extLst>
            <a:ext uri="{FF2B5EF4-FFF2-40B4-BE49-F238E27FC236}">
              <a16:creationId xmlns:a16="http://schemas.microsoft.com/office/drawing/2014/main" id="{00000000-0008-0000-07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98" name="Text Box 4">
          <a:extLst>
            <a:ext uri="{FF2B5EF4-FFF2-40B4-BE49-F238E27FC236}">
              <a16:creationId xmlns:a16="http://schemas.microsoft.com/office/drawing/2014/main" id="{00000000-0008-0000-07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99" name="Text Box 6">
          <a:extLst>
            <a:ext uri="{FF2B5EF4-FFF2-40B4-BE49-F238E27FC236}">
              <a16:creationId xmlns:a16="http://schemas.microsoft.com/office/drawing/2014/main" id="{00000000-0008-0000-07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00" name="Text Box 4">
          <a:extLst>
            <a:ext uri="{FF2B5EF4-FFF2-40B4-BE49-F238E27FC236}">
              <a16:creationId xmlns:a16="http://schemas.microsoft.com/office/drawing/2014/main" id="{00000000-0008-0000-07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01" name="Text Box 6">
          <a:extLst>
            <a:ext uri="{FF2B5EF4-FFF2-40B4-BE49-F238E27FC236}">
              <a16:creationId xmlns:a16="http://schemas.microsoft.com/office/drawing/2014/main" id="{00000000-0008-0000-07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302" name="Text Box 4">
          <a:extLst>
            <a:ext uri="{FF2B5EF4-FFF2-40B4-BE49-F238E27FC236}">
              <a16:creationId xmlns:a16="http://schemas.microsoft.com/office/drawing/2014/main" id="{00000000-0008-0000-07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303" name="Text Box 6">
          <a:extLst>
            <a:ext uri="{FF2B5EF4-FFF2-40B4-BE49-F238E27FC236}">
              <a16:creationId xmlns:a16="http://schemas.microsoft.com/office/drawing/2014/main" id="{00000000-0008-0000-07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04" name="Text Box 4">
          <a:extLst>
            <a:ext uri="{FF2B5EF4-FFF2-40B4-BE49-F238E27FC236}">
              <a16:creationId xmlns:a16="http://schemas.microsoft.com/office/drawing/2014/main" id="{00000000-0008-0000-07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05" name="Text Box 6">
          <a:extLst>
            <a:ext uri="{FF2B5EF4-FFF2-40B4-BE49-F238E27FC236}">
              <a16:creationId xmlns:a16="http://schemas.microsoft.com/office/drawing/2014/main" id="{00000000-0008-0000-07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306" name="Text Box 4">
          <a:extLst>
            <a:ext uri="{FF2B5EF4-FFF2-40B4-BE49-F238E27FC236}">
              <a16:creationId xmlns:a16="http://schemas.microsoft.com/office/drawing/2014/main" id="{00000000-0008-0000-07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307" name="Text Box 6">
          <a:extLst>
            <a:ext uri="{FF2B5EF4-FFF2-40B4-BE49-F238E27FC236}">
              <a16:creationId xmlns:a16="http://schemas.microsoft.com/office/drawing/2014/main" id="{00000000-0008-0000-07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08" name="Text Box 4">
          <a:extLst>
            <a:ext uri="{FF2B5EF4-FFF2-40B4-BE49-F238E27FC236}">
              <a16:creationId xmlns:a16="http://schemas.microsoft.com/office/drawing/2014/main" id="{00000000-0008-0000-07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09" name="Text Box 6">
          <a:extLst>
            <a:ext uri="{FF2B5EF4-FFF2-40B4-BE49-F238E27FC236}">
              <a16:creationId xmlns:a16="http://schemas.microsoft.com/office/drawing/2014/main" id="{00000000-0008-0000-07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10" name="Text Box 4">
          <a:extLst>
            <a:ext uri="{FF2B5EF4-FFF2-40B4-BE49-F238E27FC236}">
              <a16:creationId xmlns:a16="http://schemas.microsoft.com/office/drawing/2014/main" id="{00000000-0008-0000-07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11" name="Text Box 6">
          <a:extLst>
            <a:ext uri="{FF2B5EF4-FFF2-40B4-BE49-F238E27FC236}">
              <a16:creationId xmlns:a16="http://schemas.microsoft.com/office/drawing/2014/main" id="{00000000-0008-0000-07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12" name="Text Box 4">
          <a:extLst>
            <a:ext uri="{FF2B5EF4-FFF2-40B4-BE49-F238E27FC236}">
              <a16:creationId xmlns:a16="http://schemas.microsoft.com/office/drawing/2014/main" id="{00000000-0008-0000-07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13" name="Text Box 6">
          <a:extLst>
            <a:ext uri="{FF2B5EF4-FFF2-40B4-BE49-F238E27FC236}">
              <a16:creationId xmlns:a16="http://schemas.microsoft.com/office/drawing/2014/main" id="{00000000-0008-0000-07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314" name="Text Box 4">
          <a:extLst>
            <a:ext uri="{FF2B5EF4-FFF2-40B4-BE49-F238E27FC236}">
              <a16:creationId xmlns:a16="http://schemas.microsoft.com/office/drawing/2014/main" id="{00000000-0008-0000-07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315" name="Text Box 6">
          <a:extLst>
            <a:ext uri="{FF2B5EF4-FFF2-40B4-BE49-F238E27FC236}">
              <a16:creationId xmlns:a16="http://schemas.microsoft.com/office/drawing/2014/main" id="{00000000-0008-0000-07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16" name="Text Box 4">
          <a:extLst>
            <a:ext uri="{FF2B5EF4-FFF2-40B4-BE49-F238E27FC236}">
              <a16:creationId xmlns:a16="http://schemas.microsoft.com/office/drawing/2014/main" id="{00000000-0008-0000-07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17" name="Text Box 6">
          <a:extLst>
            <a:ext uri="{FF2B5EF4-FFF2-40B4-BE49-F238E27FC236}">
              <a16:creationId xmlns:a16="http://schemas.microsoft.com/office/drawing/2014/main" id="{00000000-0008-0000-07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18" name="Text Box 4">
          <a:extLst>
            <a:ext uri="{FF2B5EF4-FFF2-40B4-BE49-F238E27FC236}">
              <a16:creationId xmlns:a16="http://schemas.microsoft.com/office/drawing/2014/main" id="{00000000-0008-0000-07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19" name="Text Box 6">
          <a:extLst>
            <a:ext uri="{FF2B5EF4-FFF2-40B4-BE49-F238E27FC236}">
              <a16:creationId xmlns:a16="http://schemas.microsoft.com/office/drawing/2014/main" id="{00000000-0008-0000-07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20" name="Text Box 4">
          <a:extLst>
            <a:ext uri="{FF2B5EF4-FFF2-40B4-BE49-F238E27FC236}">
              <a16:creationId xmlns:a16="http://schemas.microsoft.com/office/drawing/2014/main" id="{00000000-0008-0000-07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21" name="Text Box 6">
          <a:extLst>
            <a:ext uri="{FF2B5EF4-FFF2-40B4-BE49-F238E27FC236}">
              <a16:creationId xmlns:a16="http://schemas.microsoft.com/office/drawing/2014/main" id="{00000000-0008-0000-07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22" name="Text Box 4">
          <a:extLst>
            <a:ext uri="{FF2B5EF4-FFF2-40B4-BE49-F238E27FC236}">
              <a16:creationId xmlns:a16="http://schemas.microsoft.com/office/drawing/2014/main" id="{00000000-0008-0000-07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23" name="Text Box 6">
          <a:extLst>
            <a:ext uri="{FF2B5EF4-FFF2-40B4-BE49-F238E27FC236}">
              <a16:creationId xmlns:a16="http://schemas.microsoft.com/office/drawing/2014/main" id="{00000000-0008-0000-07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24" name="Text Box 4">
          <a:extLst>
            <a:ext uri="{FF2B5EF4-FFF2-40B4-BE49-F238E27FC236}">
              <a16:creationId xmlns:a16="http://schemas.microsoft.com/office/drawing/2014/main" id="{00000000-0008-0000-07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25" name="Text Box 6">
          <a:extLst>
            <a:ext uri="{FF2B5EF4-FFF2-40B4-BE49-F238E27FC236}">
              <a16:creationId xmlns:a16="http://schemas.microsoft.com/office/drawing/2014/main" id="{00000000-0008-0000-07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26" name="Text Box 4">
          <a:extLst>
            <a:ext uri="{FF2B5EF4-FFF2-40B4-BE49-F238E27FC236}">
              <a16:creationId xmlns:a16="http://schemas.microsoft.com/office/drawing/2014/main" id="{00000000-0008-0000-07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27" name="Text Box 6">
          <a:extLst>
            <a:ext uri="{FF2B5EF4-FFF2-40B4-BE49-F238E27FC236}">
              <a16:creationId xmlns:a16="http://schemas.microsoft.com/office/drawing/2014/main" id="{00000000-0008-0000-07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328" name="Text Box 4">
          <a:extLst>
            <a:ext uri="{FF2B5EF4-FFF2-40B4-BE49-F238E27FC236}">
              <a16:creationId xmlns:a16="http://schemas.microsoft.com/office/drawing/2014/main" id="{00000000-0008-0000-07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329" name="Text Box 6">
          <a:extLst>
            <a:ext uri="{FF2B5EF4-FFF2-40B4-BE49-F238E27FC236}">
              <a16:creationId xmlns:a16="http://schemas.microsoft.com/office/drawing/2014/main" id="{00000000-0008-0000-07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30" name="Text Box 4">
          <a:extLst>
            <a:ext uri="{FF2B5EF4-FFF2-40B4-BE49-F238E27FC236}">
              <a16:creationId xmlns:a16="http://schemas.microsoft.com/office/drawing/2014/main" id="{00000000-0008-0000-07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31" name="Text Box 6">
          <a:extLst>
            <a:ext uri="{FF2B5EF4-FFF2-40B4-BE49-F238E27FC236}">
              <a16:creationId xmlns:a16="http://schemas.microsoft.com/office/drawing/2014/main" id="{00000000-0008-0000-07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332" name="Text Box 4">
          <a:extLst>
            <a:ext uri="{FF2B5EF4-FFF2-40B4-BE49-F238E27FC236}">
              <a16:creationId xmlns:a16="http://schemas.microsoft.com/office/drawing/2014/main" id="{00000000-0008-0000-07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333" name="Text Box 6">
          <a:extLst>
            <a:ext uri="{FF2B5EF4-FFF2-40B4-BE49-F238E27FC236}">
              <a16:creationId xmlns:a16="http://schemas.microsoft.com/office/drawing/2014/main" id="{00000000-0008-0000-07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334" name="Text Box 6">
          <a:extLst>
            <a:ext uri="{FF2B5EF4-FFF2-40B4-BE49-F238E27FC236}">
              <a16:creationId xmlns:a16="http://schemas.microsoft.com/office/drawing/2014/main" id="{00000000-0008-0000-07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35" name="Text Box 4">
          <a:extLst>
            <a:ext uri="{FF2B5EF4-FFF2-40B4-BE49-F238E27FC236}">
              <a16:creationId xmlns:a16="http://schemas.microsoft.com/office/drawing/2014/main" id="{00000000-0008-0000-07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36" name="Text Box 6">
          <a:extLst>
            <a:ext uri="{FF2B5EF4-FFF2-40B4-BE49-F238E27FC236}">
              <a16:creationId xmlns:a16="http://schemas.microsoft.com/office/drawing/2014/main" id="{00000000-0008-0000-07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337" name="Text Box 4">
          <a:extLst>
            <a:ext uri="{FF2B5EF4-FFF2-40B4-BE49-F238E27FC236}">
              <a16:creationId xmlns:a16="http://schemas.microsoft.com/office/drawing/2014/main" id="{00000000-0008-0000-07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338" name="Text Box 6">
          <a:extLst>
            <a:ext uri="{FF2B5EF4-FFF2-40B4-BE49-F238E27FC236}">
              <a16:creationId xmlns:a16="http://schemas.microsoft.com/office/drawing/2014/main" id="{00000000-0008-0000-07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339" name="Text Box 4">
          <a:extLst>
            <a:ext uri="{FF2B5EF4-FFF2-40B4-BE49-F238E27FC236}">
              <a16:creationId xmlns:a16="http://schemas.microsoft.com/office/drawing/2014/main" id="{00000000-0008-0000-07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340" name="Text Box 6">
          <a:extLst>
            <a:ext uri="{FF2B5EF4-FFF2-40B4-BE49-F238E27FC236}">
              <a16:creationId xmlns:a16="http://schemas.microsoft.com/office/drawing/2014/main" id="{00000000-0008-0000-07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41" name="Text Box 4">
          <a:extLst>
            <a:ext uri="{FF2B5EF4-FFF2-40B4-BE49-F238E27FC236}">
              <a16:creationId xmlns:a16="http://schemas.microsoft.com/office/drawing/2014/main" id="{00000000-0008-0000-07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42" name="Text Box 6">
          <a:extLst>
            <a:ext uri="{FF2B5EF4-FFF2-40B4-BE49-F238E27FC236}">
              <a16:creationId xmlns:a16="http://schemas.microsoft.com/office/drawing/2014/main" id="{00000000-0008-0000-07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343" name="Text Box 4">
          <a:extLst>
            <a:ext uri="{FF2B5EF4-FFF2-40B4-BE49-F238E27FC236}">
              <a16:creationId xmlns:a16="http://schemas.microsoft.com/office/drawing/2014/main" id="{00000000-0008-0000-07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344" name="Text Box 6">
          <a:extLst>
            <a:ext uri="{FF2B5EF4-FFF2-40B4-BE49-F238E27FC236}">
              <a16:creationId xmlns:a16="http://schemas.microsoft.com/office/drawing/2014/main" id="{00000000-0008-0000-07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45" name="Text Box 4">
          <a:extLst>
            <a:ext uri="{FF2B5EF4-FFF2-40B4-BE49-F238E27FC236}">
              <a16:creationId xmlns:a16="http://schemas.microsoft.com/office/drawing/2014/main" id="{00000000-0008-0000-07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46" name="Text Box 6">
          <a:extLst>
            <a:ext uri="{FF2B5EF4-FFF2-40B4-BE49-F238E27FC236}">
              <a16:creationId xmlns:a16="http://schemas.microsoft.com/office/drawing/2014/main" id="{00000000-0008-0000-07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347" name="Text Box 4">
          <a:extLst>
            <a:ext uri="{FF2B5EF4-FFF2-40B4-BE49-F238E27FC236}">
              <a16:creationId xmlns:a16="http://schemas.microsoft.com/office/drawing/2014/main" id="{00000000-0008-0000-07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348" name="Text Box 6">
          <a:extLst>
            <a:ext uri="{FF2B5EF4-FFF2-40B4-BE49-F238E27FC236}">
              <a16:creationId xmlns:a16="http://schemas.microsoft.com/office/drawing/2014/main" id="{00000000-0008-0000-07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349" name="Text Box 4">
          <a:extLst>
            <a:ext uri="{FF2B5EF4-FFF2-40B4-BE49-F238E27FC236}">
              <a16:creationId xmlns:a16="http://schemas.microsoft.com/office/drawing/2014/main" id="{00000000-0008-0000-07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350" name="Text Box 6">
          <a:extLst>
            <a:ext uri="{FF2B5EF4-FFF2-40B4-BE49-F238E27FC236}">
              <a16:creationId xmlns:a16="http://schemas.microsoft.com/office/drawing/2014/main" id="{00000000-0008-0000-07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51" name="Text Box 4">
          <a:extLst>
            <a:ext uri="{FF2B5EF4-FFF2-40B4-BE49-F238E27FC236}">
              <a16:creationId xmlns:a16="http://schemas.microsoft.com/office/drawing/2014/main" id="{00000000-0008-0000-07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352" name="Text Box 6">
          <a:extLst>
            <a:ext uri="{FF2B5EF4-FFF2-40B4-BE49-F238E27FC236}">
              <a16:creationId xmlns:a16="http://schemas.microsoft.com/office/drawing/2014/main" id="{00000000-0008-0000-07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353" name="Text Box 4">
          <a:extLst>
            <a:ext uri="{FF2B5EF4-FFF2-40B4-BE49-F238E27FC236}">
              <a16:creationId xmlns:a16="http://schemas.microsoft.com/office/drawing/2014/main" id="{00000000-0008-0000-07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354" name="Text Box 6">
          <a:extLst>
            <a:ext uri="{FF2B5EF4-FFF2-40B4-BE49-F238E27FC236}">
              <a16:creationId xmlns:a16="http://schemas.microsoft.com/office/drawing/2014/main" id="{00000000-0008-0000-07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55" name="Text Box 4">
          <a:extLst>
            <a:ext uri="{FF2B5EF4-FFF2-40B4-BE49-F238E27FC236}">
              <a16:creationId xmlns:a16="http://schemas.microsoft.com/office/drawing/2014/main" id="{00000000-0008-0000-07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56" name="Text Box 6">
          <a:extLst>
            <a:ext uri="{FF2B5EF4-FFF2-40B4-BE49-F238E27FC236}">
              <a16:creationId xmlns:a16="http://schemas.microsoft.com/office/drawing/2014/main" id="{00000000-0008-0000-07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57" name="Text Box 4">
          <a:extLst>
            <a:ext uri="{FF2B5EF4-FFF2-40B4-BE49-F238E27FC236}">
              <a16:creationId xmlns:a16="http://schemas.microsoft.com/office/drawing/2014/main" id="{00000000-0008-0000-07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58" name="Text Box 6">
          <a:extLst>
            <a:ext uri="{FF2B5EF4-FFF2-40B4-BE49-F238E27FC236}">
              <a16:creationId xmlns:a16="http://schemas.microsoft.com/office/drawing/2014/main" id="{00000000-0008-0000-07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59" name="Text Box 4">
          <a:extLst>
            <a:ext uri="{FF2B5EF4-FFF2-40B4-BE49-F238E27FC236}">
              <a16:creationId xmlns:a16="http://schemas.microsoft.com/office/drawing/2014/main" id="{00000000-0008-0000-07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60" name="Text Box 6">
          <a:extLst>
            <a:ext uri="{FF2B5EF4-FFF2-40B4-BE49-F238E27FC236}">
              <a16:creationId xmlns:a16="http://schemas.microsoft.com/office/drawing/2014/main" id="{00000000-0008-0000-07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361" name="Text Box 4">
          <a:extLst>
            <a:ext uri="{FF2B5EF4-FFF2-40B4-BE49-F238E27FC236}">
              <a16:creationId xmlns:a16="http://schemas.microsoft.com/office/drawing/2014/main" id="{00000000-0008-0000-07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362" name="Text Box 6">
          <a:extLst>
            <a:ext uri="{FF2B5EF4-FFF2-40B4-BE49-F238E27FC236}">
              <a16:creationId xmlns:a16="http://schemas.microsoft.com/office/drawing/2014/main" id="{00000000-0008-0000-07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63" name="Text Box 4">
          <a:extLst>
            <a:ext uri="{FF2B5EF4-FFF2-40B4-BE49-F238E27FC236}">
              <a16:creationId xmlns:a16="http://schemas.microsoft.com/office/drawing/2014/main" id="{00000000-0008-0000-07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64" name="Text Box 6">
          <a:extLst>
            <a:ext uri="{FF2B5EF4-FFF2-40B4-BE49-F238E27FC236}">
              <a16:creationId xmlns:a16="http://schemas.microsoft.com/office/drawing/2014/main" id="{00000000-0008-0000-07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65" name="Text Box 4">
          <a:extLst>
            <a:ext uri="{FF2B5EF4-FFF2-40B4-BE49-F238E27FC236}">
              <a16:creationId xmlns:a16="http://schemas.microsoft.com/office/drawing/2014/main" id="{00000000-0008-0000-07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66" name="Text Box 6">
          <a:extLst>
            <a:ext uri="{FF2B5EF4-FFF2-40B4-BE49-F238E27FC236}">
              <a16:creationId xmlns:a16="http://schemas.microsoft.com/office/drawing/2014/main" id="{00000000-0008-0000-07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67" name="Text Box 4">
          <a:extLst>
            <a:ext uri="{FF2B5EF4-FFF2-40B4-BE49-F238E27FC236}">
              <a16:creationId xmlns:a16="http://schemas.microsoft.com/office/drawing/2014/main" id="{00000000-0008-0000-07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68" name="Text Box 6">
          <a:extLst>
            <a:ext uri="{FF2B5EF4-FFF2-40B4-BE49-F238E27FC236}">
              <a16:creationId xmlns:a16="http://schemas.microsoft.com/office/drawing/2014/main" id="{00000000-0008-0000-07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69" name="Text Box 4">
          <a:extLst>
            <a:ext uri="{FF2B5EF4-FFF2-40B4-BE49-F238E27FC236}">
              <a16:creationId xmlns:a16="http://schemas.microsoft.com/office/drawing/2014/main" id="{00000000-0008-0000-07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70" name="Text Box 6">
          <a:extLst>
            <a:ext uri="{FF2B5EF4-FFF2-40B4-BE49-F238E27FC236}">
              <a16:creationId xmlns:a16="http://schemas.microsoft.com/office/drawing/2014/main" id="{00000000-0008-0000-07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71" name="Text Box 4">
          <a:extLst>
            <a:ext uri="{FF2B5EF4-FFF2-40B4-BE49-F238E27FC236}">
              <a16:creationId xmlns:a16="http://schemas.microsoft.com/office/drawing/2014/main" id="{00000000-0008-0000-07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72" name="Text Box 6">
          <a:extLst>
            <a:ext uri="{FF2B5EF4-FFF2-40B4-BE49-F238E27FC236}">
              <a16:creationId xmlns:a16="http://schemas.microsoft.com/office/drawing/2014/main" id="{00000000-0008-0000-07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73" name="Text Box 4">
          <a:extLst>
            <a:ext uri="{FF2B5EF4-FFF2-40B4-BE49-F238E27FC236}">
              <a16:creationId xmlns:a16="http://schemas.microsoft.com/office/drawing/2014/main" id="{00000000-0008-0000-07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74" name="Text Box 6">
          <a:extLst>
            <a:ext uri="{FF2B5EF4-FFF2-40B4-BE49-F238E27FC236}">
              <a16:creationId xmlns:a16="http://schemas.microsoft.com/office/drawing/2014/main" id="{00000000-0008-0000-07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375" name="Text Box 4">
          <a:extLst>
            <a:ext uri="{FF2B5EF4-FFF2-40B4-BE49-F238E27FC236}">
              <a16:creationId xmlns:a16="http://schemas.microsoft.com/office/drawing/2014/main" id="{00000000-0008-0000-07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376" name="Text Box 6">
          <a:extLst>
            <a:ext uri="{FF2B5EF4-FFF2-40B4-BE49-F238E27FC236}">
              <a16:creationId xmlns:a16="http://schemas.microsoft.com/office/drawing/2014/main" id="{00000000-0008-0000-07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77" name="Text Box 4">
          <a:extLst>
            <a:ext uri="{FF2B5EF4-FFF2-40B4-BE49-F238E27FC236}">
              <a16:creationId xmlns:a16="http://schemas.microsoft.com/office/drawing/2014/main" id="{00000000-0008-0000-07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78" name="Text Box 6">
          <a:extLst>
            <a:ext uri="{FF2B5EF4-FFF2-40B4-BE49-F238E27FC236}">
              <a16:creationId xmlns:a16="http://schemas.microsoft.com/office/drawing/2014/main" id="{00000000-0008-0000-07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379" name="Text Box 4">
          <a:extLst>
            <a:ext uri="{FF2B5EF4-FFF2-40B4-BE49-F238E27FC236}">
              <a16:creationId xmlns:a16="http://schemas.microsoft.com/office/drawing/2014/main" id="{00000000-0008-0000-07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380" name="Text Box 6">
          <a:extLst>
            <a:ext uri="{FF2B5EF4-FFF2-40B4-BE49-F238E27FC236}">
              <a16:creationId xmlns:a16="http://schemas.microsoft.com/office/drawing/2014/main" id="{00000000-0008-0000-07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81" name="Text Box 4">
          <a:extLst>
            <a:ext uri="{FF2B5EF4-FFF2-40B4-BE49-F238E27FC236}">
              <a16:creationId xmlns:a16="http://schemas.microsoft.com/office/drawing/2014/main" id="{00000000-0008-0000-07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382" name="Text Box 6">
          <a:extLst>
            <a:ext uri="{FF2B5EF4-FFF2-40B4-BE49-F238E27FC236}">
              <a16:creationId xmlns:a16="http://schemas.microsoft.com/office/drawing/2014/main" id="{00000000-0008-0000-07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383" name="Text Box 4">
          <a:extLst>
            <a:ext uri="{FF2B5EF4-FFF2-40B4-BE49-F238E27FC236}">
              <a16:creationId xmlns:a16="http://schemas.microsoft.com/office/drawing/2014/main" id="{00000000-0008-0000-07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384" name="Text Box 6">
          <a:extLst>
            <a:ext uri="{FF2B5EF4-FFF2-40B4-BE49-F238E27FC236}">
              <a16:creationId xmlns:a16="http://schemas.microsoft.com/office/drawing/2014/main" id="{00000000-0008-0000-07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85" name="Text Box 4">
          <a:extLst>
            <a:ext uri="{FF2B5EF4-FFF2-40B4-BE49-F238E27FC236}">
              <a16:creationId xmlns:a16="http://schemas.microsoft.com/office/drawing/2014/main" id="{00000000-0008-0000-07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386" name="Text Box 6">
          <a:extLst>
            <a:ext uri="{FF2B5EF4-FFF2-40B4-BE49-F238E27FC236}">
              <a16:creationId xmlns:a16="http://schemas.microsoft.com/office/drawing/2014/main" id="{00000000-0008-0000-07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87" name="Text Box 4">
          <a:extLst>
            <a:ext uri="{FF2B5EF4-FFF2-40B4-BE49-F238E27FC236}">
              <a16:creationId xmlns:a16="http://schemas.microsoft.com/office/drawing/2014/main" id="{00000000-0008-0000-07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88" name="Text Box 6">
          <a:extLst>
            <a:ext uri="{FF2B5EF4-FFF2-40B4-BE49-F238E27FC236}">
              <a16:creationId xmlns:a16="http://schemas.microsoft.com/office/drawing/2014/main" id="{00000000-0008-0000-07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89" name="Text Box 4">
          <a:extLst>
            <a:ext uri="{FF2B5EF4-FFF2-40B4-BE49-F238E27FC236}">
              <a16:creationId xmlns:a16="http://schemas.microsoft.com/office/drawing/2014/main" id="{00000000-0008-0000-07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390" name="Text Box 6">
          <a:extLst>
            <a:ext uri="{FF2B5EF4-FFF2-40B4-BE49-F238E27FC236}">
              <a16:creationId xmlns:a16="http://schemas.microsoft.com/office/drawing/2014/main" id="{00000000-0008-0000-07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91" name="Text Box 4">
          <a:extLst>
            <a:ext uri="{FF2B5EF4-FFF2-40B4-BE49-F238E27FC236}">
              <a16:creationId xmlns:a16="http://schemas.microsoft.com/office/drawing/2014/main" id="{00000000-0008-0000-07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92" name="Text Box 6">
          <a:extLst>
            <a:ext uri="{FF2B5EF4-FFF2-40B4-BE49-F238E27FC236}">
              <a16:creationId xmlns:a16="http://schemas.microsoft.com/office/drawing/2014/main" id="{00000000-0008-0000-07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393" name="Text Box 4">
          <a:extLst>
            <a:ext uri="{FF2B5EF4-FFF2-40B4-BE49-F238E27FC236}">
              <a16:creationId xmlns:a16="http://schemas.microsoft.com/office/drawing/2014/main" id="{00000000-0008-0000-07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394" name="Text Box 6">
          <a:extLst>
            <a:ext uri="{FF2B5EF4-FFF2-40B4-BE49-F238E27FC236}">
              <a16:creationId xmlns:a16="http://schemas.microsoft.com/office/drawing/2014/main" id="{00000000-0008-0000-07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95" name="Text Box 4">
          <a:extLst>
            <a:ext uri="{FF2B5EF4-FFF2-40B4-BE49-F238E27FC236}">
              <a16:creationId xmlns:a16="http://schemas.microsoft.com/office/drawing/2014/main" id="{00000000-0008-0000-07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396" name="Text Box 6">
          <a:extLst>
            <a:ext uri="{FF2B5EF4-FFF2-40B4-BE49-F238E27FC236}">
              <a16:creationId xmlns:a16="http://schemas.microsoft.com/office/drawing/2014/main" id="{00000000-0008-0000-07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397" name="Text Box 4">
          <a:extLst>
            <a:ext uri="{FF2B5EF4-FFF2-40B4-BE49-F238E27FC236}">
              <a16:creationId xmlns:a16="http://schemas.microsoft.com/office/drawing/2014/main" id="{00000000-0008-0000-07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398" name="Text Box 6">
          <a:extLst>
            <a:ext uri="{FF2B5EF4-FFF2-40B4-BE49-F238E27FC236}">
              <a16:creationId xmlns:a16="http://schemas.microsoft.com/office/drawing/2014/main" id="{00000000-0008-0000-07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399" name="Text Box 6">
          <a:extLst>
            <a:ext uri="{FF2B5EF4-FFF2-40B4-BE49-F238E27FC236}">
              <a16:creationId xmlns:a16="http://schemas.microsoft.com/office/drawing/2014/main" id="{00000000-0008-0000-07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00" name="Text Box 4">
          <a:extLst>
            <a:ext uri="{FF2B5EF4-FFF2-40B4-BE49-F238E27FC236}">
              <a16:creationId xmlns:a16="http://schemas.microsoft.com/office/drawing/2014/main" id="{00000000-0008-0000-07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01" name="Text Box 6">
          <a:extLst>
            <a:ext uri="{FF2B5EF4-FFF2-40B4-BE49-F238E27FC236}">
              <a16:creationId xmlns:a16="http://schemas.microsoft.com/office/drawing/2014/main" id="{00000000-0008-0000-07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402" name="Text Box 4">
          <a:extLst>
            <a:ext uri="{FF2B5EF4-FFF2-40B4-BE49-F238E27FC236}">
              <a16:creationId xmlns:a16="http://schemas.microsoft.com/office/drawing/2014/main" id="{00000000-0008-0000-07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403" name="Text Box 6">
          <a:extLst>
            <a:ext uri="{FF2B5EF4-FFF2-40B4-BE49-F238E27FC236}">
              <a16:creationId xmlns:a16="http://schemas.microsoft.com/office/drawing/2014/main" id="{00000000-0008-0000-07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404" name="Text Box 6">
          <a:extLst>
            <a:ext uri="{FF2B5EF4-FFF2-40B4-BE49-F238E27FC236}">
              <a16:creationId xmlns:a16="http://schemas.microsoft.com/office/drawing/2014/main" id="{00000000-0008-0000-07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05" name="Text Box 4">
          <a:extLst>
            <a:ext uri="{FF2B5EF4-FFF2-40B4-BE49-F238E27FC236}">
              <a16:creationId xmlns:a16="http://schemas.microsoft.com/office/drawing/2014/main" id="{00000000-0008-0000-07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06" name="Text Box 6">
          <a:extLst>
            <a:ext uri="{FF2B5EF4-FFF2-40B4-BE49-F238E27FC236}">
              <a16:creationId xmlns:a16="http://schemas.microsoft.com/office/drawing/2014/main" id="{00000000-0008-0000-07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07" name="Text Box 4">
          <a:extLst>
            <a:ext uri="{FF2B5EF4-FFF2-40B4-BE49-F238E27FC236}">
              <a16:creationId xmlns:a16="http://schemas.microsoft.com/office/drawing/2014/main" id="{00000000-0008-0000-07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08" name="Text Box 6">
          <a:extLst>
            <a:ext uri="{FF2B5EF4-FFF2-40B4-BE49-F238E27FC236}">
              <a16:creationId xmlns:a16="http://schemas.microsoft.com/office/drawing/2014/main" id="{00000000-0008-0000-07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09" name="Text Box 4">
          <a:extLst>
            <a:ext uri="{FF2B5EF4-FFF2-40B4-BE49-F238E27FC236}">
              <a16:creationId xmlns:a16="http://schemas.microsoft.com/office/drawing/2014/main" id="{00000000-0008-0000-07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10" name="Text Box 6">
          <a:extLst>
            <a:ext uri="{FF2B5EF4-FFF2-40B4-BE49-F238E27FC236}">
              <a16:creationId xmlns:a16="http://schemas.microsoft.com/office/drawing/2014/main" id="{00000000-0008-0000-07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11" name="Text Box 4">
          <a:extLst>
            <a:ext uri="{FF2B5EF4-FFF2-40B4-BE49-F238E27FC236}">
              <a16:creationId xmlns:a16="http://schemas.microsoft.com/office/drawing/2014/main" id="{00000000-0008-0000-07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12" name="Text Box 6">
          <a:extLst>
            <a:ext uri="{FF2B5EF4-FFF2-40B4-BE49-F238E27FC236}">
              <a16:creationId xmlns:a16="http://schemas.microsoft.com/office/drawing/2014/main" id="{00000000-0008-0000-07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413" name="Text Box 4">
          <a:extLst>
            <a:ext uri="{FF2B5EF4-FFF2-40B4-BE49-F238E27FC236}">
              <a16:creationId xmlns:a16="http://schemas.microsoft.com/office/drawing/2014/main" id="{00000000-0008-0000-07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414" name="Text Box 6">
          <a:extLst>
            <a:ext uri="{FF2B5EF4-FFF2-40B4-BE49-F238E27FC236}">
              <a16:creationId xmlns:a16="http://schemas.microsoft.com/office/drawing/2014/main" id="{00000000-0008-0000-07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415" name="Text Box 6">
          <a:extLst>
            <a:ext uri="{FF2B5EF4-FFF2-40B4-BE49-F238E27FC236}">
              <a16:creationId xmlns:a16="http://schemas.microsoft.com/office/drawing/2014/main" id="{00000000-0008-0000-07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16" name="Text Box 4">
          <a:extLst>
            <a:ext uri="{FF2B5EF4-FFF2-40B4-BE49-F238E27FC236}">
              <a16:creationId xmlns:a16="http://schemas.microsoft.com/office/drawing/2014/main" id="{00000000-0008-0000-07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17" name="Text Box 6">
          <a:extLst>
            <a:ext uri="{FF2B5EF4-FFF2-40B4-BE49-F238E27FC236}">
              <a16:creationId xmlns:a16="http://schemas.microsoft.com/office/drawing/2014/main" id="{00000000-0008-0000-07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418" name="Text Box 6">
          <a:extLst>
            <a:ext uri="{FF2B5EF4-FFF2-40B4-BE49-F238E27FC236}">
              <a16:creationId xmlns:a16="http://schemas.microsoft.com/office/drawing/2014/main" id="{00000000-0008-0000-07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419" name="Text Box 4">
          <a:extLst>
            <a:ext uri="{FF2B5EF4-FFF2-40B4-BE49-F238E27FC236}">
              <a16:creationId xmlns:a16="http://schemas.microsoft.com/office/drawing/2014/main" id="{00000000-0008-0000-07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420" name="Text Box 6">
          <a:extLst>
            <a:ext uri="{FF2B5EF4-FFF2-40B4-BE49-F238E27FC236}">
              <a16:creationId xmlns:a16="http://schemas.microsoft.com/office/drawing/2014/main" id="{00000000-0008-0000-07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21" name="Text Box 4">
          <a:extLst>
            <a:ext uri="{FF2B5EF4-FFF2-40B4-BE49-F238E27FC236}">
              <a16:creationId xmlns:a16="http://schemas.microsoft.com/office/drawing/2014/main" id="{00000000-0008-0000-07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22" name="Text Box 6">
          <a:extLst>
            <a:ext uri="{FF2B5EF4-FFF2-40B4-BE49-F238E27FC236}">
              <a16:creationId xmlns:a16="http://schemas.microsoft.com/office/drawing/2014/main" id="{00000000-0008-0000-07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23" name="Text Box 4">
          <a:extLst>
            <a:ext uri="{FF2B5EF4-FFF2-40B4-BE49-F238E27FC236}">
              <a16:creationId xmlns:a16="http://schemas.microsoft.com/office/drawing/2014/main" id="{00000000-0008-0000-07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24" name="Text Box 6">
          <a:extLst>
            <a:ext uri="{FF2B5EF4-FFF2-40B4-BE49-F238E27FC236}">
              <a16:creationId xmlns:a16="http://schemas.microsoft.com/office/drawing/2014/main" id="{00000000-0008-0000-07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25" name="Text Box 4">
          <a:extLst>
            <a:ext uri="{FF2B5EF4-FFF2-40B4-BE49-F238E27FC236}">
              <a16:creationId xmlns:a16="http://schemas.microsoft.com/office/drawing/2014/main" id="{00000000-0008-0000-07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26" name="Text Box 6">
          <a:extLst>
            <a:ext uri="{FF2B5EF4-FFF2-40B4-BE49-F238E27FC236}">
              <a16:creationId xmlns:a16="http://schemas.microsoft.com/office/drawing/2014/main" id="{00000000-0008-0000-07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27" name="Text Box 4">
          <a:extLst>
            <a:ext uri="{FF2B5EF4-FFF2-40B4-BE49-F238E27FC236}">
              <a16:creationId xmlns:a16="http://schemas.microsoft.com/office/drawing/2014/main" id="{00000000-0008-0000-07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28" name="Text Box 6">
          <a:extLst>
            <a:ext uri="{FF2B5EF4-FFF2-40B4-BE49-F238E27FC236}">
              <a16:creationId xmlns:a16="http://schemas.microsoft.com/office/drawing/2014/main" id="{00000000-0008-0000-07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429" name="Text Box 4">
          <a:extLst>
            <a:ext uri="{FF2B5EF4-FFF2-40B4-BE49-F238E27FC236}">
              <a16:creationId xmlns:a16="http://schemas.microsoft.com/office/drawing/2014/main" id="{00000000-0008-0000-07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430" name="Text Box 6">
          <a:extLst>
            <a:ext uri="{FF2B5EF4-FFF2-40B4-BE49-F238E27FC236}">
              <a16:creationId xmlns:a16="http://schemas.microsoft.com/office/drawing/2014/main" id="{00000000-0008-0000-07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431" name="Text Box 4">
          <a:extLst>
            <a:ext uri="{FF2B5EF4-FFF2-40B4-BE49-F238E27FC236}">
              <a16:creationId xmlns:a16="http://schemas.microsoft.com/office/drawing/2014/main" id="{00000000-0008-0000-07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432" name="Text Box 6">
          <a:extLst>
            <a:ext uri="{FF2B5EF4-FFF2-40B4-BE49-F238E27FC236}">
              <a16:creationId xmlns:a16="http://schemas.microsoft.com/office/drawing/2014/main" id="{00000000-0008-0000-07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33" name="Text Box 4">
          <a:extLst>
            <a:ext uri="{FF2B5EF4-FFF2-40B4-BE49-F238E27FC236}">
              <a16:creationId xmlns:a16="http://schemas.microsoft.com/office/drawing/2014/main" id="{00000000-0008-0000-07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34" name="Text Box 6">
          <a:extLst>
            <a:ext uri="{FF2B5EF4-FFF2-40B4-BE49-F238E27FC236}">
              <a16:creationId xmlns:a16="http://schemas.microsoft.com/office/drawing/2014/main" id="{00000000-0008-0000-07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435" name="Text Box 4">
          <a:extLst>
            <a:ext uri="{FF2B5EF4-FFF2-40B4-BE49-F238E27FC236}">
              <a16:creationId xmlns:a16="http://schemas.microsoft.com/office/drawing/2014/main" id="{00000000-0008-0000-07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436" name="Text Box 6">
          <a:extLst>
            <a:ext uri="{FF2B5EF4-FFF2-40B4-BE49-F238E27FC236}">
              <a16:creationId xmlns:a16="http://schemas.microsoft.com/office/drawing/2014/main" id="{00000000-0008-0000-07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437" name="Text Box 4">
          <a:extLst>
            <a:ext uri="{FF2B5EF4-FFF2-40B4-BE49-F238E27FC236}">
              <a16:creationId xmlns:a16="http://schemas.microsoft.com/office/drawing/2014/main" id="{00000000-0008-0000-07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438" name="Text Box 6">
          <a:extLst>
            <a:ext uri="{FF2B5EF4-FFF2-40B4-BE49-F238E27FC236}">
              <a16:creationId xmlns:a16="http://schemas.microsoft.com/office/drawing/2014/main" id="{00000000-0008-0000-07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39" name="Text Box 4">
          <a:extLst>
            <a:ext uri="{FF2B5EF4-FFF2-40B4-BE49-F238E27FC236}">
              <a16:creationId xmlns:a16="http://schemas.microsoft.com/office/drawing/2014/main" id="{00000000-0008-0000-07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40" name="Text Box 6">
          <a:extLst>
            <a:ext uri="{FF2B5EF4-FFF2-40B4-BE49-F238E27FC236}">
              <a16:creationId xmlns:a16="http://schemas.microsoft.com/office/drawing/2014/main" id="{00000000-0008-0000-07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441" name="Text Box 4">
          <a:extLst>
            <a:ext uri="{FF2B5EF4-FFF2-40B4-BE49-F238E27FC236}">
              <a16:creationId xmlns:a16="http://schemas.microsoft.com/office/drawing/2014/main" id="{00000000-0008-0000-07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442" name="Text Box 6">
          <a:extLst>
            <a:ext uri="{FF2B5EF4-FFF2-40B4-BE49-F238E27FC236}">
              <a16:creationId xmlns:a16="http://schemas.microsoft.com/office/drawing/2014/main" id="{00000000-0008-0000-07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443" name="Text Box 4">
          <a:extLst>
            <a:ext uri="{FF2B5EF4-FFF2-40B4-BE49-F238E27FC236}">
              <a16:creationId xmlns:a16="http://schemas.microsoft.com/office/drawing/2014/main" id="{00000000-0008-0000-07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444" name="Text Box 6">
          <a:extLst>
            <a:ext uri="{FF2B5EF4-FFF2-40B4-BE49-F238E27FC236}">
              <a16:creationId xmlns:a16="http://schemas.microsoft.com/office/drawing/2014/main" id="{00000000-0008-0000-07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45" name="Text Box 4">
          <a:extLst>
            <a:ext uri="{FF2B5EF4-FFF2-40B4-BE49-F238E27FC236}">
              <a16:creationId xmlns:a16="http://schemas.microsoft.com/office/drawing/2014/main" id="{00000000-0008-0000-07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46" name="Text Box 6">
          <a:extLst>
            <a:ext uri="{FF2B5EF4-FFF2-40B4-BE49-F238E27FC236}">
              <a16:creationId xmlns:a16="http://schemas.microsoft.com/office/drawing/2014/main" id="{00000000-0008-0000-07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47" name="Text Box 4">
          <a:extLst>
            <a:ext uri="{FF2B5EF4-FFF2-40B4-BE49-F238E27FC236}">
              <a16:creationId xmlns:a16="http://schemas.microsoft.com/office/drawing/2014/main" id="{00000000-0008-0000-07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48" name="Text Box 6">
          <a:extLst>
            <a:ext uri="{FF2B5EF4-FFF2-40B4-BE49-F238E27FC236}">
              <a16:creationId xmlns:a16="http://schemas.microsoft.com/office/drawing/2014/main" id="{00000000-0008-0000-07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449" name="Text Box 4">
          <a:extLst>
            <a:ext uri="{FF2B5EF4-FFF2-40B4-BE49-F238E27FC236}">
              <a16:creationId xmlns:a16="http://schemas.microsoft.com/office/drawing/2014/main" id="{00000000-0008-0000-07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450" name="Text Box 6">
          <a:extLst>
            <a:ext uri="{FF2B5EF4-FFF2-40B4-BE49-F238E27FC236}">
              <a16:creationId xmlns:a16="http://schemas.microsoft.com/office/drawing/2014/main" id="{00000000-0008-0000-07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51" name="Text Box 4">
          <a:extLst>
            <a:ext uri="{FF2B5EF4-FFF2-40B4-BE49-F238E27FC236}">
              <a16:creationId xmlns:a16="http://schemas.microsoft.com/office/drawing/2014/main" id="{00000000-0008-0000-07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52" name="Text Box 6">
          <a:extLst>
            <a:ext uri="{FF2B5EF4-FFF2-40B4-BE49-F238E27FC236}">
              <a16:creationId xmlns:a16="http://schemas.microsoft.com/office/drawing/2014/main" id="{00000000-0008-0000-07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53" name="Text Box 4">
          <a:extLst>
            <a:ext uri="{FF2B5EF4-FFF2-40B4-BE49-F238E27FC236}">
              <a16:creationId xmlns:a16="http://schemas.microsoft.com/office/drawing/2014/main" id="{00000000-0008-0000-07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54" name="Text Box 6">
          <a:extLst>
            <a:ext uri="{FF2B5EF4-FFF2-40B4-BE49-F238E27FC236}">
              <a16:creationId xmlns:a16="http://schemas.microsoft.com/office/drawing/2014/main" id="{00000000-0008-0000-07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455" name="Text Box 4">
          <a:extLst>
            <a:ext uri="{FF2B5EF4-FFF2-40B4-BE49-F238E27FC236}">
              <a16:creationId xmlns:a16="http://schemas.microsoft.com/office/drawing/2014/main" id="{00000000-0008-0000-07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456" name="Text Box 6">
          <a:extLst>
            <a:ext uri="{FF2B5EF4-FFF2-40B4-BE49-F238E27FC236}">
              <a16:creationId xmlns:a16="http://schemas.microsoft.com/office/drawing/2014/main" id="{00000000-0008-0000-07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57" name="Text Box 4">
          <a:extLst>
            <a:ext uri="{FF2B5EF4-FFF2-40B4-BE49-F238E27FC236}">
              <a16:creationId xmlns:a16="http://schemas.microsoft.com/office/drawing/2014/main" id="{00000000-0008-0000-07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58" name="Text Box 6">
          <a:extLst>
            <a:ext uri="{FF2B5EF4-FFF2-40B4-BE49-F238E27FC236}">
              <a16:creationId xmlns:a16="http://schemas.microsoft.com/office/drawing/2014/main" id="{00000000-0008-0000-07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459" name="Text Box 4">
          <a:extLst>
            <a:ext uri="{FF2B5EF4-FFF2-40B4-BE49-F238E27FC236}">
              <a16:creationId xmlns:a16="http://schemas.microsoft.com/office/drawing/2014/main" id="{00000000-0008-0000-07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460" name="Text Box 6">
          <a:extLst>
            <a:ext uri="{FF2B5EF4-FFF2-40B4-BE49-F238E27FC236}">
              <a16:creationId xmlns:a16="http://schemas.microsoft.com/office/drawing/2014/main" id="{00000000-0008-0000-07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61" name="Text Box 4">
          <a:extLst>
            <a:ext uri="{FF2B5EF4-FFF2-40B4-BE49-F238E27FC236}">
              <a16:creationId xmlns:a16="http://schemas.microsoft.com/office/drawing/2014/main" id="{00000000-0008-0000-07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62" name="Text Box 6">
          <a:extLst>
            <a:ext uri="{FF2B5EF4-FFF2-40B4-BE49-F238E27FC236}">
              <a16:creationId xmlns:a16="http://schemas.microsoft.com/office/drawing/2014/main" id="{00000000-0008-0000-07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463" name="Text Box 4">
          <a:extLst>
            <a:ext uri="{FF2B5EF4-FFF2-40B4-BE49-F238E27FC236}">
              <a16:creationId xmlns:a16="http://schemas.microsoft.com/office/drawing/2014/main" id="{00000000-0008-0000-07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464" name="Text Box 6">
          <a:extLst>
            <a:ext uri="{FF2B5EF4-FFF2-40B4-BE49-F238E27FC236}">
              <a16:creationId xmlns:a16="http://schemas.microsoft.com/office/drawing/2014/main" id="{00000000-0008-0000-07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65" name="Text Box 4">
          <a:extLst>
            <a:ext uri="{FF2B5EF4-FFF2-40B4-BE49-F238E27FC236}">
              <a16:creationId xmlns:a16="http://schemas.microsoft.com/office/drawing/2014/main" id="{00000000-0008-0000-07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66" name="Text Box 6">
          <a:extLst>
            <a:ext uri="{FF2B5EF4-FFF2-40B4-BE49-F238E27FC236}">
              <a16:creationId xmlns:a16="http://schemas.microsoft.com/office/drawing/2014/main" id="{00000000-0008-0000-07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467" name="Text Box 4">
          <a:extLst>
            <a:ext uri="{FF2B5EF4-FFF2-40B4-BE49-F238E27FC236}">
              <a16:creationId xmlns:a16="http://schemas.microsoft.com/office/drawing/2014/main" id="{00000000-0008-0000-07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468" name="Text Box 6">
          <a:extLst>
            <a:ext uri="{FF2B5EF4-FFF2-40B4-BE49-F238E27FC236}">
              <a16:creationId xmlns:a16="http://schemas.microsoft.com/office/drawing/2014/main" id="{00000000-0008-0000-07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469" name="Text Box 6">
          <a:extLst>
            <a:ext uri="{FF2B5EF4-FFF2-40B4-BE49-F238E27FC236}">
              <a16:creationId xmlns:a16="http://schemas.microsoft.com/office/drawing/2014/main" id="{00000000-0008-0000-07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70" name="Text Box 4">
          <a:extLst>
            <a:ext uri="{FF2B5EF4-FFF2-40B4-BE49-F238E27FC236}">
              <a16:creationId xmlns:a16="http://schemas.microsoft.com/office/drawing/2014/main" id="{00000000-0008-0000-07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71" name="Text Box 6">
          <a:extLst>
            <a:ext uri="{FF2B5EF4-FFF2-40B4-BE49-F238E27FC236}">
              <a16:creationId xmlns:a16="http://schemas.microsoft.com/office/drawing/2014/main" id="{00000000-0008-0000-07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472" name="Text Box 4">
          <a:extLst>
            <a:ext uri="{FF2B5EF4-FFF2-40B4-BE49-F238E27FC236}">
              <a16:creationId xmlns:a16="http://schemas.microsoft.com/office/drawing/2014/main" id="{00000000-0008-0000-07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473" name="Text Box 6">
          <a:extLst>
            <a:ext uri="{FF2B5EF4-FFF2-40B4-BE49-F238E27FC236}">
              <a16:creationId xmlns:a16="http://schemas.microsoft.com/office/drawing/2014/main" id="{00000000-0008-0000-07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474" name="Text Box 4">
          <a:extLst>
            <a:ext uri="{FF2B5EF4-FFF2-40B4-BE49-F238E27FC236}">
              <a16:creationId xmlns:a16="http://schemas.microsoft.com/office/drawing/2014/main" id="{00000000-0008-0000-07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475" name="Text Box 6">
          <a:extLst>
            <a:ext uri="{FF2B5EF4-FFF2-40B4-BE49-F238E27FC236}">
              <a16:creationId xmlns:a16="http://schemas.microsoft.com/office/drawing/2014/main" id="{00000000-0008-0000-07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76" name="Text Box 4">
          <a:extLst>
            <a:ext uri="{FF2B5EF4-FFF2-40B4-BE49-F238E27FC236}">
              <a16:creationId xmlns:a16="http://schemas.microsoft.com/office/drawing/2014/main" id="{00000000-0008-0000-07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77" name="Text Box 6">
          <a:extLst>
            <a:ext uri="{FF2B5EF4-FFF2-40B4-BE49-F238E27FC236}">
              <a16:creationId xmlns:a16="http://schemas.microsoft.com/office/drawing/2014/main" id="{00000000-0008-0000-07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478" name="Text Box 4">
          <a:extLst>
            <a:ext uri="{FF2B5EF4-FFF2-40B4-BE49-F238E27FC236}">
              <a16:creationId xmlns:a16="http://schemas.microsoft.com/office/drawing/2014/main" id="{00000000-0008-0000-07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479" name="Text Box 6">
          <a:extLst>
            <a:ext uri="{FF2B5EF4-FFF2-40B4-BE49-F238E27FC236}">
              <a16:creationId xmlns:a16="http://schemas.microsoft.com/office/drawing/2014/main" id="{00000000-0008-0000-07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80" name="Text Box 4">
          <a:extLst>
            <a:ext uri="{FF2B5EF4-FFF2-40B4-BE49-F238E27FC236}">
              <a16:creationId xmlns:a16="http://schemas.microsoft.com/office/drawing/2014/main" id="{00000000-0008-0000-07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81" name="Text Box 6">
          <a:extLst>
            <a:ext uri="{FF2B5EF4-FFF2-40B4-BE49-F238E27FC236}">
              <a16:creationId xmlns:a16="http://schemas.microsoft.com/office/drawing/2014/main" id="{00000000-0008-0000-07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482" name="Text Box 4">
          <a:extLst>
            <a:ext uri="{FF2B5EF4-FFF2-40B4-BE49-F238E27FC236}">
              <a16:creationId xmlns:a16="http://schemas.microsoft.com/office/drawing/2014/main" id="{00000000-0008-0000-07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483" name="Text Box 6">
          <a:extLst>
            <a:ext uri="{FF2B5EF4-FFF2-40B4-BE49-F238E27FC236}">
              <a16:creationId xmlns:a16="http://schemas.microsoft.com/office/drawing/2014/main" id="{00000000-0008-0000-07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84" name="Text Box 4">
          <a:extLst>
            <a:ext uri="{FF2B5EF4-FFF2-40B4-BE49-F238E27FC236}">
              <a16:creationId xmlns:a16="http://schemas.microsoft.com/office/drawing/2014/main" id="{00000000-0008-0000-07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485" name="Text Box 6">
          <a:extLst>
            <a:ext uri="{FF2B5EF4-FFF2-40B4-BE49-F238E27FC236}">
              <a16:creationId xmlns:a16="http://schemas.microsoft.com/office/drawing/2014/main" id="{00000000-0008-0000-07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486" name="Text Box 4">
          <a:extLst>
            <a:ext uri="{FF2B5EF4-FFF2-40B4-BE49-F238E27FC236}">
              <a16:creationId xmlns:a16="http://schemas.microsoft.com/office/drawing/2014/main" id="{00000000-0008-0000-07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487" name="Text Box 6">
          <a:extLst>
            <a:ext uri="{FF2B5EF4-FFF2-40B4-BE49-F238E27FC236}">
              <a16:creationId xmlns:a16="http://schemas.microsoft.com/office/drawing/2014/main" id="{00000000-0008-0000-07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488" name="Text Box 6">
          <a:extLst>
            <a:ext uri="{FF2B5EF4-FFF2-40B4-BE49-F238E27FC236}">
              <a16:creationId xmlns:a16="http://schemas.microsoft.com/office/drawing/2014/main" id="{00000000-0008-0000-07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89" name="Text Box 4">
          <a:extLst>
            <a:ext uri="{FF2B5EF4-FFF2-40B4-BE49-F238E27FC236}">
              <a16:creationId xmlns:a16="http://schemas.microsoft.com/office/drawing/2014/main" id="{00000000-0008-0000-07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490" name="Text Box 6">
          <a:extLst>
            <a:ext uri="{FF2B5EF4-FFF2-40B4-BE49-F238E27FC236}">
              <a16:creationId xmlns:a16="http://schemas.microsoft.com/office/drawing/2014/main" id="{00000000-0008-0000-07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491" name="Text Box 4">
          <a:extLst>
            <a:ext uri="{FF2B5EF4-FFF2-40B4-BE49-F238E27FC236}">
              <a16:creationId xmlns:a16="http://schemas.microsoft.com/office/drawing/2014/main" id="{00000000-0008-0000-07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492" name="Text Box 6">
          <a:extLst>
            <a:ext uri="{FF2B5EF4-FFF2-40B4-BE49-F238E27FC236}">
              <a16:creationId xmlns:a16="http://schemas.microsoft.com/office/drawing/2014/main" id="{00000000-0008-0000-07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93" name="Text Box 4">
          <a:extLst>
            <a:ext uri="{FF2B5EF4-FFF2-40B4-BE49-F238E27FC236}">
              <a16:creationId xmlns:a16="http://schemas.microsoft.com/office/drawing/2014/main" id="{00000000-0008-0000-07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94" name="Text Box 6">
          <a:extLst>
            <a:ext uri="{FF2B5EF4-FFF2-40B4-BE49-F238E27FC236}">
              <a16:creationId xmlns:a16="http://schemas.microsoft.com/office/drawing/2014/main" id="{00000000-0008-0000-07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95" name="Text Box 4">
          <a:extLst>
            <a:ext uri="{FF2B5EF4-FFF2-40B4-BE49-F238E27FC236}">
              <a16:creationId xmlns:a16="http://schemas.microsoft.com/office/drawing/2014/main" id="{00000000-0008-0000-07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96" name="Text Box 6">
          <a:extLst>
            <a:ext uri="{FF2B5EF4-FFF2-40B4-BE49-F238E27FC236}">
              <a16:creationId xmlns:a16="http://schemas.microsoft.com/office/drawing/2014/main" id="{00000000-0008-0000-07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97" name="Text Box 4">
          <a:extLst>
            <a:ext uri="{FF2B5EF4-FFF2-40B4-BE49-F238E27FC236}">
              <a16:creationId xmlns:a16="http://schemas.microsoft.com/office/drawing/2014/main" id="{00000000-0008-0000-07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498" name="Text Box 6">
          <a:extLst>
            <a:ext uri="{FF2B5EF4-FFF2-40B4-BE49-F238E27FC236}">
              <a16:creationId xmlns:a16="http://schemas.microsoft.com/office/drawing/2014/main" id="{00000000-0008-0000-07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499" name="Text Box 4">
          <a:extLst>
            <a:ext uri="{FF2B5EF4-FFF2-40B4-BE49-F238E27FC236}">
              <a16:creationId xmlns:a16="http://schemas.microsoft.com/office/drawing/2014/main" id="{00000000-0008-0000-07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00" name="Text Box 6">
          <a:extLst>
            <a:ext uri="{FF2B5EF4-FFF2-40B4-BE49-F238E27FC236}">
              <a16:creationId xmlns:a16="http://schemas.microsoft.com/office/drawing/2014/main" id="{00000000-0008-0000-07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501" name="Text Box 4">
          <a:extLst>
            <a:ext uri="{FF2B5EF4-FFF2-40B4-BE49-F238E27FC236}">
              <a16:creationId xmlns:a16="http://schemas.microsoft.com/office/drawing/2014/main" id="{00000000-0008-0000-07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502" name="Text Box 6">
          <a:extLst>
            <a:ext uri="{FF2B5EF4-FFF2-40B4-BE49-F238E27FC236}">
              <a16:creationId xmlns:a16="http://schemas.microsoft.com/office/drawing/2014/main" id="{00000000-0008-0000-07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503" name="Text Box 4">
          <a:extLst>
            <a:ext uri="{FF2B5EF4-FFF2-40B4-BE49-F238E27FC236}">
              <a16:creationId xmlns:a16="http://schemas.microsoft.com/office/drawing/2014/main" id="{00000000-0008-0000-07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504" name="Text Box 6">
          <a:extLst>
            <a:ext uri="{FF2B5EF4-FFF2-40B4-BE49-F238E27FC236}">
              <a16:creationId xmlns:a16="http://schemas.microsoft.com/office/drawing/2014/main" id="{00000000-0008-0000-07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05" name="Text Box 4">
          <a:extLst>
            <a:ext uri="{FF2B5EF4-FFF2-40B4-BE49-F238E27FC236}">
              <a16:creationId xmlns:a16="http://schemas.microsoft.com/office/drawing/2014/main" id="{00000000-0008-0000-07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06" name="Text Box 6">
          <a:extLst>
            <a:ext uri="{FF2B5EF4-FFF2-40B4-BE49-F238E27FC236}">
              <a16:creationId xmlns:a16="http://schemas.microsoft.com/office/drawing/2014/main" id="{00000000-0008-0000-07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507" name="Text Box 4">
          <a:extLst>
            <a:ext uri="{FF2B5EF4-FFF2-40B4-BE49-F238E27FC236}">
              <a16:creationId xmlns:a16="http://schemas.microsoft.com/office/drawing/2014/main" id="{00000000-0008-0000-07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508" name="Text Box 6">
          <a:extLst>
            <a:ext uri="{FF2B5EF4-FFF2-40B4-BE49-F238E27FC236}">
              <a16:creationId xmlns:a16="http://schemas.microsoft.com/office/drawing/2014/main" id="{00000000-0008-0000-07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509" name="Text Box 4">
          <a:extLst>
            <a:ext uri="{FF2B5EF4-FFF2-40B4-BE49-F238E27FC236}">
              <a16:creationId xmlns:a16="http://schemas.microsoft.com/office/drawing/2014/main" id="{00000000-0008-0000-07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510" name="Text Box 6">
          <a:extLst>
            <a:ext uri="{FF2B5EF4-FFF2-40B4-BE49-F238E27FC236}">
              <a16:creationId xmlns:a16="http://schemas.microsoft.com/office/drawing/2014/main" id="{00000000-0008-0000-07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11" name="Text Box 4">
          <a:extLst>
            <a:ext uri="{FF2B5EF4-FFF2-40B4-BE49-F238E27FC236}">
              <a16:creationId xmlns:a16="http://schemas.microsoft.com/office/drawing/2014/main" id="{00000000-0008-0000-07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12" name="Text Box 6">
          <a:extLst>
            <a:ext uri="{FF2B5EF4-FFF2-40B4-BE49-F238E27FC236}">
              <a16:creationId xmlns:a16="http://schemas.microsoft.com/office/drawing/2014/main" id="{00000000-0008-0000-07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13" name="Text Box 4">
          <a:extLst>
            <a:ext uri="{FF2B5EF4-FFF2-40B4-BE49-F238E27FC236}">
              <a16:creationId xmlns:a16="http://schemas.microsoft.com/office/drawing/2014/main" id="{00000000-0008-0000-07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14" name="Text Box 6">
          <a:extLst>
            <a:ext uri="{FF2B5EF4-FFF2-40B4-BE49-F238E27FC236}">
              <a16:creationId xmlns:a16="http://schemas.microsoft.com/office/drawing/2014/main" id="{00000000-0008-0000-07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515" name="Text Box 4">
          <a:extLst>
            <a:ext uri="{FF2B5EF4-FFF2-40B4-BE49-F238E27FC236}">
              <a16:creationId xmlns:a16="http://schemas.microsoft.com/office/drawing/2014/main" id="{00000000-0008-0000-07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516" name="Text Box 6">
          <a:extLst>
            <a:ext uri="{FF2B5EF4-FFF2-40B4-BE49-F238E27FC236}">
              <a16:creationId xmlns:a16="http://schemas.microsoft.com/office/drawing/2014/main" id="{00000000-0008-0000-07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17" name="Text Box 4">
          <a:extLst>
            <a:ext uri="{FF2B5EF4-FFF2-40B4-BE49-F238E27FC236}">
              <a16:creationId xmlns:a16="http://schemas.microsoft.com/office/drawing/2014/main" id="{00000000-0008-0000-07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18" name="Text Box 6">
          <a:extLst>
            <a:ext uri="{FF2B5EF4-FFF2-40B4-BE49-F238E27FC236}">
              <a16:creationId xmlns:a16="http://schemas.microsoft.com/office/drawing/2014/main" id="{00000000-0008-0000-07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19" name="Text Box 4">
          <a:extLst>
            <a:ext uri="{FF2B5EF4-FFF2-40B4-BE49-F238E27FC236}">
              <a16:creationId xmlns:a16="http://schemas.microsoft.com/office/drawing/2014/main" id="{00000000-0008-0000-07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20" name="Text Box 6">
          <a:extLst>
            <a:ext uri="{FF2B5EF4-FFF2-40B4-BE49-F238E27FC236}">
              <a16:creationId xmlns:a16="http://schemas.microsoft.com/office/drawing/2014/main" id="{00000000-0008-0000-07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521" name="Text Box 4">
          <a:extLst>
            <a:ext uri="{FF2B5EF4-FFF2-40B4-BE49-F238E27FC236}">
              <a16:creationId xmlns:a16="http://schemas.microsoft.com/office/drawing/2014/main" id="{00000000-0008-0000-07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522" name="Text Box 6">
          <a:extLst>
            <a:ext uri="{FF2B5EF4-FFF2-40B4-BE49-F238E27FC236}">
              <a16:creationId xmlns:a16="http://schemas.microsoft.com/office/drawing/2014/main" id="{00000000-0008-0000-07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23" name="Text Box 4">
          <a:extLst>
            <a:ext uri="{FF2B5EF4-FFF2-40B4-BE49-F238E27FC236}">
              <a16:creationId xmlns:a16="http://schemas.microsoft.com/office/drawing/2014/main" id="{00000000-0008-0000-07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24" name="Text Box 6">
          <a:extLst>
            <a:ext uri="{FF2B5EF4-FFF2-40B4-BE49-F238E27FC236}">
              <a16:creationId xmlns:a16="http://schemas.microsoft.com/office/drawing/2014/main" id="{00000000-0008-0000-07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25" name="Text Box 4">
          <a:extLst>
            <a:ext uri="{FF2B5EF4-FFF2-40B4-BE49-F238E27FC236}">
              <a16:creationId xmlns:a16="http://schemas.microsoft.com/office/drawing/2014/main" id="{00000000-0008-0000-07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26" name="Text Box 6">
          <a:extLst>
            <a:ext uri="{FF2B5EF4-FFF2-40B4-BE49-F238E27FC236}">
              <a16:creationId xmlns:a16="http://schemas.microsoft.com/office/drawing/2014/main" id="{00000000-0008-0000-07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27" name="Text Box 4">
          <a:extLst>
            <a:ext uri="{FF2B5EF4-FFF2-40B4-BE49-F238E27FC236}">
              <a16:creationId xmlns:a16="http://schemas.microsoft.com/office/drawing/2014/main" id="{00000000-0008-0000-07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28" name="Text Box 6">
          <a:extLst>
            <a:ext uri="{FF2B5EF4-FFF2-40B4-BE49-F238E27FC236}">
              <a16:creationId xmlns:a16="http://schemas.microsoft.com/office/drawing/2014/main" id="{00000000-0008-0000-07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529" name="Text Box 4">
          <a:extLst>
            <a:ext uri="{FF2B5EF4-FFF2-40B4-BE49-F238E27FC236}">
              <a16:creationId xmlns:a16="http://schemas.microsoft.com/office/drawing/2014/main" id="{00000000-0008-0000-07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530" name="Text Box 6">
          <a:extLst>
            <a:ext uri="{FF2B5EF4-FFF2-40B4-BE49-F238E27FC236}">
              <a16:creationId xmlns:a16="http://schemas.microsoft.com/office/drawing/2014/main" id="{00000000-0008-0000-07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31" name="Text Box 4">
          <a:extLst>
            <a:ext uri="{FF2B5EF4-FFF2-40B4-BE49-F238E27FC236}">
              <a16:creationId xmlns:a16="http://schemas.microsoft.com/office/drawing/2014/main" id="{00000000-0008-0000-07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32" name="Text Box 6">
          <a:extLst>
            <a:ext uri="{FF2B5EF4-FFF2-40B4-BE49-F238E27FC236}">
              <a16:creationId xmlns:a16="http://schemas.microsoft.com/office/drawing/2014/main" id="{00000000-0008-0000-07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533" name="Text Box 4">
          <a:extLst>
            <a:ext uri="{FF2B5EF4-FFF2-40B4-BE49-F238E27FC236}">
              <a16:creationId xmlns:a16="http://schemas.microsoft.com/office/drawing/2014/main" id="{00000000-0008-0000-07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534" name="Text Box 6">
          <a:extLst>
            <a:ext uri="{FF2B5EF4-FFF2-40B4-BE49-F238E27FC236}">
              <a16:creationId xmlns:a16="http://schemas.microsoft.com/office/drawing/2014/main" id="{00000000-0008-0000-07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35" name="Text Box 4">
          <a:extLst>
            <a:ext uri="{FF2B5EF4-FFF2-40B4-BE49-F238E27FC236}">
              <a16:creationId xmlns:a16="http://schemas.microsoft.com/office/drawing/2014/main" id="{00000000-0008-0000-07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36" name="Text Box 6">
          <a:extLst>
            <a:ext uri="{FF2B5EF4-FFF2-40B4-BE49-F238E27FC236}">
              <a16:creationId xmlns:a16="http://schemas.microsoft.com/office/drawing/2014/main" id="{00000000-0008-0000-07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537" name="Text Box 4">
          <a:extLst>
            <a:ext uri="{FF2B5EF4-FFF2-40B4-BE49-F238E27FC236}">
              <a16:creationId xmlns:a16="http://schemas.microsoft.com/office/drawing/2014/main" id="{00000000-0008-0000-07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538" name="Text Box 6">
          <a:extLst>
            <a:ext uri="{FF2B5EF4-FFF2-40B4-BE49-F238E27FC236}">
              <a16:creationId xmlns:a16="http://schemas.microsoft.com/office/drawing/2014/main" id="{00000000-0008-0000-07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539" name="Text Box 6">
          <a:extLst>
            <a:ext uri="{FF2B5EF4-FFF2-40B4-BE49-F238E27FC236}">
              <a16:creationId xmlns:a16="http://schemas.microsoft.com/office/drawing/2014/main" id="{00000000-0008-0000-07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540" name="Text Box 4">
          <a:extLst>
            <a:ext uri="{FF2B5EF4-FFF2-40B4-BE49-F238E27FC236}">
              <a16:creationId xmlns:a16="http://schemas.microsoft.com/office/drawing/2014/main" id="{00000000-0008-0000-07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541" name="Text Box 6">
          <a:extLst>
            <a:ext uri="{FF2B5EF4-FFF2-40B4-BE49-F238E27FC236}">
              <a16:creationId xmlns:a16="http://schemas.microsoft.com/office/drawing/2014/main" id="{00000000-0008-0000-07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42" name="Text Box 4">
          <a:extLst>
            <a:ext uri="{FF2B5EF4-FFF2-40B4-BE49-F238E27FC236}">
              <a16:creationId xmlns:a16="http://schemas.microsoft.com/office/drawing/2014/main" id="{00000000-0008-0000-07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43" name="Text Box 6">
          <a:extLst>
            <a:ext uri="{FF2B5EF4-FFF2-40B4-BE49-F238E27FC236}">
              <a16:creationId xmlns:a16="http://schemas.microsoft.com/office/drawing/2014/main" id="{00000000-0008-0000-07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44" name="Text Box 4">
          <a:extLst>
            <a:ext uri="{FF2B5EF4-FFF2-40B4-BE49-F238E27FC236}">
              <a16:creationId xmlns:a16="http://schemas.microsoft.com/office/drawing/2014/main" id="{00000000-0008-0000-07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45" name="Text Box 6">
          <a:extLst>
            <a:ext uri="{FF2B5EF4-FFF2-40B4-BE49-F238E27FC236}">
              <a16:creationId xmlns:a16="http://schemas.microsoft.com/office/drawing/2014/main" id="{00000000-0008-0000-07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46" name="Text Box 4">
          <a:extLst>
            <a:ext uri="{FF2B5EF4-FFF2-40B4-BE49-F238E27FC236}">
              <a16:creationId xmlns:a16="http://schemas.microsoft.com/office/drawing/2014/main" id="{00000000-0008-0000-07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47" name="Text Box 6">
          <a:extLst>
            <a:ext uri="{FF2B5EF4-FFF2-40B4-BE49-F238E27FC236}">
              <a16:creationId xmlns:a16="http://schemas.microsoft.com/office/drawing/2014/main" id="{00000000-0008-0000-07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548" name="Text Box 4">
          <a:extLst>
            <a:ext uri="{FF2B5EF4-FFF2-40B4-BE49-F238E27FC236}">
              <a16:creationId xmlns:a16="http://schemas.microsoft.com/office/drawing/2014/main" id="{00000000-0008-0000-07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549" name="Text Box 6">
          <a:extLst>
            <a:ext uri="{FF2B5EF4-FFF2-40B4-BE49-F238E27FC236}">
              <a16:creationId xmlns:a16="http://schemas.microsoft.com/office/drawing/2014/main" id="{00000000-0008-0000-07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50" name="Text Box 4">
          <a:extLst>
            <a:ext uri="{FF2B5EF4-FFF2-40B4-BE49-F238E27FC236}">
              <a16:creationId xmlns:a16="http://schemas.microsoft.com/office/drawing/2014/main" id="{00000000-0008-0000-07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51" name="Text Box 6">
          <a:extLst>
            <a:ext uri="{FF2B5EF4-FFF2-40B4-BE49-F238E27FC236}">
              <a16:creationId xmlns:a16="http://schemas.microsoft.com/office/drawing/2014/main" id="{00000000-0008-0000-07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552" name="Text Box 4">
          <a:extLst>
            <a:ext uri="{FF2B5EF4-FFF2-40B4-BE49-F238E27FC236}">
              <a16:creationId xmlns:a16="http://schemas.microsoft.com/office/drawing/2014/main" id="{00000000-0008-0000-07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553" name="Text Box 6">
          <a:extLst>
            <a:ext uri="{FF2B5EF4-FFF2-40B4-BE49-F238E27FC236}">
              <a16:creationId xmlns:a16="http://schemas.microsoft.com/office/drawing/2014/main" id="{00000000-0008-0000-07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554" name="Text Box 6">
          <a:extLst>
            <a:ext uri="{FF2B5EF4-FFF2-40B4-BE49-F238E27FC236}">
              <a16:creationId xmlns:a16="http://schemas.microsoft.com/office/drawing/2014/main" id="{00000000-0008-0000-07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55" name="Text Box 4">
          <a:extLst>
            <a:ext uri="{FF2B5EF4-FFF2-40B4-BE49-F238E27FC236}">
              <a16:creationId xmlns:a16="http://schemas.microsoft.com/office/drawing/2014/main" id="{00000000-0008-0000-07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56" name="Text Box 6">
          <a:extLst>
            <a:ext uri="{FF2B5EF4-FFF2-40B4-BE49-F238E27FC236}">
              <a16:creationId xmlns:a16="http://schemas.microsoft.com/office/drawing/2014/main" id="{00000000-0008-0000-07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557" name="Text Box 4">
          <a:extLst>
            <a:ext uri="{FF2B5EF4-FFF2-40B4-BE49-F238E27FC236}">
              <a16:creationId xmlns:a16="http://schemas.microsoft.com/office/drawing/2014/main" id="{00000000-0008-0000-07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558" name="Text Box 6">
          <a:extLst>
            <a:ext uri="{FF2B5EF4-FFF2-40B4-BE49-F238E27FC236}">
              <a16:creationId xmlns:a16="http://schemas.microsoft.com/office/drawing/2014/main" id="{00000000-0008-0000-07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559" name="Text Box 6">
          <a:extLst>
            <a:ext uri="{FF2B5EF4-FFF2-40B4-BE49-F238E27FC236}">
              <a16:creationId xmlns:a16="http://schemas.microsoft.com/office/drawing/2014/main" id="{00000000-0008-0000-07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560" name="Text Box 4">
          <a:extLst>
            <a:ext uri="{FF2B5EF4-FFF2-40B4-BE49-F238E27FC236}">
              <a16:creationId xmlns:a16="http://schemas.microsoft.com/office/drawing/2014/main" id="{00000000-0008-0000-07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561" name="Text Box 6">
          <a:extLst>
            <a:ext uri="{FF2B5EF4-FFF2-40B4-BE49-F238E27FC236}">
              <a16:creationId xmlns:a16="http://schemas.microsoft.com/office/drawing/2014/main" id="{00000000-0008-0000-07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135420</xdr:rowOff>
    </xdr:to>
    <xdr:sp macro="" textlink="">
      <xdr:nvSpPr>
        <xdr:cNvPr id="562" name="Text Box 4">
          <a:extLst>
            <a:ext uri="{FF2B5EF4-FFF2-40B4-BE49-F238E27FC236}">
              <a16:creationId xmlns:a16="http://schemas.microsoft.com/office/drawing/2014/main" id="{00000000-0008-0000-07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135420</xdr:rowOff>
    </xdr:to>
    <xdr:sp macro="" textlink="">
      <xdr:nvSpPr>
        <xdr:cNvPr id="563" name="Text Box 6">
          <a:extLst>
            <a:ext uri="{FF2B5EF4-FFF2-40B4-BE49-F238E27FC236}">
              <a16:creationId xmlns:a16="http://schemas.microsoft.com/office/drawing/2014/main" id="{00000000-0008-0000-07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64" name="Text Box 4">
          <a:extLst>
            <a:ext uri="{FF2B5EF4-FFF2-40B4-BE49-F238E27FC236}">
              <a16:creationId xmlns:a16="http://schemas.microsoft.com/office/drawing/2014/main" id="{00000000-0008-0000-07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65" name="Text Box 6">
          <a:extLst>
            <a:ext uri="{FF2B5EF4-FFF2-40B4-BE49-F238E27FC236}">
              <a16:creationId xmlns:a16="http://schemas.microsoft.com/office/drawing/2014/main" id="{00000000-0008-0000-07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566" name="Text Box 4">
          <a:extLst>
            <a:ext uri="{FF2B5EF4-FFF2-40B4-BE49-F238E27FC236}">
              <a16:creationId xmlns:a16="http://schemas.microsoft.com/office/drawing/2014/main" id="{00000000-0008-0000-07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567" name="Text Box 6">
          <a:extLst>
            <a:ext uri="{FF2B5EF4-FFF2-40B4-BE49-F238E27FC236}">
              <a16:creationId xmlns:a16="http://schemas.microsoft.com/office/drawing/2014/main" id="{00000000-0008-0000-07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68" name="Text Box 4">
          <a:extLst>
            <a:ext uri="{FF2B5EF4-FFF2-40B4-BE49-F238E27FC236}">
              <a16:creationId xmlns:a16="http://schemas.microsoft.com/office/drawing/2014/main" id="{00000000-0008-0000-07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69" name="Text Box 6">
          <a:extLst>
            <a:ext uri="{FF2B5EF4-FFF2-40B4-BE49-F238E27FC236}">
              <a16:creationId xmlns:a16="http://schemas.microsoft.com/office/drawing/2014/main" id="{00000000-0008-0000-07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570" name="Text Box 4">
          <a:extLst>
            <a:ext uri="{FF2B5EF4-FFF2-40B4-BE49-F238E27FC236}">
              <a16:creationId xmlns:a16="http://schemas.microsoft.com/office/drawing/2014/main" id="{00000000-0008-0000-07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571" name="Text Box 6">
          <a:extLst>
            <a:ext uri="{FF2B5EF4-FFF2-40B4-BE49-F238E27FC236}">
              <a16:creationId xmlns:a16="http://schemas.microsoft.com/office/drawing/2014/main" id="{00000000-0008-0000-07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572" name="Text Box 4">
          <a:extLst>
            <a:ext uri="{FF2B5EF4-FFF2-40B4-BE49-F238E27FC236}">
              <a16:creationId xmlns:a16="http://schemas.microsoft.com/office/drawing/2014/main" id="{00000000-0008-0000-07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573" name="Text Box 6">
          <a:extLst>
            <a:ext uri="{FF2B5EF4-FFF2-40B4-BE49-F238E27FC236}">
              <a16:creationId xmlns:a16="http://schemas.microsoft.com/office/drawing/2014/main" id="{00000000-0008-0000-07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74" name="Text Box 4">
          <a:extLst>
            <a:ext uri="{FF2B5EF4-FFF2-40B4-BE49-F238E27FC236}">
              <a16:creationId xmlns:a16="http://schemas.microsoft.com/office/drawing/2014/main" id="{00000000-0008-0000-07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575" name="Text Box 6">
          <a:extLst>
            <a:ext uri="{FF2B5EF4-FFF2-40B4-BE49-F238E27FC236}">
              <a16:creationId xmlns:a16="http://schemas.microsoft.com/office/drawing/2014/main" id="{00000000-0008-0000-07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576" name="Text Box 4">
          <a:extLst>
            <a:ext uri="{FF2B5EF4-FFF2-40B4-BE49-F238E27FC236}">
              <a16:creationId xmlns:a16="http://schemas.microsoft.com/office/drawing/2014/main" id="{00000000-0008-0000-07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577" name="Text Box 6">
          <a:extLst>
            <a:ext uri="{FF2B5EF4-FFF2-40B4-BE49-F238E27FC236}">
              <a16:creationId xmlns:a16="http://schemas.microsoft.com/office/drawing/2014/main" id="{00000000-0008-0000-07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578" name="Text Box 4">
          <a:extLst>
            <a:ext uri="{FF2B5EF4-FFF2-40B4-BE49-F238E27FC236}">
              <a16:creationId xmlns:a16="http://schemas.microsoft.com/office/drawing/2014/main" id="{00000000-0008-0000-07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579" name="Text Box 6">
          <a:extLst>
            <a:ext uri="{FF2B5EF4-FFF2-40B4-BE49-F238E27FC236}">
              <a16:creationId xmlns:a16="http://schemas.microsoft.com/office/drawing/2014/main" id="{00000000-0008-0000-07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80" name="Text Box 4">
          <a:extLst>
            <a:ext uri="{FF2B5EF4-FFF2-40B4-BE49-F238E27FC236}">
              <a16:creationId xmlns:a16="http://schemas.microsoft.com/office/drawing/2014/main" id="{00000000-0008-0000-07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81" name="Text Box 6">
          <a:extLst>
            <a:ext uri="{FF2B5EF4-FFF2-40B4-BE49-F238E27FC236}">
              <a16:creationId xmlns:a16="http://schemas.microsoft.com/office/drawing/2014/main" id="{00000000-0008-0000-07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82" name="Text Box 4">
          <a:extLst>
            <a:ext uri="{FF2B5EF4-FFF2-40B4-BE49-F238E27FC236}">
              <a16:creationId xmlns:a16="http://schemas.microsoft.com/office/drawing/2014/main" id="{00000000-0008-0000-07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83" name="Text Box 6">
          <a:extLst>
            <a:ext uri="{FF2B5EF4-FFF2-40B4-BE49-F238E27FC236}">
              <a16:creationId xmlns:a16="http://schemas.microsoft.com/office/drawing/2014/main" id="{00000000-0008-0000-07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584" name="Text Box 4">
          <a:extLst>
            <a:ext uri="{FF2B5EF4-FFF2-40B4-BE49-F238E27FC236}">
              <a16:creationId xmlns:a16="http://schemas.microsoft.com/office/drawing/2014/main" id="{00000000-0008-0000-07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585" name="Text Box 6">
          <a:extLst>
            <a:ext uri="{FF2B5EF4-FFF2-40B4-BE49-F238E27FC236}">
              <a16:creationId xmlns:a16="http://schemas.microsoft.com/office/drawing/2014/main" id="{00000000-0008-0000-07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86" name="Text Box 4">
          <a:extLst>
            <a:ext uri="{FF2B5EF4-FFF2-40B4-BE49-F238E27FC236}">
              <a16:creationId xmlns:a16="http://schemas.microsoft.com/office/drawing/2014/main" id="{00000000-0008-0000-07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87" name="Text Box 6">
          <a:extLst>
            <a:ext uri="{FF2B5EF4-FFF2-40B4-BE49-F238E27FC236}">
              <a16:creationId xmlns:a16="http://schemas.microsoft.com/office/drawing/2014/main" id="{00000000-0008-0000-07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88" name="Text Box 4">
          <a:extLst>
            <a:ext uri="{FF2B5EF4-FFF2-40B4-BE49-F238E27FC236}">
              <a16:creationId xmlns:a16="http://schemas.microsoft.com/office/drawing/2014/main" id="{00000000-0008-0000-07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589" name="Text Box 6">
          <a:extLst>
            <a:ext uri="{FF2B5EF4-FFF2-40B4-BE49-F238E27FC236}">
              <a16:creationId xmlns:a16="http://schemas.microsoft.com/office/drawing/2014/main" id="{00000000-0008-0000-07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590" name="Text Box 4">
          <a:extLst>
            <a:ext uri="{FF2B5EF4-FFF2-40B4-BE49-F238E27FC236}">
              <a16:creationId xmlns:a16="http://schemas.microsoft.com/office/drawing/2014/main" id="{00000000-0008-0000-07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591" name="Text Box 6">
          <a:extLst>
            <a:ext uri="{FF2B5EF4-FFF2-40B4-BE49-F238E27FC236}">
              <a16:creationId xmlns:a16="http://schemas.microsoft.com/office/drawing/2014/main" id="{00000000-0008-0000-07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92" name="Text Box 4">
          <a:extLst>
            <a:ext uri="{FF2B5EF4-FFF2-40B4-BE49-F238E27FC236}">
              <a16:creationId xmlns:a16="http://schemas.microsoft.com/office/drawing/2014/main" id="{00000000-0008-0000-07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93" name="Text Box 6">
          <a:extLst>
            <a:ext uri="{FF2B5EF4-FFF2-40B4-BE49-F238E27FC236}">
              <a16:creationId xmlns:a16="http://schemas.microsoft.com/office/drawing/2014/main" id="{00000000-0008-0000-07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94" name="Text Box 4">
          <a:extLst>
            <a:ext uri="{FF2B5EF4-FFF2-40B4-BE49-F238E27FC236}">
              <a16:creationId xmlns:a16="http://schemas.microsoft.com/office/drawing/2014/main" id="{00000000-0008-0000-07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595" name="Text Box 6">
          <a:extLst>
            <a:ext uri="{FF2B5EF4-FFF2-40B4-BE49-F238E27FC236}">
              <a16:creationId xmlns:a16="http://schemas.microsoft.com/office/drawing/2014/main" id="{00000000-0008-0000-07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96" name="Text Box 4">
          <a:extLst>
            <a:ext uri="{FF2B5EF4-FFF2-40B4-BE49-F238E27FC236}">
              <a16:creationId xmlns:a16="http://schemas.microsoft.com/office/drawing/2014/main" id="{00000000-0008-0000-07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597" name="Text Box 6">
          <a:extLst>
            <a:ext uri="{FF2B5EF4-FFF2-40B4-BE49-F238E27FC236}">
              <a16:creationId xmlns:a16="http://schemas.microsoft.com/office/drawing/2014/main" id="{00000000-0008-0000-07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598" name="Text Box 4">
          <a:extLst>
            <a:ext uri="{FF2B5EF4-FFF2-40B4-BE49-F238E27FC236}">
              <a16:creationId xmlns:a16="http://schemas.microsoft.com/office/drawing/2014/main" id="{00000000-0008-0000-07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599" name="Text Box 6">
          <a:extLst>
            <a:ext uri="{FF2B5EF4-FFF2-40B4-BE49-F238E27FC236}">
              <a16:creationId xmlns:a16="http://schemas.microsoft.com/office/drawing/2014/main" id="{00000000-0008-0000-07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00" name="Text Box 4">
          <a:extLst>
            <a:ext uri="{FF2B5EF4-FFF2-40B4-BE49-F238E27FC236}">
              <a16:creationId xmlns:a16="http://schemas.microsoft.com/office/drawing/2014/main" id="{00000000-0008-0000-07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01" name="Text Box 6">
          <a:extLst>
            <a:ext uri="{FF2B5EF4-FFF2-40B4-BE49-F238E27FC236}">
              <a16:creationId xmlns:a16="http://schemas.microsoft.com/office/drawing/2014/main" id="{00000000-0008-0000-07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602" name="Text Box 4">
          <a:extLst>
            <a:ext uri="{FF2B5EF4-FFF2-40B4-BE49-F238E27FC236}">
              <a16:creationId xmlns:a16="http://schemas.microsoft.com/office/drawing/2014/main" id="{00000000-0008-0000-07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603" name="Text Box 6">
          <a:extLst>
            <a:ext uri="{FF2B5EF4-FFF2-40B4-BE49-F238E27FC236}">
              <a16:creationId xmlns:a16="http://schemas.microsoft.com/office/drawing/2014/main" id="{00000000-0008-0000-07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604" name="Text Box 6">
          <a:extLst>
            <a:ext uri="{FF2B5EF4-FFF2-40B4-BE49-F238E27FC236}">
              <a16:creationId xmlns:a16="http://schemas.microsoft.com/office/drawing/2014/main" id="{00000000-0008-0000-07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05" name="Text Box 4">
          <a:extLst>
            <a:ext uri="{FF2B5EF4-FFF2-40B4-BE49-F238E27FC236}">
              <a16:creationId xmlns:a16="http://schemas.microsoft.com/office/drawing/2014/main" id="{00000000-0008-0000-07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06" name="Text Box 6">
          <a:extLst>
            <a:ext uri="{FF2B5EF4-FFF2-40B4-BE49-F238E27FC236}">
              <a16:creationId xmlns:a16="http://schemas.microsoft.com/office/drawing/2014/main" id="{00000000-0008-0000-07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607" name="Text Box 4">
          <a:extLst>
            <a:ext uri="{FF2B5EF4-FFF2-40B4-BE49-F238E27FC236}">
              <a16:creationId xmlns:a16="http://schemas.microsoft.com/office/drawing/2014/main" id="{00000000-0008-0000-07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608" name="Text Box 6">
          <a:extLst>
            <a:ext uri="{FF2B5EF4-FFF2-40B4-BE49-F238E27FC236}">
              <a16:creationId xmlns:a16="http://schemas.microsoft.com/office/drawing/2014/main" id="{00000000-0008-0000-07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09" name="Text Box 4">
          <a:extLst>
            <a:ext uri="{FF2B5EF4-FFF2-40B4-BE49-F238E27FC236}">
              <a16:creationId xmlns:a16="http://schemas.microsoft.com/office/drawing/2014/main" id="{00000000-0008-0000-07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10" name="Text Box 6">
          <a:extLst>
            <a:ext uri="{FF2B5EF4-FFF2-40B4-BE49-F238E27FC236}">
              <a16:creationId xmlns:a16="http://schemas.microsoft.com/office/drawing/2014/main" id="{00000000-0008-0000-07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11" name="Text Box 4">
          <a:extLst>
            <a:ext uri="{FF2B5EF4-FFF2-40B4-BE49-F238E27FC236}">
              <a16:creationId xmlns:a16="http://schemas.microsoft.com/office/drawing/2014/main" id="{00000000-0008-0000-07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12" name="Text Box 6">
          <a:extLst>
            <a:ext uri="{FF2B5EF4-FFF2-40B4-BE49-F238E27FC236}">
              <a16:creationId xmlns:a16="http://schemas.microsoft.com/office/drawing/2014/main" id="{00000000-0008-0000-07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613" name="Text Box 4">
          <a:extLst>
            <a:ext uri="{FF2B5EF4-FFF2-40B4-BE49-F238E27FC236}">
              <a16:creationId xmlns:a16="http://schemas.microsoft.com/office/drawing/2014/main" id="{00000000-0008-0000-07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614" name="Text Box 6">
          <a:extLst>
            <a:ext uri="{FF2B5EF4-FFF2-40B4-BE49-F238E27FC236}">
              <a16:creationId xmlns:a16="http://schemas.microsoft.com/office/drawing/2014/main" id="{00000000-0008-0000-07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15" name="Text Box 4">
          <a:extLst>
            <a:ext uri="{FF2B5EF4-FFF2-40B4-BE49-F238E27FC236}">
              <a16:creationId xmlns:a16="http://schemas.microsoft.com/office/drawing/2014/main" id="{00000000-0008-0000-07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16" name="Text Box 6">
          <a:extLst>
            <a:ext uri="{FF2B5EF4-FFF2-40B4-BE49-F238E27FC236}">
              <a16:creationId xmlns:a16="http://schemas.microsoft.com/office/drawing/2014/main" id="{00000000-0008-0000-07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617" name="Text Box 4">
          <a:extLst>
            <a:ext uri="{FF2B5EF4-FFF2-40B4-BE49-F238E27FC236}">
              <a16:creationId xmlns:a16="http://schemas.microsoft.com/office/drawing/2014/main" id="{00000000-0008-0000-07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618" name="Text Box 6">
          <a:extLst>
            <a:ext uri="{FF2B5EF4-FFF2-40B4-BE49-F238E27FC236}">
              <a16:creationId xmlns:a16="http://schemas.microsoft.com/office/drawing/2014/main" id="{00000000-0008-0000-07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19" name="Text Box 4">
          <a:extLst>
            <a:ext uri="{FF2B5EF4-FFF2-40B4-BE49-F238E27FC236}">
              <a16:creationId xmlns:a16="http://schemas.microsoft.com/office/drawing/2014/main" id="{00000000-0008-0000-07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20" name="Text Box 6">
          <a:extLst>
            <a:ext uri="{FF2B5EF4-FFF2-40B4-BE49-F238E27FC236}">
              <a16:creationId xmlns:a16="http://schemas.microsoft.com/office/drawing/2014/main" id="{00000000-0008-0000-07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621" name="Text Box 4">
          <a:extLst>
            <a:ext uri="{FF2B5EF4-FFF2-40B4-BE49-F238E27FC236}">
              <a16:creationId xmlns:a16="http://schemas.microsoft.com/office/drawing/2014/main" id="{00000000-0008-0000-07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622" name="Text Box 6">
          <a:extLst>
            <a:ext uri="{FF2B5EF4-FFF2-40B4-BE49-F238E27FC236}">
              <a16:creationId xmlns:a16="http://schemas.microsoft.com/office/drawing/2014/main" id="{00000000-0008-0000-07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623" name="Text Box 6">
          <a:extLst>
            <a:ext uri="{FF2B5EF4-FFF2-40B4-BE49-F238E27FC236}">
              <a16:creationId xmlns:a16="http://schemas.microsoft.com/office/drawing/2014/main" id="{00000000-0008-0000-07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24" name="Text Box 4">
          <a:extLst>
            <a:ext uri="{FF2B5EF4-FFF2-40B4-BE49-F238E27FC236}">
              <a16:creationId xmlns:a16="http://schemas.microsoft.com/office/drawing/2014/main" id="{00000000-0008-0000-07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25" name="Text Box 6">
          <a:extLst>
            <a:ext uri="{FF2B5EF4-FFF2-40B4-BE49-F238E27FC236}">
              <a16:creationId xmlns:a16="http://schemas.microsoft.com/office/drawing/2014/main" id="{00000000-0008-0000-07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626" name="Text Box 4">
          <a:extLst>
            <a:ext uri="{FF2B5EF4-FFF2-40B4-BE49-F238E27FC236}">
              <a16:creationId xmlns:a16="http://schemas.microsoft.com/office/drawing/2014/main" id="{00000000-0008-0000-07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627" name="Text Box 6">
          <a:extLst>
            <a:ext uri="{FF2B5EF4-FFF2-40B4-BE49-F238E27FC236}">
              <a16:creationId xmlns:a16="http://schemas.microsoft.com/office/drawing/2014/main" id="{00000000-0008-0000-07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628" name="Text Box 4">
          <a:extLst>
            <a:ext uri="{FF2B5EF4-FFF2-40B4-BE49-F238E27FC236}">
              <a16:creationId xmlns:a16="http://schemas.microsoft.com/office/drawing/2014/main" id="{00000000-0008-0000-07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629" name="Text Box 6">
          <a:extLst>
            <a:ext uri="{FF2B5EF4-FFF2-40B4-BE49-F238E27FC236}">
              <a16:creationId xmlns:a16="http://schemas.microsoft.com/office/drawing/2014/main" id="{00000000-0008-0000-07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30" name="Text Box 4">
          <a:extLst>
            <a:ext uri="{FF2B5EF4-FFF2-40B4-BE49-F238E27FC236}">
              <a16:creationId xmlns:a16="http://schemas.microsoft.com/office/drawing/2014/main" id="{00000000-0008-0000-07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31" name="Text Box 6">
          <a:extLst>
            <a:ext uri="{FF2B5EF4-FFF2-40B4-BE49-F238E27FC236}">
              <a16:creationId xmlns:a16="http://schemas.microsoft.com/office/drawing/2014/main" id="{00000000-0008-0000-07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32" name="Text Box 4">
          <a:extLst>
            <a:ext uri="{FF2B5EF4-FFF2-40B4-BE49-F238E27FC236}">
              <a16:creationId xmlns:a16="http://schemas.microsoft.com/office/drawing/2014/main" id="{00000000-0008-0000-07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33" name="Text Box 6">
          <a:extLst>
            <a:ext uri="{FF2B5EF4-FFF2-40B4-BE49-F238E27FC236}">
              <a16:creationId xmlns:a16="http://schemas.microsoft.com/office/drawing/2014/main" id="{00000000-0008-0000-07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34" name="Text Box 4">
          <a:extLst>
            <a:ext uri="{FF2B5EF4-FFF2-40B4-BE49-F238E27FC236}">
              <a16:creationId xmlns:a16="http://schemas.microsoft.com/office/drawing/2014/main" id="{00000000-0008-0000-07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35" name="Text Box 6">
          <a:extLst>
            <a:ext uri="{FF2B5EF4-FFF2-40B4-BE49-F238E27FC236}">
              <a16:creationId xmlns:a16="http://schemas.microsoft.com/office/drawing/2014/main" id="{00000000-0008-0000-07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36" name="Text Box 4">
          <a:extLst>
            <a:ext uri="{FF2B5EF4-FFF2-40B4-BE49-F238E27FC236}">
              <a16:creationId xmlns:a16="http://schemas.microsoft.com/office/drawing/2014/main" id="{00000000-0008-0000-07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37" name="Text Box 6">
          <a:extLst>
            <a:ext uri="{FF2B5EF4-FFF2-40B4-BE49-F238E27FC236}">
              <a16:creationId xmlns:a16="http://schemas.microsoft.com/office/drawing/2014/main" id="{00000000-0008-0000-07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638" name="Text Box 4">
          <a:extLst>
            <a:ext uri="{FF2B5EF4-FFF2-40B4-BE49-F238E27FC236}">
              <a16:creationId xmlns:a16="http://schemas.microsoft.com/office/drawing/2014/main" id="{00000000-0008-0000-07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639" name="Text Box 6">
          <a:extLst>
            <a:ext uri="{FF2B5EF4-FFF2-40B4-BE49-F238E27FC236}">
              <a16:creationId xmlns:a16="http://schemas.microsoft.com/office/drawing/2014/main" id="{00000000-0008-0000-07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40" name="Text Box 4">
          <a:extLst>
            <a:ext uri="{FF2B5EF4-FFF2-40B4-BE49-F238E27FC236}">
              <a16:creationId xmlns:a16="http://schemas.microsoft.com/office/drawing/2014/main" id="{00000000-0008-0000-07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41" name="Text Box 6">
          <a:extLst>
            <a:ext uri="{FF2B5EF4-FFF2-40B4-BE49-F238E27FC236}">
              <a16:creationId xmlns:a16="http://schemas.microsoft.com/office/drawing/2014/main" id="{00000000-0008-0000-07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42" name="Text Box 4">
          <a:extLst>
            <a:ext uri="{FF2B5EF4-FFF2-40B4-BE49-F238E27FC236}">
              <a16:creationId xmlns:a16="http://schemas.microsoft.com/office/drawing/2014/main" id="{00000000-0008-0000-07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43" name="Text Box 6">
          <a:extLst>
            <a:ext uri="{FF2B5EF4-FFF2-40B4-BE49-F238E27FC236}">
              <a16:creationId xmlns:a16="http://schemas.microsoft.com/office/drawing/2014/main" id="{00000000-0008-0000-07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644" name="Text Box 4">
          <a:extLst>
            <a:ext uri="{FF2B5EF4-FFF2-40B4-BE49-F238E27FC236}">
              <a16:creationId xmlns:a16="http://schemas.microsoft.com/office/drawing/2014/main" id="{00000000-0008-0000-07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645" name="Text Box 6">
          <a:extLst>
            <a:ext uri="{FF2B5EF4-FFF2-40B4-BE49-F238E27FC236}">
              <a16:creationId xmlns:a16="http://schemas.microsoft.com/office/drawing/2014/main" id="{00000000-0008-0000-07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646" name="Text Box 4">
          <a:extLst>
            <a:ext uri="{FF2B5EF4-FFF2-40B4-BE49-F238E27FC236}">
              <a16:creationId xmlns:a16="http://schemas.microsoft.com/office/drawing/2014/main" id="{00000000-0008-0000-07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647" name="Text Box 6">
          <a:extLst>
            <a:ext uri="{FF2B5EF4-FFF2-40B4-BE49-F238E27FC236}">
              <a16:creationId xmlns:a16="http://schemas.microsoft.com/office/drawing/2014/main" id="{00000000-0008-0000-07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48" name="Text Box 4">
          <a:extLst>
            <a:ext uri="{FF2B5EF4-FFF2-40B4-BE49-F238E27FC236}">
              <a16:creationId xmlns:a16="http://schemas.microsoft.com/office/drawing/2014/main" id="{00000000-0008-0000-07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49" name="Text Box 6">
          <a:extLst>
            <a:ext uri="{FF2B5EF4-FFF2-40B4-BE49-F238E27FC236}">
              <a16:creationId xmlns:a16="http://schemas.microsoft.com/office/drawing/2014/main" id="{00000000-0008-0000-07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50" name="Text Box 4">
          <a:extLst>
            <a:ext uri="{FF2B5EF4-FFF2-40B4-BE49-F238E27FC236}">
              <a16:creationId xmlns:a16="http://schemas.microsoft.com/office/drawing/2014/main" id="{00000000-0008-0000-07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51" name="Text Box 6">
          <a:extLst>
            <a:ext uri="{FF2B5EF4-FFF2-40B4-BE49-F238E27FC236}">
              <a16:creationId xmlns:a16="http://schemas.microsoft.com/office/drawing/2014/main" id="{00000000-0008-0000-07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52" name="Text Box 4">
          <a:extLst>
            <a:ext uri="{FF2B5EF4-FFF2-40B4-BE49-F238E27FC236}">
              <a16:creationId xmlns:a16="http://schemas.microsoft.com/office/drawing/2014/main" id="{00000000-0008-0000-07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53" name="Text Box 6">
          <a:extLst>
            <a:ext uri="{FF2B5EF4-FFF2-40B4-BE49-F238E27FC236}">
              <a16:creationId xmlns:a16="http://schemas.microsoft.com/office/drawing/2014/main" id="{00000000-0008-0000-07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54" name="Text Box 4">
          <a:extLst>
            <a:ext uri="{FF2B5EF4-FFF2-40B4-BE49-F238E27FC236}">
              <a16:creationId xmlns:a16="http://schemas.microsoft.com/office/drawing/2014/main" id="{00000000-0008-0000-07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55" name="Text Box 6">
          <a:extLst>
            <a:ext uri="{FF2B5EF4-FFF2-40B4-BE49-F238E27FC236}">
              <a16:creationId xmlns:a16="http://schemas.microsoft.com/office/drawing/2014/main" id="{00000000-0008-0000-07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656" name="Text Box 4">
          <a:extLst>
            <a:ext uri="{FF2B5EF4-FFF2-40B4-BE49-F238E27FC236}">
              <a16:creationId xmlns:a16="http://schemas.microsoft.com/office/drawing/2014/main" id="{00000000-0008-0000-07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657" name="Text Box 6">
          <a:extLst>
            <a:ext uri="{FF2B5EF4-FFF2-40B4-BE49-F238E27FC236}">
              <a16:creationId xmlns:a16="http://schemas.microsoft.com/office/drawing/2014/main" id="{00000000-0008-0000-07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58" name="Text Box 4">
          <a:extLst>
            <a:ext uri="{FF2B5EF4-FFF2-40B4-BE49-F238E27FC236}">
              <a16:creationId xmlns:a16="http://schemas.microsoft.com/office/drawing/2014/main" id="{00000000-0008-0000-07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59" name="Text Box 6">
          <a:extLst>
            <a:ext uri="{FF2B5EF4-FFF2-40B4-BE49-F238E27FC236}">
              <a16:creationId xmlns:a16="http://schemas.microsoft.com/office/drawing/2014/main" id="{00000000-0008-0000-07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660" name="Text Box 4">
          <a:extLst>
            <a:ext uri="{FF2B5EF4-FFF2-40B4-BE49-F238E27FC236}">
              <a16:creationId xmlns:a16="http://schemas.microsoft.com/office/drawing/2014/main" id="{00000000-0008-0000-07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661" name="Text Box 6">
          <a:extLst>
            <a:ext uri="{FF2B5EF4-FFF2-40B4-BE49-F238E27FC236}">
              <a16:creationId xmlns:a16="http://schemas.microsoft.com/office/drawing/2014/main" id="{00000000-0008-0000-07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62" name="Text Box 4">
          <a:extLst>
            <a:ext uri="{FF2B5EF4-FFF2-40B4-BE49-F238E27FC236}">
              <a16:creationId xmlns:a16="http://schemas.microsoft.com/office/drawing/2014/main" id="{00000000-0008-0000-07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63" name="Text Box 6">
          <a:extLst>
            <a:ext uri="{FF2B5EF4-FFF2-40B4-BE49-F238E27FC236}">
              <a16:creationId xmlns:a16="http://schemas.microsoft.com/office/drawing/2014/main" id="{00000000-0008-0000-07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664" name="Text Box 4">
          <a:extLst>
            <a:ext uri="{FF2B5EF4-FFF2-40B4-BE49-F238E27FC236}">
              <a16:creationId xmlns:a16="http://schemas.microsoft.com/office/drawing/2014/main" id="{00000000-0008-0000-07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665" name="Text Box 6">
          <a:extLst>
            <a:ext uri="{FF2B5EF4-FFF2-40B4-BE49-F238E27FC236}">
              <a16:creationId xmlns:a16="http://schemas.microsoft.com/office/drawing/2014/main" id="{00000000-0008-0000-07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666" name="Text Box 6">
          <a:extLst>
            <a:ext uri="{FF2B5EF4-FFF2-40B4-BE49-F238E27FC236}">
              <a16:creationId xmlns:a16="http://schemas.microsoft.com/office/drawing/2014/main" id="{00000000-0008-0000-07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67" name="Text Box 4">
          <a:extLst>
            <a:ext uri="{FF2B5EF4-FFF2-40B4-BE49-F238E27FC236}">
              <a16:creationId xmlns:a16="http://schemas.microsoft.com/office/drawing/2014/main" id="{00000000-0008-0000-07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68" name="Text Box 6">
          <a:extLst>
            <a:ext uri="{FF2B5EF4-FFF2-40B4-BE49-F238E27FC236}">
              <a16:creationId xmlns:a16="http://schemas.microsoft.com/office/drawing/2014/main" id="{00000000-0008-0000-07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669" name="Text Box 4">
          <a:extLst>
            <a:ext uri="{FF2B5EF4-FFF2-40B4-BE49-F238E27FC236}">
              <a16:creationId xmlns:a16="http://schemas.microsoft.com/office/drawing/2014/main" id="{00000000-0008-0000-07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670" name="Text Box 6">
          <a:extLst>
            <a:ext uri="{FF2B5EF4-FFF2-40B4-BE49-F238E27FC236}">
              <a16:creationId xmlns:a16="http://schemas.microsoft.com/office/drawing/2014/main" id="{00000000-0008-0000-07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71" name="Text Box 4">
          <a:extLst>
            <a:ext uri="{FF2B5EF4-FFF2-40B4-BE49-F238E27FC236}">
              <a16:creationId xmlns:a16="http://schemas.microsoft.com/office/drawing/2014/main" id="{00000000-0008-0000-07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72" name="Text Box 6">
          <a:extLst>
            <a:ext uri="{FF2B5EF4-FFF2-40B4-BE49-F238E27FC236}">
              <a16:creationId xmlns:a16="http://schemas.microsoft.com/office/drawing/2014/main" id="{00000000-0008-0000-07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73" name="Text Box 4">
          <a:extLst>
            <a:ext uri="{FF2B5EF4-FFF2-40B4-BE49-F238E27FC236}">
              <a16:creationId xmlns:a16="http://schemas.microsoft.com/office/drawing/2014/main" id="{00000000-0008-0000-07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74" name="Text Box 6">
          <a:extLst>
            <a:ext uri="{FF2B5EF4-FFF2-40B4-BE49-F238E27FC236}">
              <a16:creationId xmlns:a16="http://schemas.microsoft.com/office/drawing/2014/main" id="{00000000-0008-0000-07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75" name="Text Box 4">
          <a:extLst>
            <a:ext uri="{FF2B5EF4-FFF2-40B4-BE49-F238E27FC236}">
              <a16:creationId xmlns:a16="http://schemas.microsoft.com/office/drawing/2014/main" id="{00000000-0008-0000-07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676" name="Text Box 6">
          <a:extLst>
            <a:ext uri="{FF2B5EF4-FFF2-40B4-BE49-F238E27FC236}">
              <a16:creationId xmlns:a16="http://schemas.microsoft.com/office/drawing/2014/main" id="{00000000-0008-0000-07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77" name="Text Box 4">
          <a:extLst>
            <a:ext uri="{FF2B5EF4-FFF2-40B4-BE49-F238E27FC236}">
              <a16:creationId xmlns:a16="http://schemas.microsoft.com/office/drawing/2014/main" id="{00000000-0008-0000-07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78" name="Text Box 6">
          <a:extLst>
            <a:ext uri="{FF2B5EF4-FFF2-40B4-BE49-F238E27FC236}">
              <a16:creationId xmlns:a16="http://schemas.microsoft.com/office/drawing/2014/main" id="{00000000-0008-0000-07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679" name="Text Box 4">
          <a:extLst>
            <a:ext uri="{FF2B5EF4-FFF2-40B4-BE49-F238E27FC236}">
              <a16:creationId xmlns:a16="http://schemas.microsoft.com/office/drawing/2014/main" id="{00000000-0008-0000-07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680" name="Text Box 6">
          <a:extLst>
            <a:ext uri="{FF2B5EF4-FFF2-40B4-BE49-F238E27FC236}">
              <a16:creationId xmlns:a16="http://schemas.microsoft.com/office/drawing/2014/main" id="{00000000-0008-0000-07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681" name="Text Box 4">
          <a:extLst>
            <a:ext uri="{FF2B5EF4-FFF2-40B4-BE49-F238E27FC236}">
              <a16:creationId xmlns:a16="http://schemas.microsoft.com/office/drawing/2014/main" id="{00000000-0008-0000-07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682" name="Text Box 6">
          <a:extLst>
            <a:ext uri="{FF2B5EF4-FFF2-40B4-BE49-F238E27FC236}">
              <a16:creationId xmlns:a16="http://schemas.microsoft.com/office/drawing/2014/main" id="{00000000-0008-0000-07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83" name="Text Box 4">
          <a:extLst>
            <a:ext uri="{FF2B5EF4-FFF2-40B4-BE49-F238E27FC236}">
              <a16:creationId xmlns:a16="http://schemas.microsoft.com/office/drawing/2014/main" id="{00000000-0008-0000-07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684" name="Text Box 6">
          <a:extLst>
            <a:ext uri="{FF2B5EF4-FFF2-40B4-BE49-F238E27FC236}">
              <a16:creationId xmlns:a16="http://schemas.microsoft.com/office/drawing/2014/main" id="{00000000-0008-0000-07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685" name="Text Box 4">
          <a:extLst>
            <a:ext uri="{FF2B5EF4-FFF2-40B4-BE49-F238E27FC236}">
              <a16:creationId xmlns:a16="http://schemas.microsoft.com/office/drawing/2014/main" id="{00000000-0008-0000-07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686" name="Text Box 6">
          <a:extLst>
            <a:ext uri="{FF2B5EF4-FFF2-40B4-BE49-F238E27FC236}">
              <a16:creationId xmlns:a16="http://schemas.microsoft.com/office/drawing/2014/main" id="{00000000-0008-0000-07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87" name="Text Box 4">
          <a:extLst>
            <a:ext uri="{FF2B5EF4-FFF2-40B4-BE49-F238E27FC236}">
              <a16:creationId xmlns:a16="http://schemas.microsoft.com/office/drawing/2014/main" id="{00000000-0008-0000-07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88" name="Text Box 6">
          <a:extLst>
            <a:ext uri="{FF2B5EF4-FFF2-40B4-BE49-F238E27FC236}">
              <a16:creationId xmlns:a16="http://schemas.microsoft.com/office/drawing/2014/main" id="{00000000-0008-0000-07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89" name="Text Box 4">
          <a:extLst>
            <a:ext uri="{FF2B5EF4-FFF2-40B4-BE49-F238E27FC236}">
              <a16:creationId xmlns:a16="http://schemas.microsoft.com/office/drawing/2014/main" id="{00000000-0008-0000-07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690" name="Text Box 6">
          <a:extLst>
            <a:ext uri="{FF2B5EF4-FFF2-40B4-BE49-F238E27FC236}">
              <a16:creationId xmlns:a16="http://schemas.microsoft.com/office/drawing/2014/main" id="{00000000-0008-0000-07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691" name="Text Box 4">
          <a:extLst>
            <a:ext uri="{FF2B5EF4-FFF2-40B4-BE49-F238E27FC236}">
              <a16:creationId xmlns:a16="http://schemas.microsoft.com/office/drawing/2014/main" id="{00000000-0008-0000-07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692" name="Text Box 6">
          <a:extLst>
            <a:ext uri="{FF2B5EF4-FFF2-40B4-BE49-F238E27FC236}">
              <a16:creationId xmlns:a16="http://schemas.microsoft.com/office/drawing/2014/main" id="{00000000-0008-0000-07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693" name="Text Box 4">
          <a:extLst>
            <a:ext uri="{FF2B5EF4-FFF2-40B4-BE49-F238E27FC236}">
              <a16:creationId xmlns:a16="http://schemas.microsoft.com/office/drawing/2014/main" id="{00000000-0008-0000-07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694" name="Text Box 6">
          <a:extLst>
            <a:ext uri="{FF2B5EF4-FFF2-40B4-BE49-F238E27FC236}">
              <a16:creationId xmlns:a16="http://schemas.microsoft.com/office/drawing/2014/main" id="{00000000-0008-0000-07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95" name="Text Box 4">
          <a:extLst>
            <a:ext uri="{FF2B5EF4-FFF2-40B4-BE49-F238E27FC236}">
              <a16:creationId xmlns:a16="http://schemas.microsoft.com/office/drawing/2014/main" id="{00000000-0008-0000-07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96" name="Text Box 6">
          <a:extLst>
            <a:ext uri="{FF2B5EF4-FFF2-40B4-BE49-F238E27FC236}">
              <a16:creationId xmlns:a16="http://schemas.microsoft.com/office/drawing/2014/main" id="{00000000-0008-0000-07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97" name="Text Box 4">
          <a:extLst>
            <a:ext uri="{FF2B5EF4-FFF2-40B4-BE49-F238E27FC236}">
              <a16:creationId xmlns:a16="http://schemas.microsoft.com/office/drawing/2014/main" id="{00000000-0008-0000-07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698" name="Text Box 6">
          <a:extLst>
            <a:ext uri="{FF2B5EF4-FFF2-40B4-BE49-F238E27FC236}">
              <a16:creationId xmlns:a16="http://schemas.microsoft.com/office/drawing/2014/main" id="{00000000-0008-0000-07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699" name="Text Box 4">
          <a:extLst>
            <a:ext uri="{FF2B5EF4-FFF2-40B4-BE49-F238E27FC236}">
              <a16:creationId xmlns:a16="http://schemas.microsoft.com/office/drawing/2014/main" id="{00000000-0008-0000-07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00" name="Text Box 6">
          <a:extLst>
            <a:ext uri="{FF2B5EF4-FFF2-40B4-BE49-F238E27FC236}">
              <a16:creationId xmlns:a16="http://schemas.microsoft.com/office/drawing/2014/main" id="{00000000-0008-0000-07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01" name="Text Box 4">
          <a:extLst>
            <a:ext uri="{FF2B5EF4-FFF2-40B4-BE49-F238E27FC236}">
              <a16:creationId xmlns:a16="http://schemas.microsoft.com/office/drawing/2014/main" id="{00000000-0008-0000-07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02" name="Text Box 6">
          <a:extLst>
            <a:ext uri="{FF2B5EF4-FFF2-40B4-BE49-F238E27FC236}">
              <a16:creationId xmlns:a16="http://schemas.microsoft.com/office/drawing/2014/main" id="{00000000-0008-0000-07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03" name="Text Box 4">
          <a:extLst>
            <a:ext uri="{FF2B5EF4-FFF2-40B4-BE49-F238E27FC236}">
              <a16:creationId xmlns:a16="http://schemas.microsoft.com/office/drawing/2014/main" id="{00000000-0008-0000-07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04" name="Text Box 6">
          <a:extLst>
            <a:ext uri="{FF2B5EF4-FFF2-40B4-BE49-F238E27FC236}">
              <a16:creationId xmlns:a16="http://schemas.microsoft.com/office/drawing/2014/main" id="{00000000-0008-0000-07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05" name="Text Box 4">
          <a:extLst>
            <a:ext uri="{FF2B5EF4-FFF2-40B4-BE49-F238E27FC236}">
              <a16:creationId xmlns:a16="http://schemas.microsoft.com/office/drawing/2014/main" id="{00000000-0008-0000-07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06" name="Text Box 6">
          <a:extLst>
            <a:ext uri="{FF2B5EF4-FFF2-40B4-BE49-F238E27FC236}">
              <a16:creationId xmlns:a16="http://schemas.microsoft.com/office/drawing/2014/main" id="{00000000-0008-0000-07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707" name="Text Box 4">
          <a:extLst>
            <a:ext uri="{FF2B5EF4-FFF2-40B4-BE49-F238E27FC236}">
              <a16:creationId xmlns:a16="http://schemas.microsoft.com/office/drawing/2014/main" id="{00000000-0008-0000-07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708" name="Text Box 6">
          <a:extLst>
            <a:ext uri="{FF2B5EF4-FFF2-40B4-BE49-F238E27FC236}">
              <a16:creationId xmlns:a16="http://schemas.microsoft.com/office/drawing/2014/main" id="{00000000-0008-0000-07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09" name="Text Box 4">
          <a:extLst>
            <a:ext uri="{FF2B5EF4-FFF2-40B4-BE49-F238E27FC236}">
              <a16:creationId xmlns:a16="http://schemas.microsoft.com/office/drawing/2014/main" id="{00000000-0008-0000-07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10" name="Text Box 6">
          <a:extLst>
            <a:ext uri="{FF2B5EF4-FFF2-40B4-BE49-F238E27FC236}">
              <a16:creationId xmlns:a16="http://schemas.microsoft.com/office/drawing/2014/main" id="{00000000-0008-0000-07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711" name="Text Box 4">
          <a:extLst>
            <a:ext uri="{FF2B5EF4-FFF2-40B4-BE49-F238E27FC236}">
              <a16:creationId xmlns:a16="http://schemas.microsoft.com/office/drawing/2014/main" id="{00000000-0008-0000-07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712" name="Text Box 6">
          <a:extLst>
            <a:ext uri="{FF2B5EF4-FFF2-40B4-BE49-F238E27FC236}">
              <a16:creationId xmlns:a16="http://schemas.microsoft.com/office/drawing/2014/main" id="{00000000-0008-0000-07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13" name="Text Box 4">
          <a:extLst>
            <a:ext uri="{FF2B5EF4-FFF2-40B4-BE49-F238E27FC236}">
              <a16:creationId xmlns:a16="http://schemas.microsoft.com/office/drawing/2014/main" id="{00000000-0008-0000-07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14" name="Text Box 6">
          <a:extLst>
            <a:ext uri="{FF2B5EF4-FFF2-40B4-BE49-F238E27FC236}">
              <a16:creationId xmlns:a16="http://schemas.microsoft.com/office/drawing/2014/main" id="{00000000-0008-0000-07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715" name="Text Box 4">
          <a:extLst>
            <a:ext uri="{FF2B5EF4-FFF2-40B4-BE49-F238E27FC236}">
              <a16:creationId xmlns:a16="http://schemas.microsoft.com/office/drawing/2014/main" id="{00000000-0008-0000-07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716" name="Text Box 6">
          <a:extLst>
            <a:ext uri="{FF2B5EF4-FFF2-40B4-BE49-F238E27FC236}">
              <a16:creationId xmlns:a16="http://schemas.microsoft.com/office/drawing/2014/main" id="{00000000-0008-0000-07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17" name="Text Box 4">
          <a:extLst>
            <a:ext uri="{FF2B5EF4-FFF2-40B4-BE49-F238E27FC236}">
              <a16:creationId xmlns:a16="http://schemas.microsoft.com/office/drawing/2014/main" id="{00000000-0008-0000-07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18" name="Text Box 6">
          <a:extLst>
            <a:ext uri="{FF2B5EF4-FFF2-40B4-BE49-F238E27FC236}">
              <a16:creationId xmlns:a16="http://schemas.microsoft.com/office/drawing/2014/main" id="{00000000-0008-0000-07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19" name="Text Box 4">
          <a:extLst>
            <a:ext uri="{FF2B5EF4-FFF2-40B4-BE49-F238E27FC236}">
              <a16:creationId xmlns:a16="http://schemas.microsoft.com/office/drawing/2014/main" id="{00000000-0008-0000-07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20" name="Text Box 6">
          <a:extLst>
            <a:ext uri="{FF2B5EF4-FFF2-40B4-BE49-F238E27FC236}">
              <a16:creationId xmlns:a16="http://schemas.microsoft.com/office/drawing/2014/main" id="{00000000-0008-0000-07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21" name="Text Box 4">
          <a:extLst>
            <a:ext uri="{FF2B5EF4-FFF2-40B4-BE49-F238E27FC236}">
              <a16:creationId xmlns:a16="http://schemas.microsoft.com/office/drawing/2014/main" id="{00000000-0008-0000-07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22" name="Text Box 6">
          <a:extLst>
            <a:ext uri="{FF2B5EF4-FFF2-40B4-BE49-F238E27FC236}">
              <a16:creationId xmlns:a16="http://schemas.microsoft.com/office/drawing/2014/main" id="{00000000-0008-0000-07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23" name="Text Box 4">
          <a:extLst>
            <a:ext uri="{FF2B5EF4-FFF2-40B4-BE49-F238E27FC236}">
              <a16:creationId xmlns:a16="http://schemas.microsoft.com/office/drawing/2014/main" id="{00000000-0008-0000-07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24" name="Text Box 6">
          <a:extLst>
            <a:ext uri="{FF2B5EF4-FFF2-40B4-BE49-F238E27FC236}">
              <a16:creationId xmlns:a16="http://schemas.microsoft.com/office/drawing/2014/main" id="{00000000-0008-0000-07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725" name="Text Box 4">
          <a:extLst>
            <a:ext uri="{FF2B5EF4-FFF2-40B4-BE49-F238E27FC236}">
              <a16:creationId xmlns:a16="http://schemas.microsoft.com/office/drawing/2014/main" id="{00000000-0008-0000-07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726" name="Text Box 6">
          <a:extLst>
            <a:ext uri="{FF2B5EF4-FFF2-40B4-BE49-F238E27FC236}">
              <a16:creationId xmlns:a16="http://schemas.microsoft.com/office/drawing/2014/main" id="{00000000-0008-0000-07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27" name="Text Box 4">
          <a:extLst>
            <a:ext uri="{FF2B5EF4-FFF2-40B4-BE49-F238E27FC236}">
              <a16:creationId xmlns:a16="http://schemas.microsoft.com/office/drawing/2014/main" id="{00000000-0008-0000-07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28" name="Text Box 6">
          <a:extLst>
            <a:ext uri="{FF2B5EF4-FFF2-40B4-BE49-F238E27FC236}">
              <a16:creationId xmlns:a16="http://schemas.microsoft.com/office/drawing/2014/main" id="{00000000-0008-0000-07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729" name="Text Box 4">
          <a:extLst>
            <a:ext uri="{FF2B5EF4-FFF2-40B4-BE49-F238E27FC236}">
              <a16:creationId xmlns:a16="http://schemas.microsoft.com/office/drawing/2014/main" id="{00000000-0008-0000-07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730" name="Text Box 6">
          <a:extLst>
            <a:ext uri="{FF2B5EF4-FFF2-40B4-BE49-F238E27FC236}">
              <a16:creationId xmlns:a16="http://schemas.microsoft.com/office/drawing/2014/main" id="{00000000-0008-0000-07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731" name="Text Box 6">
          <a:extLst>
            <a:ext uri="{FF2B5EF4-FFF2-40B4-BE49-F238E27FC236}">
              <a16:creationId xmlns:a16="http://schemas.microsoft.com/office/drawing/2014/main" id="{00000000-0008-0000-07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32" name="Text Box 4">
          <a:extLst>
            <a:ext uri="{FF2B5EF4-FFF2-40B4-BE49-F238E27FC236}">
              <a16:creationId xmlns:a16="http://schemas.microsoft.com/office/drawing/2014/main" id="{00000000-0008-0000-07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33" name="Text Box 6">
          <a:extLst>
            <a:ext uri="{FF2B5EF4-FFF2-40B4-BE49-F238E27FC236}">
              <a16:creationId xmlns:a16="http://schemas.microsoft.com/office/drawing/2014/main" id="{00000000-0008-0000-07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734" name="Text Box 4">
          <a:extLst>
            <a:ext uri="{FF2B5EF4-FFF2-40B4-BE49-F238E27FC236}">
              <a16:creationId xmlns:a16="http://schemas.microsoft.com/office/drawing/2014/main" id="{00000000-0008-0000-07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735" name="Text Box 6">
          <a:extLst>
            <a:ext uri="{FF2B5EF4-FFF2-40B4-BE49-F238E27FC236}">
              <a16:creationId xmlns:a16="http://schemas.microsoft.com/office/drawing/2014/main" id="{00000000-0008-0000-07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736" name="Text Box 6">
          <a:extLst>
            <a:ext uri="{FF2B5EF4-FFF2-40B4-BE49-F238E27FC236}">
              <a16:creationId xmlns:a16="http://schemas.microsoft.com/office/drawing/2014/main" id="{00000000-0008-0000-07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37" name="Text Box 4">
          <a:extLst>
            <a:ext uri="{FF2B5EF4-FFF2-40B4-BE49-F238E27FC236}">
              <a16:creationId xmlns:a16="http://schemas.microsoft.com/office/drawing/2014/main" id="{00000000-0008-0000-07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38" name="Text Box 6">
          <a:extLst>
            <a:ext uri="{FF2B5EF4-FFF2-40B4-BE49-F238E27FC236}">
              <a16:creationId xmlns:a16="http://schemas.microsoft.com/office/drawing/2014/main" id="{00000000-0008-0000-07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39" name="Text Box 4">
          <a:extLst>
            <a:ext uri="{FF2B5EF4-FFF2-40B4-BE49-F238E27FC236}">
              <a16:creationId xmlns:a16="http://schemas.microsoft.com/office/drawing/2014/main" id="{00000000-0008-0000-07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40" name="Text Box 6">
          <a:extLst>
            <a:ext uri="{FF2B5EF4-FFF2-40B4-BE49-F238E27FC236}">
              <a16:creationId xmlns:a16="http://schemas.microsoft.com/office/drawing/2014/main" id="{00000000-0008-0000-07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41" name="Text Box 4">
          <a:extLst>
            <a:ext uri="{FF2B5EF4-FFF2-40B4-BE49-F238E27FC236}">
              <a16:creationId xmlns:a16="http://schemas.microsoft.com/office/drawing/2014/main" id="{00000000-0008-0000-07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42" name="Text Box 6">
          <a:extLst>
            <a:ext uri="{FF2B5EF4-FFF2-40B4-BE49-F238E27FC236}">
              <a16:creationId xmlns:a16="http://schemas.microsoft.com/office/drawing/2014/main" id="{00000000-0008-0000-07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43" name="Text Box 4">
          <a:extLst>
            <a:ext uri="{FF2B5EF4-FFF2-40B4-BE49-F238E27FC236}">
              <a16:creationId xmlns:a16="http://schemas.microsoft.com/office/drawing/2014/main" id="{00000000-0008-0000-07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44" name="Text Box 6">
          <a:extLst>
            <a:ext uri="{FF2B5EF4-FFF2-40B4-BE49-F238E27FC236}">
              <a16:creationId xmlns:a16="http://schemas.microsoft.com/office/drawing/2014/main" id="{00000000-0008-0000-07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45" name="Text Box 4">
          <a:extLst>
            <a:ext uri="{FF2B5EF4-FFF2-40B4-BE49-F238E27FC236}">
              <a16:creationId xmlns:a16="http://schemas.microsoft.com/office/drawing/2014/main" id="{00000000-0008-0000-07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46" name="Text Box 6">
          <a:extLst>
            <a:ext uri="{FF2B5EF4-FFF2-40B4-BE49-F238E27FC236}">
              <a16:creationId xmlns:a16="http://schemas.microsoft.com/office/drawing/2014/main" id="{00000000-0008-0000-07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747" name="Text Box 6">
          <a:extLst>
            <a:ext uri="{FF2B5EF4-FFF2-40B4-BE49-F238E27FC236}">
              <a16:creationId xmlns:a16="http://schemas.microsoft.com/office/drawing/2014/main" id="{00000000-0008-0000-07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48" name="Text Box 4">
          <a:extLst>
            <a:ext uri="{FF2B5EF4-FFF2-40B4-BE49-F238E27FC236}">
              <a16:creationId xmlns:a16="http://schemas.microsoft.com/office/drawing/2014/main" id="{00000000-0008-0000-07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49" name="Text Box 6">
          <a:extLst>
            <a:ext uri="{FF2B5EF4-FFF2-40B4-BE49-F238E27FC236}">
              <a16:creationId xmlns:a16="http://schemas.microsoft.com/office/drawing/2014/main" id="{00000000-0008-0000-07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352</xdr:row>
      <xdr:rowOff>0</xdr:rowOff>
    </xdr:from>
    <xdr:to>
      <xdr:col>13</xdr:col>
      <xdr:colOff>104775</xdr:colOff>
      <xdr:row>353</xdr:row>
      <xdr:rowOff>106845</xdr:rowOff>
    </xdr:to>
    <xdr:sp macro="" textlink="">
      <xdr:nvSpPr>
        <xdr:cNvPr id="750" name="Text Box 4">
          <a:extLst>
            <a:ext uri="{FF2B5EF4-FFF2-40B4-BE49-F238E27FC236}">
              <a16:creationId xmlns:a16="http://schemas.microsoft.com/office/drawing/2014/main" id="{00000000-0008-0000-07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751" name="Text Box 6">
          <a:extLst>
            <a:ext uri="{FF2B5EF4-FFF2-40B4-BE49-F238E27FC236}">
              <a16:creationId xmlns:a16="http://schemas.microsoft.com/office/drawing/2014/main" id="{00000000-0008-0000-07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752" name="Text Box 4">
          <a:extLst>
            <a:ext uri="{FF2B5EF4-FFF2-40B4-BE49-F238E27FC236}">
              <a16:creationId xmlns:a16="http://schemas.microsoft.com/office/drawing/2014/main" id="{00000000-0008-0000-07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753" name="Text Box 6">
          <a:extLst>
            <a:ext uri="{FF2B5EF4-FFF2-40B4-BE49-F238E27FC236}">
              <a16:creationId xmlns:a16="http://schemas.microsoft.com/office/drawing/2014/main" id="{00000000-0008-0000-07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54" name="Text Box 4">
          <a:extLst>
            <a:ext uri="{FF2B5EF4-FFF2-40B4-BE49-F238E27FC236}">
              <a16:creationId xmlns:a16="http://schemas.microsoft.com/office/drawing/2014/main" id="{00000000-0008-0000-07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55" name="Text Box 6">
          <a:extLst>
            <a:ext uri="{FF2B5EF4-FFF2-40B4-BE49-F238E27FC236}">
              <a16:creationId xmlns:a16="http://schemas.microsoft.com/office/drawing/2014/main" id="{00000000-0008-0000-07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56" name="Text Box 4">
          <a:extLst>
            <a:ext uri="{FF2B5EF4-FFF2-40B4-BE49-F238E27FC236}">
              <a16:creationId xmlns:a16="http://schemas.microsoft.com/office/drawing/2014/main" id="{00000000-0008-0000-07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57" name="Text Box 6">
          <a:extLst>
            <a:ext uri="{FF2B5EF4-FFF2-40B4-BE49-F238E27FC236}">
              <a16:creationId xmlns:a16="http://schemas.microsoft.com/office/drawing/2014/main" id="{00000000-0008-0000-07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58" name="Text Box 4">
          <a:extLst>
            <a:ext uri="{FF2B5EF4-FFF2-40B4-BE49-F238E27FC236}">
              <a16:creationId xmlns:a16="http://schemas.microsoft.com/office/drawing/2014/main" id="{00000000-0008-0000-07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759" name="Text Box 6">
          <a:extLst>
            <a:ext uri="{FF2B5EF4-FFF2-40B4-BE49-F238E27FC236}">
              <a16:creationId xmlns:a16="http://schemas.microsoft.com/office/drawing/2014/main" id="{00000000-0008-0000-07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60" name="Text Box 4">
          <a:extLst>
            <a:ext uri="{FF2B5EF4-FFF2-40B4-BE49-F238E27FC236}">
              <a16:creationId xmlns:a16="http://schemas.microsoft.com/office/drawing/2014/main" id="{00000000-0008-0000-07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761" name="Text Box 6">
          <a:extLst>
            <a:ext uri="{FF2B5EF4-FFF2-40B4-BE49-F238E27FC236}">
              <a16:creationId xmlns:a16="http://schemas.microsoft.com/office/drawing/2014/main" id="{00000000-0008-0000-07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62" name="Text Box 4">
          <a:extLst>
            <a:ext uri="{FF2B5EF4-FFF2-40B4-BE49-F238E27FC236}">
              <a16:creationId xmlns:a16="http://schemas.microsoft.com/office/drawing/2014/main" id="{00000000-0008-0000-07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63" name="Text Box 6">
          <a:extLst>
            <a:ext uri="{FF2B5EF4-FFF2-40B4-BE49-F238E27FC236}">
              <a16:creationId xmlns:a16="http://schemas.microsoft.com/office/drawing/2014/main" id="{00000000-0008-0000-07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64" name="Text Box 4">
          <a:extLst>
            <a:ext uri="{FF2B5EF4-FFF2-40B4-BE49-F238E27FC236}">
              <a16:creationId xmlns:a16="http://schemas.microsoft.com/office/drawing/2014/main" id="{00000000-0008-0000-07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65" name="Text Box 6">
          <a:extLst>
            <a:ext uri="{FF2B5EF4-FFF2-40B4-BE49-F238E27FC236}">
              <a16:creationId xmlns:a16="http://schemas.microsoft.com/office/drawing/2014/main" id="{00000000-0008-0000-07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66" name="Text Box 4">
          <a:extLst>
            <a:ext uri="{FF2B5EF4-FFF2-40B4-BE49-F238E27FC236}">
              <a16:creationId xmlns:a16="http://schemas.microsoft.com/office/drawing/2014/main" id="{00000000-0008-0000-07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67" name="Text Box 6">
          <a:extLst>
            <a:ext uri="{FF2B5EF4-FFF2-40B4-BE49-F238E27FC236}">
              <a16:creationId xmlns:a16="http://schemas.microsoft.com/office/drawing/2014/main" id="{00000000-0008-0000-07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68" name="Text Box 4">
          <a:extLst>
            <a:ext uri="{FF2B5EF4-FFF2-40B4-BE49-F238E27FC236}">
              <a16:creationId xmlns:a16="http://schemas.microsoft.com/office/drawing/2014/main" id="{00000000-0008-0000-07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69" name="Text Box 6">
          <a:extLst>
            <a:ext uri="{FF2B5EF4-FFF2-40B4-BE49-F238E27FC236}">
              <a16:creationId xmlns:a16="http://schemas.microsoft.com/office/drawing/2014/main" id="{00000000-0008-0000-07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70" name="Text Box 4">
          <a:extLst>
            <a:ext uri="{FF2B5EF4-FFF2-40B4-BE49-F238E27FC236}">
              <a16:creationId xmlns:a16="http://schemas.microsoft.com/office/drawing/2014/main" id="{00000000-0008-0000-07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71" name="Text Box 6">
          <a:extLst>
            <a:ext uri="{FF2B5EF4-FFF2-40B4-BE49-F238E27FC236}">
              <a16:creationId xmlns:a16="http://schemas.microsoft.com/office/drawing/2014/main" id="{00000000-0008-0000-07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72" name="Text Box 4">
          <a:extLst>
            <a:ext uri="{FF2B5EF4-FFF2-40B4-BE49-F238E27FC236}">
              <a16:creationId xmlns:a16="http://schemas.microsoft.com/office/drawing/2014/main" id="{00000000-0008-0000-07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73" name="Text Box 6">
          <a:extLst>
            <a:ext uri="{FF2B5EF4-FFF2-40B4-BE49-F238E27FC236}">
              <a16:creationId xmlns:a16="http://schemas.microsoft.com/office/drawing/2014/main" id="{00000000-0008-0000-07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74" name="Text Box 4">
          <a:extLst>
            <a:ext uri="{FF2B5EF4-FFF2-40B4-BE49-F238E27FC236}">
              <a16:creationId xmlns:a16="http://schemas.microsoft.com/office/drawing/2014/main" id="{00000000-0008-0000-07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75" name="Text Box 6">
          <a:extLst>
            <a:ext uri="{FF2B5EF4-FFF2-40B4-BE49-F238E27FC236}">
              <a16:creationId xmlns:a16="http://schemas.microsoft.com/office/drawing/2014/main" id="{00000000-0008-0000-07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76" name="Text Box 4">
          <a:extLst>
            <a:ext uri="{FF2B5EF4-FFF2-40B4-BE49-F238E27FC236}">
              <a16:creationId xmlns:a16="http://schemas.microsoft.com/office/drawing/2014/main" id="{00000000-0008-0000-07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77" name="Text Box 6">
          <a:extLst>
            <a:ext uri="{FF2B5EF4-FFF2-40B4-BE49-F238E27FC236}">
              <a16:creationId xmlns:a16="http://schemas.microsoft.com/office/drawing/2014/main" id="{00000000-0008-0000-07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78" name="Text Box 4">
          <a:extLst>
            <a:ext uri="{FF2B5EF4-FFF2-40B4-BE49-F238E27FC236}">
              <a16:creationId xmlns:a16="http://schemas.microsoft.com/office/drawing/2014/main" id="{00000000-0008-0000-07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79" name="Text Box 6">
          <a:extLst>
            <a:ext uri="{FF2B5EF4-FFF2-40B4-BE49-F238E27FC236}">
              <a16:creationId xmlns:a16="http://schemas.microsoft.com/office/drawing/2014/main" id="{00000000-0008-0000-07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80" name="Text Box 4">
          <a:extLst>
            <a:ext uri="{FF2B5EF4-FFF2-40B4-BE49-F238E27FC236}">
              <a16:creationId xmlns:a16="http://schemas.microsoft.com/office/drawing/2014/main" id="{00000000-0008-0000-07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81" name="Text Box 6">
          <a:extLst>
            <a:ext uri="{FF2B5EF4-FFF2-40B4-BE49-F238E27FC236}">
              <a16:creationId xmlns:a16="http://schemas.microsoft.com/office/drawing/2014/main" id="{00000000-0008-0000-07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82" name="Text Box 4">
          <a:extLst>
            <a:ext uri="{FF2B5EF4-FFF2-40B4-BE49-F238E27FC236}">
              <a16:creationId xmlns:a16="http://schemas.microsoft.com/office/drawing/2014/main" id="{00000000-0008-0000-07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783" name="Text Box 6">
          <a:extLst>
            <a:ext uri="{FF2B5EF4-FFF2-40B4-BE49-F238E27FC236}">
              <a16:creationId xmlns:a16="http://schemas.microsoft.com/office/drawing/2014/main" id="{00000000-0008-0000-07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84" name="Text Box 4">
          <a:extLst>
            <a:ext uri="{FF2B5EF4-FFF2-40B4-BE49-F238E27FC236}">
              <a16:creationId xmlns:a16="http://schemas.microsoft.com/office/drawing/2014/main" id="{00000000-0008-0000-07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85" name="Text Box 6">
          <a:extLst>
            <a:ext uri="{FF2B5EF4-FFF2-40B4-BE49-F238E27FC236}">
              <a16:creationId xmlns:a16="http://schemas.microsoft.com/office/drawing/2014/main" id="{00000000-0008-0000-07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86" name="Text Box 4">
          <a:extLst>
            <a:ext uri="{FF2B5EF4-FFF2-40B4-BE49-F238E27FC236}">
              <a16:creationId xmlns:a16="http://schemas.microsoft.com/office/drawing/2014/main" id="{00000000-0008-0000-07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787" name="Text Box 6">
          <a:extLst>
            <a:ext uri="{FF2B5EF4-FFF2-40B4-BE49-F238E27FC236}">
              <a16:creationId xmlns:a16="http://schemas.microsoft.com/office/drawing/2014/main" id="{00000000-0008-0000-07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88" name="Text Box 4">
          <a:extLst>
            <a:ext uri="{FF2B5EF4-FFF2-40B4-BE49-F238E27FC236}">
              <a16:creationId xmlns:a16="http://schemas.microsoft.com/office/drawing/2014/main" id="{00000000-0008-0000-07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789" name="Text Box 6">
          <a:extLst>
            <a:ext uri="{FF2B5EF4-FFF2-40B4-BE49-F238E27FC236}">
              <a16:creationId xmlns:a16="http://schemas.microsoft.com/office/drawing/2014/main" id="{00000000-0008-0000-07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90" name="Text Box 4">
          <a:extLst>
            <a:ext uri="{FF2B5EF4-FFF2-40B4-BE49-F238E27FC236}">
              <a16:creationId xmlns:a16="http://schemas.microsoft.com/office/drawing/2014/main" id="{00000000-0008-0000-07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91" name="Text Box 6">
          <a:extLst>
            <a:ext uri="{FF2B5EF4-FFF2-40B4-BE49-F238E27FC236}">
              <a16:creationId xmlns:a16="http://schemas.microsoft.com/office/drawing/2014/main" id="{00000000-0008-0000-07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92" name="Text Box 4">
          <a:extLst>
            <a:ext uri="{FF2B5EF4-FFF2-40B4-BE49-F238E27FC236}">
              <a16:creationId xmlns:a16="http://schemas.microsoft.com/office/drawing/2014/main" id="{00000000-0008-0000-07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793" name="Text Box 6">
          <a:extLst>
            <a:ext uri="{FF2B5EF4-FFF2-40B4-BE49-F238E27FC236}">
              <a16:creationId xmlns:a16="http://schemas.microsoft.com/office/drawing/2014/main" id="{00000000-0008-0000-07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94" name="Text Box 4">
          <a:extLst>
            <a:ext uri="{FF2B5EF4-FFF2-40B4-BE49-F238E27FC236}">
              <a16:creationId xmlns:a16="http://schemas.microsoft.com/office/drawing/2014/main" id="{00000000-0008-0000-07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95" name="Text Box 6">
          <a:extLst>
            <a:ext uri="{FF2B5EF4-FFF2-40B4-BE49-F238E27FC236}">
              <a16:creationId xmlns:a16="http://schemas.microsoft.com/office/drawing/2014/main" id="{00000000-0008-0000-07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796" name="Text Box 4">
          <a:extLst>
            <a:ext uri="{FF2B5EF4-FFF2-40B4-BE49-F238E27FC236}">
              <a16:creationId xmlns:a16="http://schemas.microsoft.com/office/drawing/2014/main" id="{00000000-0008-0000-07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797" name="Text Box 6">
          <a:extLst>
            <a:ext uri="{FF2B5EF4-FFF2-40B4-BE49-F238E27FC236}">
              <a16:creationId xmlns:a16="http://schemas.microsoft.com/office/drawing/2014/main" id="{00000000-0008-0000-07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98" name="Text Box 4">
          <a:extLst>
            <a:ext uri="{FF2B5EF4-FFF2-40B4-BE49-F238E27FC236}">
              <a16:creationId xmlns:a16="http://schemas.microsoft.com/office/drawing/2014/main" id="{00000000-0008-0000-07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799" name="Text Box 6">
          <a:extLst>
            <a:ext uri="{FF2B5EF4-FFF2-40B4-BE49-F238E27FC236}">
              <a16:creationId xmlns:a16="http://schemas.microsoft.com/office/drawing/2014/main" id="{00000000-0008-0000-07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800" name="Text Box 4">
          <a:extLst>
            <a:ext uri="{FF2B5EF4-FFF2-40B4-BE49-F238E27FC236}">
              <a16:creationId xmlns:a16="http://schemas.microsoft.com/office/drawing/2014/main" id="{00000000-0008-0000-07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801" name="Text Box 6">
          <a:extLst>
            <a:ext uri="{FF2B5EF4-FFF2-40B4-BE49-F238E27FC236}">
              <a16:creationId xmlns:a16="http://schemas.microsoft.com/office/drawing/2014/main" id="{00000000-0008-0000-07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02" name="Text Box 4">
          <a:extLst>
            <a:ext uri="{FF2B5EF4-FFF2-40B4-BE49-F238E27FC236}">
              <a16:creationId xmlns:a16="http://schemas.microsoft.com/office/drawing/2014/main" id="{00000000-0008-0000-07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03" name="Text Box 6">
          <a:extLst>
            <a:ext uri="{FF2B5EF4-FFF2-40B4-BE49-F238E27FC236}">
              <a16:creationId xmlns:a16="http://schemas.microsoft.com/office/drawing/2014/main" id="{00000000-0008-0000-07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804" name="Text Box 4">
          <a:extLst>
            <a:ext uri="{FF2B5EF4-FFF2-40B4-BE49-F238E27FC236}">
              <a16:creationId xmlns:a16="http://schemas.microsoft.com/office/drawing/2014/main" id="{00000000-0008-0000-07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805" name="Text Box 6">
          <a:extLst>
            <a:ext uri="{FF2B5EF4-FFF2-40B4-BE49-F238E27FC236}">
              <a16:creationId xmlns:a16="http://schemas.microsoft.com/office/drawing/2014/main" id="{00000000-0008-0000-07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806" name="Text Box 4">
          <a:extLst>
            <a:ext uri="{FF2B5EF4-FFF2-40B4-BE49-F238E27FC236}">
              <a16:creationId xmlns:a16="http://schemas.microsoft.com/office/drawing/2014/main" id="{00000000-0008-0000-07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807" name="Text Box 6">
          <a:extLst>
            <a:ext uri="{FF2B5EF4-FFF2-40B4-BE49-F238E27FC236}">
              <a16:creationId xmlns:a16="http://schemas.microsoft.com/office/drawing/2014/main" id="{00000000-0008-0000-07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08" name="Text Box 4">
          <a:extLst>
            <a:ext uri="{FF2B5EF4-FFF2-40B4-BE49-F238E27FC236}">
              <a16:creationId xmlns:a16="http://schemas.microsoft.com/office/drawing/2014/main" id="{00000000-0008-0000-07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09" name="Text Box 6">
          <a:extLst>
            <a:ext uri="{FF2B5EF4-FFF2-40B4-BE49-F238E27FC236}">
              <a16:creationId xmlns:a16="http://schemas.microsoft.com/office/drawing/2014/main" id="{00000000-0008-0000-07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810" name="Text Box 4">
          <a:extLst>
            <a:ext uri="{FF2B5EF4-FFF2-40B4-BE49-F238E27FC236}">
              <a16:creationId xmlns:a16="http://schemas.microsoft.com/office/drawing/2014/main" id="{00000000-0008-0000-07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811" name="Text Box 6">
          <a:extLst>
            <a:ext uri="{FF2B5EF4-FFF2-40B4-BE49-F238E27FC236}">
              <a16:creationId xmlns:a16="http://schemas.microsoft.com/office/drawing/2014/main" id="{00000000-0008-0000-07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12" name="Text Box 4">
          <a:extLst>
            <a:ext uri="{FF2B5EF4-FFF2-40B4-BE49-F238E27FC236}">
              <a16:creationId xmlns:a16="http://schemas.microsoft.com/office/drawing/2014/main" id="{00000000-0008-0000-07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13" name="Text Box 6">
          <a:extLst>
            <a:ext uri="{FF2B5EF4-FFF2-40B4-BE49-F238E27FC236}">
              <a16:creationId xmlns:a16="http://schemas.microsoft.com/office/drawing/2014/main" id="{00000000-0008-0000-07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814" name="Text Box 4">
          <a:extLst>
            <a:ext uri="{FF2B5EF4-FFF2-40B4-BE49-F238E27FC236}">
              <a16:creationId xmlns:a16="http://schemas.microsoft.com/office/drawing/2014/main" id="{00000000-0008-0000-07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815" name="Text Box 6">
          <a:extLst>
            <a:ext uri="{FF2B5EF4-FFF2-40B4-BE49-F238E27FC236}">
              <a16:creationId xmlns:a16="http://schemas.microsoft.com/office/drawing/2014/main" id="{00000000-0008-0000-07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16" name="Text Box 4">
          <a:extLst>
            <a:ext uri="{FF2B5EF4-FFF2-40B4-BE49-F238E27FC236}">
              <a16:creationId xmlns:a16="http://schemas.microsoft.com/office/drawing/2014/main" id="{00000000-0008-0000-07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17" name="Text Box 6">
          <a:extLst>
            <a:ext uri="{FF2B5EF4-FFF2-40B4-BE49-F238E27FC236}">
              <a16:creationId xmlns:a16="http://schemas.microsoft.com/office/drawing/2014/main" id="{00000000-0008-0000-07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818" name="Text Box 4">
          <a:extLst>
            <a:ext uri="{FF2B5EF4-FFF2-40B4-BE49-F238E27FC236}">
              <a16:creationId xmlns:a16="http://schemas.microsoft.com/office/drawing/2014/main" id="{00000000-0008-0000-07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819" name="Text Box 6">
          <a:extLst>
            <a:ext uri="{FF2B5EF4-FFF2-40B4-BE49-F238E27FC236}">
              <a16:creationId xmlns:a16="http://schemas.microsoft.com/office/drawing/2014/main" id="{00000000-0008-0000-07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820" name="Text Box 6">
          <a:extLst>
            <a:ext uri="{FF2B5EF4-FFF2-40B4-BE49-F238E27FC236}">
              <a16:creationId xmlns:a16="http://schemas.microsoft.com/office/drawing/2014/main" id="{00000000-0008-0000-07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21" name="Text Box 4">
          <a:extLst>
            <a:ext uri="{FF2B5EF4-FFF2-40B4-BE49-F238E27FC236}">
              <a16:creationId xmlns:a16="http://schemas.microsoft.com/office/drawing/2014/main" id="{00000000-0008-0000-07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22" name="Text Box 6">
          <a:extLst>
            <a:ext uri="{FF2B5EF4-FFF2-40B4-BE49-F238E27FC236}">
              <a16:creationId xmlns:a16="http://schemas.microsoft.com/office/drawing/2014/main" id="{00000000-0008-0000-07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823" name="Text Box 4">
          <a:extLst>
            <a:ext uri="{FF2B5EF4-FFF2-40B4-BE49-F238E27FC236}">
              <a16:creationId xmlns:a16="http://schemas.microsoft.com/office/drawing/2014/main" id="{00000000-0008-0000-07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824" name="Text Box 6">
          <a:extLst>
            <a:ext uri="{FF2B5EF4-FFF2-40B4-BE49-F238E27FC236}">
              <a16:creationId xmlns:a16="http://schemas.microsoft.com/office/drawing/2014/main" id="{00000000-0008-0000-07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825" name="Text Box 4">
          <a:extLst>
            <a:ext uri="{FF2B5EF4-FFF2-40B4-BE49-F238E27FC236}">
              <a16:creationId xmlns:a16="http://schemas.microsoft.com/office/drawing/2014/main" id="{00000000-0008-0000-07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826" name="Text Box 6">
          <a:extLst>
            <a:ext uri="{FF2B5EF4-FFF2-40B4-BE49-F238E27FC236}">
              <a16:creationId xmlns:a16="http://schemas.microsoft.com/office/drawing/2014/main" id="{00000000-0008-0000-07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827" name="Text Box 4">
          <a:extLst>
            <a:ext uri="{FF2B5EF4-FFF2-40B4-BE49-F238E27FC236}">
              <a16:creationId xmlns:a16="http://schemas.microsoft.com/office/drawing/2014/main" id="{00000000-0008-0000-07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828" name="Text Box 6">
          <a:extLst>
            <a:ext uri="{FF2B5EF4-FFF2-40B4-BE49-F238E27FC236}">
              <a16:creationId xmlns:a16="http://schemas.microsoft.com/office/drawing/2014/main" id="{00000000-0008-0000-07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829" name="Text Box 4">
          <a:extLst>
            <a:ext uri="{FF2B5EF4-FFF2-40B4-BE49-F238E27FC236}">
              <a16:creationId xmlns:a16="http://schemas.microsoft.com/office/drawing/2014/main" id="{00000000-0008-0000-07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830" name="Text Box 6">
          <a:extLst>
            <a:ext uri="{FF2B5EF4-FFF2-40B4-BE49-F238E27FC236}">
              <a16:creationId xmlns:a16="http://schemas.microsoft.com/office/drawing/2014/main" id="{00000000-0008-0000-07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831" name="Text Box 4">
          <a:extLst>
            <a:ext uri="{FF2B5EF4-FFF2-40B4-BE49-F238E27FC236}">
              <a16:creationId xmlns:a16="http://schemas.microsoft.com/office/drawing/2014/main" id="{00000000-0008-0000-07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832" name="Text Box 6">
          <a:extLst>
            <a:ext uri="{FF2B5EF4-FFF2-40B4-BE49-F238E27FC236}">
              <a16:creationId xmlns:a16="http://schemas.microsoft.com/office/drawing/2014/main" id="{00000000-0008-0000-07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833" name="Text Box 4">
          <a:extLst>
            <a:ext uri="{FF2B5EF4-FFF2-40B4-BE49-F238E27FC236}">
              <a16:creationId xmlns:a16="http://schemas.microsoft.com/office/drawing/2014/main" id="{00000000-0008-0000-07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834" name="Text Box 6">
          <a:extLst>
            <a:ext uri="{FF2B5EF4-FFF2-40B4-BE49-F238E27FC236}">
              <a16:creationId xmlns:a16="http://schemas.microsoft.com/office/drawing/2014/main" id="{00000000-0008-0000-07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835" name="Text Box 4">
          <a:extLst>
            <a:ext uri="{FF2B5EF4-FFF2-40B4-BE49-F238E27FC236}">
              <a16:creationId xmlns:a16="http://schemas.microsoft.com/office/drawing/2014/main" id="{00000000-0008-0000-07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836" name="Text Box 6">
          <a:extLst>
            <a:ext uri="{FF2B5EF4-FFF2-40B4-BE49-F238E27FC236}">
              <a16:creationId xmlns:a16="http://schemas.microsoft.com/office/drawing/2014/main" id="{00000000-0008-0000-07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837" name="Text Box 4">
          <a:extLst>
            <a:ext uri="{FF2B5EF4-FFF2-40B4-BE49-F238E27FC236}">
              <a16:creationId xmlns:a16="http://schemas.microsoft.com/office/drawing/2014/main" id="{00000000-0008-0000-07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838" name="Text Box 6">
          <a:extLst>
            <a:ext uri="{FF2B5EF4-FFF2-40B4-BE49-F238E27FC236}">
              <a16:creationId xmlns:a16="http://schemas.microsoft.com/office/drawing/2014/main" id="{00000000-0008-0000-07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839" name="Text Box 4">
          <a:extLst>
            <a:ext uri="{FF2B5EF4-FFF2-40B4-BE49-F238E27FC236}">
              <a16:creationId xmlns:a16="http://schemas.microsoft.com/office/drawing/2014/main" id="{00000000-0008-0000-07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840" name="Text Box 6">
          <a:extLst>
            <a:ext uri="{FF2B5EF4-FFF2-40B4-BE49-F238E27FC236}">
              <a16:creationId xmlns:a16="http://schemas.microsoft.com/office/drawing/2014/main" id="{00000000-0008-0000-07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841" name="Text Box 4">
          <a:extLst>
            <a:ext uri="{FF2B5EF4-FFF2-40B4-BE49-F238E27FC236}">
              <a16:creationId xmlns:a16="http://schemas.microsoft.com/office/drawing/2014/main" id="{00000000-0008-0000-07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842" name="Text Box 6">
          <a:extLst>
            <a:ext uri="{FF2B5EF4-FFF2-40B4-BE49-F238E27FC236}">
              <a16:creationId xmlns:a16="http://schemas.microsoft.com/office/drawing/2014/main" id="{00000000-0008-0000-07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43" name="Text Box 4">
          <a:extLst>
            <a:ext uri="{FF2B5EF4-FFF2-40B4-BE49-F238E27FC236}">
              <a16:creationId xmlns:a16="http://schemas.microsoft.com/office/drawing/2014/main" id="{00000000-0008-0000-07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44" name="Text Box 6">
          <a:extLst>
            <a:ext uri="{FF2B5EF4-FFF2-40B4-BE49-F238E27FC236}">
              <a16:creationId xmlns:a16="http://schemas.microsoft.com/office/drawing/2014/main" id="{00000000-0008-0000-07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845" name="Text Box 4">
          <a:extLst>
            <a:ext uri="{FF2B5EF4-FFF2-40B4-BE49-F238E27FC236}">
              <a16:creationId xmlns:a16="http://schemas.microsoft.com/office/drawing/2014/main" id="{00000000-0008-0000-07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846" name="Text Box 6">
          <a:extLst>
            <a:ext uri="{FF2B5EF4-FFF2-40B4-BE49-F238E27FC236}">
              <a16:creationId xmlns:a16="http://schemas.microsoft.com/office/drawing/2014/main" id="{00000000-0008-0000-07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847" name="Text Box 4">
          <a:extLst>
            <a:ext uri="{FF2B5EF4-FFF2-40B4-BE49-F238E27FC236}">
              <a16:creationId xmlns:a16="http://schemas.microsoft.com/office/drawing/2014/main" id="{00000000-0008-0000-07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848" name="Text Box 6">
          <a:extLst>
            <a:ext uri="{FF2B5EF4-FFF2-40B4-BE49-F238E27FC236}">
              <a16:creationId xmlns:a16="http://schemas.microsoft.com/office/drawing/2014/main" id="{00000000-0008-0000-07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49" name="Text Box 4">
          <a:extLst>
            <a:ext uri="{FF2B5EF4-FFF2-40B4-BE49-F238E27FC236}">
              <a16:creationId xmlns:a16="http://schemas.microsoft.com/office/drawing/2014/main" id="{00000000-0008-0000-07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50" name="Text Box 6">
          <a:extLst>
            <a:ext uri="{FF2B5EF4-FFF2-40B4-BE49-F238E27FC236}">
              <a16:creationId xmlns:a16="http://schemas.microsoft.com/office/drawing/2014/main" id="{00000000-0008-0000-07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51" name="Text Box 4">
          <a:extLst>
            <a:ext uri="{FF2B5EF4-FFF2-40B4-BE49-F238E27FC236}">
              <a16:creationId xmlns:a16="http://schemas.microsoft.com/office/drawing/2014/main" id="{00000000-0008-0000-07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52" name="Text Box 6">
          <a:extLst>
            <a:ext uri="{FF2B5EF4-FFF2-40B4-BE49-F238E27FC236}">
              <a16:creationId xmlns:a16="http://schemas.microsoft.com/office/drawing/2014/main" id="{00000000-0008-0000-07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853" name="Text Box 4">
          <a:extLst>
            <a:ext uri="{FF2B5EF4-FFF2-40B4-BE49-F238E27FC236}">
              <a16:creationId xmlns:a16="http://schemas.microsoft.com/office/drawing/2014/main" id="{00000000-0008-0000-07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854" name="Text Box 6">
          <a:extLst>
            <a:ext uri="{FF2B5EF4-FFF2-40B4-BE49-F238E27FC236}">
              <a16:creationId xmlns:a16="http://schemas.microsoft.com/office/drawing/2014/main" id="{00000000-0008-0000-07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55" name="Text Box 4">
          <a:extLst>
            <a:ext uri="{FF2B5EF4-FFF2-40B4-BE49-F238E27FC236}">
              <a16:creationId xmlns:a16="http://schemas.microsoft.com/office/drawing/2014/main" id="{00000000-0008-0000-07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56" name="Text Box 6">
          <a:extLst>
            <a:ext uri="{FF2B5EF4-FFF2-40B4-BE49-F238E27FC236}">
              <a16:creationId xmlns:a16="http://schemas.microsoft.com/office/drawing/2014/main" id="{00000000-0008-0000-07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857" name="Text Box 4">
          <a:extLst>
            <a:ext uri="{FF2B5EF4-FFF2-40B4-BE49-F238E27FC236}">
              <a16:creationId xmlns:a16="http://schemas.microsoft.com/office/drawing/2014/main" id="{00000000-0008-0000-07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858" name="Text Box 6">
          <a:extLst>
            <a:ext uri="{FF2B5EF4-FFF2-40B4-BE49-F238E27FC236}">
              <a16:creationId xmlns:a16="http://schemas.microsoft.com/office/drawing/2014/main" id="{00000000-0008-0000-07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59" name="Text Box 4">
          <a:extLst>
            <a:ext uri="{FF2B5EF4-FFF2-40B4-BE49-F238E27FC236}">
              <a16:creationId xmlns:a16="http://schemas.microsoft.com/office/drawing/2014/main" id="{00000000-0008-0000-07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60" name="Text Box 6">
          <a:extLst>
            <a:ext uri="{FF2B5EF4-FFF2-40B4-BE49-F238E27FC236}">
              <a16:creationId xmlns:a16="http://schemas.microsoft.com/office/drawing/2014/main" id="{00000000-0008-0000-07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861" name="Text Box 4">
          <a:extLst>
            <a:ext uri="{FF2B5EF4-FFF2-40B4-BE49-F238E27FC236}">
              <a16:creationId xmlns:a16="http://schemas.microsoft.com/office/drawing/2014/main" id="{00000000-0008-0000-07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862" name="Text Box 6">
          <a:extLst>
            <a:ext uri="{FF2B5EF4-FFF2-40B4-BE49-F238E27FC236}">
              <a16:creationId xmlns:a16="http://schemas.microsoft.com/office/drawing/2014/main" id="{00000000-0008-0000-07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63" name="Text Box 4">
          <a:extLst>
            <a:ext uri="{FF2B5EF4-FFF2-40B4-BE49-F238E27FC236}">
              <a16:creationId xmlns:a16="http://schemas.microsoft.com/office/drawing/2014/main" id="{00000000-0008-0000-07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64" name="Text Box 6">
          <a:extLst>
            <a:ext uri="{FF2B5EF4-FFF2-40B4-BE49-F238E27FC236}">
              <a16:creationId xmlns:a16="http://schemas.microsoft.com/office/drawing/2014/main" id="{00000000-0008-0000-07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865" name="Text Box 4">
          <a:extLst>
            <a:ext uri="{FF2B5EF4-FFF2-40B4-BE49-F238E27FC236}">
              <a16:creationId xmlns:a16="http://schemas.microsoft.com/office/drawing/2014/main" id="{00000000-0008-0000-07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866" name="Text Box 6">
          <a:extLst>
            <a:ext uri="{FF2B5EF4-FFF2-40B4-BE49-F238E27FC236}">
              <a16:creationId xmlns:a16="http://schemas.microsoft.com/office/drawing/2014/main" id="{00000000-0008-0000-07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67" name="Text Box 4">
          <a:extLst>
            <a:ext uri="{FF2B5EF4-FFF2-40B4-BE49-F238E27FC236}">
              <a16:creationId xmlns:a16="http://schemas.microsoft.com/office/drawing/2014/main" id="{00000000-0008-0000-07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68" name="Text Box 6">
          <a:extLst>
            <a:ext uri="{FF2B5EF4-FFF2-40B4-BE49-F238E27FC236}">
              <a16:creationId xmlns:a16="http://schemas.microsoft.com/office/drawing/2014/main" id="{00000000-0008-0000-07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869" name="Text Box 4">
          <a:extLst>
            <a:ext uri="{FF2B5EF4-FFF2-40B4-BE49-F238E27FC236}">
              <a16:creationId xmlns:a16="http://schemas.microsoft.com/office/drawing/2014/main" id="{00000000-0008-0000-07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870" name="Text Box 6">
          <a:extLst>
            <a:ext uri="{FF2B5EF4-FFF2-40B4-BE49-F238E27FC236}">
              <a16:creationId xmlns:a16="http://schemas.microsoft.com/office/drawing/2014/main" id="{00000000-0008-0000-07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871" name="Text Box 6">
          <a:extLst>
            <a:ext uri="{FF2B5EF4-FFF2-40B4-BE49-F238E27FC236}">
              <a16:creationId xmlns:a16="http://schemas.microsoft.com/office/drawing/2014/main" id="{00000000-0008-0000-07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872" name="Text Box 4">
          <a:extLst>
            <a:ext uri="{FF2B5EF4-FFF2-40B4-BE49-F238E27FC236}">
              <a16:creationId xmlns:a16="http://schemas.microsoft.com/office/drawing/2014/main" id="{00000000-0008-0000-07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873" name="Text Box 6">
          <a:extLst>
            <a:ext uri="{FF2B5EF4-FFF2-40B4-BE49-F238E27FC236}">
              <a16:creationId xmlns:a16="http://schemas.microsoft.com/office/drawing/2014/main" id="{00000000-0008-0000-07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74" name="Text Box 4">
          <a:extLst>
            <a:ext uri="{FF2B5EF4-FFF2-40B4-BE49-F238E27FC236}">
              <a16:creationId xmlns:a16="http://schemas.microsoft.com/office/drawing/2014/main" id="{00000000-0008-0000-07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75" name="Text Box 6">
          <a:extLst>
            <a:ext uri="{FF2B5EF4-FFF2-40B4-BE49-F238E27FC236}">
              <a16:creationId xmlns:a16="http://schemas.microsoft.com/office/drawing/2014/main" id="{00000000-0008-0000-07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876" name="Text Box 4">
          <a:extLst>
            <a:ext uri="{FF2B5EF4-FFF2-40B4-BE49-F238E27FC236}">
              <a16:creationId xmlns:a16="http://schemas.microsoft.com/office/drawing/2014/main" id="{00000000-0008-0000-07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877" name="Text Box 6">
          <a:extLst>
            <a:ext uri="{FF2B5EF4-FFF2-40B4-BE49-F238E27FC236}">
              <a16:creationId xmlns:a16="http://schemas.microsoft.com/office/drawing/2014/main" id="{00000000-0008-0000-07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78" name="Text Box 4">
          <a:extLst>
            <a:ext uri="{FF2B5EF4-FFF2-40B4-BE49-F238E27FC236}">
              <a16:creationId xmlns:a16="http://schemas.microsoft.com/office/drawing/2014/main" id="{00000000-0008-0000-07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79" name="Text Box 6">
          <a:extLst>
            <a:ext uri="{FF2B5EF4-FFF2-40B4-BE49-F238E27FC236}">
              <a16:creationId xmlns:a16="http://schemas.microsoft.com/office/drawing/2014/main" id="{00000000-0008-0000-07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880" name="Text Box 4">
          <a:extLst>
            <a:ext uri="{FF2B5EF4-FFF2-40B4-BE49-F238E27FC236}">
              <a16:creationId xmlns:a16="http://schemas.microsoft.com/office/drawing/2014/main" id="{00000000-0008-0000-07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881" name="Text Box 6">
          <a:extLst>
            <a:ext uri="{FF2B5EF4-FFF2-40B4-BE49-F238E27FC236}">
              <a16:creationId xmlns:a16="http://schemas.microsoft.com/office/drawing/2014/main" id="{00000000-0008-0000-07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82" name="Text Box 4">
          <a:extLst>
            <a:ext uri="{FF2B5EF4-FFF2-40B4-BE49-F238E27FC236}">
              <a16:creationId xmlns:a16="http://schemas.microsoft.com/office/drawing/2014/main" id="{00000000-0008-0000-07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883" name="Text Box 6">
          <a:extLst>
            <a:ext uri="{FF2B5EF4-FFF2-40B4-BE49-F238E27FC236}">
              <a16:creationId xmlns:a16="http://schemas.microsoft.com/office/drawing/2014/main" id="{00000000-0008-0000-07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884" name="Text Box 4">
          <a:extLst>
            <a:ext uri="{FF2B5EF4-FFF2-40B4-BE49-F238E27FC236}">
              <a16:creationId xmlns:a16="http://schemas.microsoft.com/office/drawing/2014/main" id="{00000000-0008-0000-07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885" name="Text Box 6">
          <a:extLst>
            <a:ext uri="{FF2B5EF4-FFF2-40B4-BE49-F238E27FC236}">
              <a16:creationId xmlns:a16="http://schemas.microsoft.com/office/drawing/2014/main" id="{00000000-0008-0000-07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886" name="Text Box 6">
          <a:extLst>
            <a:ext uri="{FF2B5EF4-FFF2-40B4-BE49-F238E27FC236}">
              <a16:creationId xmlns:a16="http://schemas.microsoft.com/office/drawing/2014/main" id="{00000000-0008-0000-07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87" name="Text Box 4">
          <a:extLst>
            <a:ext uri="{FF2B5EF4-FFF2-40B4-BE49-F238E27FC236}">
              <a16:creationId xmlns:a16="http://schemas.microsoft.com/office/drawing/2014/main" id="{00000000-0008-0000-07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888" name="Text Box 6">
          <a:extLst>
            <a:ext uri="{FF2B5EF4-FFF2-40B4-BE49-F238E27FC236}">
              <a16:creationId xmlns:a16="http://schemas.microsoft.com/office/drawing/2014/main" id="{00000000-0008-0000-07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889" name="Text Box 4">
          <a:extLst>
            <a:ext uri="{FF2B5EF4-FFF2-40B4-BE49-F238E27FC236}">
              <a16:creationId xmlns:a16="http://schemas.microsoft.com/office/drawing/2014/main" id="{00000000-0008-0000-07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890" name="Text Box 6">
          <a:extLst>
            <a:ext uri="{FF2B5EF4-FFF2-40B4-BE49-F238E27FC236}">
              <a16:creationId xmlns:a16="http://schemas.microsoft.com/office/drawing/2014/main" id="{00000000-0008-0000-07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891" name="Text Box 6">
          <a:extLst>
            <a:ext uri="{FF2B5EF4-FFF2-40B4-BE49-F238E27FC236}">
              <a16:creationId xmlns:a16="http://schemas.microsoft.com/office/drawing/2014/main" id="{00000000-0008-0000-07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892" name="Text Box 4">
          <a:extLst>
            <a:ext uri="{FF2B5EF4-FFF2-40B4-BE49-F238E27FC236}">
              <a16:creationId xmlns:a16="http://schemas.microsoft.com/office/drawing/2014/main" id="{00000000-0008-0000-07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893" name="Text Box 6">
          <a:extLst>
            <a:ext uri="{FF2B5EF4-FFF2-40B4-BE49-F238E27FC236}">
              <a16:creationId xmlns:a16="http://schemas.microsoft.com/office/drawing/2014/main" id="{00000000-0008-0000-07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135420</xdr:rowOff>
    </xdr:to>
    <xdr:sp macro="" textlink="">
      <xdr:nvSpPr>
        <xdr:cNvPr id="894" name="Text Box 4">
          <a:extLst>
            <a:ext uri="{FF2B5EF4-FFF2-40B4-BE49-F238E27FC236}">
              <a16:creationId xmlns:a16="http://schemas.microsoft.com/office/drawing/2014/main" id="{00000000-0008-0000-07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135420</xdr:rowOff>
    </xdr:to>
    <xdr:sp macro="" textlink="">
      <xdr:nvSpPr>
        <xdr:cNvPr id="895" name="Text Box 6">
          <a:extLst>
            <a:ext uri="{FF2B5EF4-FFF2-40B4-BE49-F238E27FC236}">
              <a16:creationId xmlns:a16="http://schemas.microsoft.com/office/drawing/2014/main" id="{00000000-0008-0000-07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896" name="Text Box 4">
          <a:extLst>
            <a:ext uri="{FF2B5EF4-FFF2-40B4-BE49-F238E27FC236}">
              <a16:creationId xmlns:a16="http://schemas.microsoft.com/office/drawing/2014/main" id="{00000000-0008-0000-07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897" name="Text Box 6">
          <a:extLst>
            <a:ext uri="{FF2B5EF4-FFF2-40B4-BE49-F238E27FC236}">
              <a16:creationId xmlns:a16="http://schemas.microsoft.com/office/drawing/2014/main" id="{00000000-0008-0000-07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898" name="Text Box 4">
          <a:extLst>
            <a:ext uri="{FF2B5EF4-FFF2-40B4-BE49-F238E27FC236}">
              <a16:creationId xmlns:a16="http://schemas.microsoft.com/office/drawing/2014/main" id="{00000000-0008-0000-07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899" name="Text Box 6">
          <a:extLst>
            <a:ext uri="{FF2B5EF4-FFF2-40B4-BE49-F238E27FC236}">
              <a16:creationId xmlns:a16="http://schemas.microsoft.com/office/drawing/2014/main" id="{00000000-0008-0000-07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900" name="Text Box 4">
          <a:extLst>
            <a:ext uri="{FF2B5EF4-FFF2-40B4-BE49-F238E27FC236}">
              <a16:creationId xmlns:a16="http://schemas.microsoft.com/office/drawing/2014/main" id="{00000000-0008-0000-07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901" name="Text Box 6">
          <a:extLst>
            <a:ext uri="{FF2B5EF4-FFF2-40B4-BE49-F238E27FC236}">
              <a16:creationId xmlns:a16="http://schemas.microsoft.com/office/drawing/2014/main" id="{00000000-0008-0000-07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902" name="Text Box 4">
          <a:extLst>
            <a:ext uri="{FF2B5EF4-FFF2-40B4-BE49-F238E27FC236}">
              <a16:creationId xmlns:a16="http://schemas.microsoft.com/office/drawing/2014/main" id="{00000000-0008-0000-07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903" name="Text Box 6">
          <a:extLst>
            <a:ext uri="{FF2B5EF4-FFF2-40B4-BE49-F238E27FC236}">
              <a16:creationId xmlns:a16="http://schemas.microsoft.com/office/drawing/2014/main" id="{00000000-0008-0000-07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904" name="Text Box 4">
          <a:extLst>
            <a:ext uri="{FF2B5EF4-FFF2-40B4-BE49-F238E27FC236}">
              <a16:creationId xmlns:a16="http://schemas.microsoft.com/office/drawing/2014/main" id="{00000000-0008-0000-07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905" name="Text Box 6">
          <a:extLst>
            <a:ext uri="{FF2B5EF4-FFF2-40B4-BE49-F238E27FC236}">
              <a16:creationId xmlns:a16="http://schemas.microsoft.com/office/drawing/2014/main" id="{00000000-0008-0000-07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906" name="Text Box 4">
          <a:extLst>
            <a:ext uri="{FF2B5EF4-FFF2-40B4-BE49-F238E27FC236}">
              <a16:creationId xmlns:a16="http://schemas.microsoft.com/office/drawing/2014/main" id="{00000000-0008-0000-07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907" name="Text Box 6">
          <a:extLst>
            <a:ext uri="{FF2B5EF4-FFF2-40B4-BE49-F238E27FC236}">
              <a16:creationId xmlns:a16="http://schemas.microsoft.com/office/drawing/2014/main" id="{00000000-0008-0000-07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908" name="Text Box 4">
          <a:extLst>
            <a:ext uri="{FF2B5EF4-FFF2-40B4-BE49-F238E27FC236}">
              <a16:creationId xmlns:a16="http://schemas.microsoft.com/office/drawing/2014/main" id="{00000000-0008-0000-07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909" name="Text Box 6">
          <a:extLst>
            <a:ext uri="{FF2B5EF4-FFF2-40B4-BE49-F238E27FC236}">
              <a16:creationId xmlns:a16="http://schemas.microsoft.com/office/drawing/2014/main" id="{00000000-0008-0000-07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910" name="Text Box 4">
          <a:extLst>
            <a:ext uri="{FF2B5EF4-FFF2-40B4-BE49-F238E27FC236}">
              <a16:creationId xmlns:a16="http://schemas.microsoft.com/office/drawing/2014/main" id="{00000000-0008-0000-07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125895</xdr:rowOff>
    </xdr:to>
    <xdr:sp macro="" textlink="">
      <xdr:nvSpPr>
        <xdr:cNvPr id="911" name="Text Box 6">
          <a:extLst>
            <a:ext uri="{FF2B5EF4-FFF2-40B4-BE49-F238E27FC236}">
              <a16:creationId xmlns:a16="http://schemas.microsoft.com/office/drawing/2014/main" id="{00000000-0008-0000-07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12" name="Text Box 4">
          <a:extLst>
            <a:ext uri="{FF2B5EF4-FFF2-40B4-BE49-F238E27FC236}">
              <a16:creationId xmlns:a16="http://schemas.microsoft.com/office/drawing/2014/main" id="{00000000-0008-0000-07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13" name="Text Box 6">
          <a:extLst>
            <a:ext uri="{FF2B5EF4-FFF2-40B4-BE49-F238E27FC236}">
              <a16:creationId xmlns:a16="http://schemas.microsoft.com/office/drawing/2014/main" id="{00000000-0008-0000-07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14" name="Text Box 4">
          <a:extLst>
            <a:ext uri="{FF2B5EF4-FFF2-40B4-BE49-F238E27FC236}">
              <a16:creationId xmlns:a16="http://schemas.microsoft.com/office/drawing/2014/main" id="{00000000-0008-0000-07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15" name="Text Box 6">
          <a:extLst>
            <a:ext uri="{FF2B5EF4-FFF2-40B4-BE49-F238E27FC236}">
              <a16:creationId xmlns:a16="http://schemas.microsoft.com/office/drawing/2014/main" id="{00000000-0008-0000-07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916" name="Text Box 4">
          <a:extLst>
            <a:ext uri="{FF2B5EF4-FFF2-40B4-BE49-F238E27FC236}">
              <a16:creationId xmlns:a16="http://schemas.microsoft.com/office/drawing/2014/main" id="{00000000-0008-0000-07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917" name="Text Box 6">
          <a:extLst>
            <a:ext uri="{FF2B5EF4-FFF2-40B4-BE49-F238E27FC236}">
              <a16:creationId xmlns:a16="http://schemas.microsoft.com/office/drawing/2014/main" id="{00000000-0008-0000-07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18" name="Text Box 4">
          <a:extLst>
            <a:ext uri="{FF2B5EF4-FFF2-40B4-BE49-F238E27FC236}">
              <a16:creationId xmlns:a16="http://schemas.microsoft.com/office/drawing/2014/main" id="{00000000-0008-0000-07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19" name="Text Box 6">
          <a:extLst>
            <a:ext uri="{FF2B5EF4-FFF2-40B4-BE49-F238E27FC236}">
              <a16:creationId xmlns:a16="http://schemas.microsoft.com/office/drawing/2014/main" id="{00000000-0008-0000-07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20" name="Text Box 4">
          <a:extLst>
            <a:ext uri="{FF2B5EF4-FFF2-40B4-BE49-F238E27FC236}">
              <a16:creationId xmlns:a16="http://schemas.microsoft.com/office/drawing/2014/main" id="{00000000-0008-0000-07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21" name="Text Box 6">
          <a:extLst>
            <a:ext uri="{FF2B5EF4-FFF2-40B4-BE49-F238E27FC236}">
              <a16:creationId xmlns:a16="http://schemas.microsoft.com/office/drawing/2014/main" id="{00000000-0008-0000-07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22" name="Text Box 4">
          <a:extLst>
            <a:ext uri="{FF2B5EF4-FFF2-40B4-BE49-F238E27FC236}">
              <a16:creationId xmlns:a16="http://schemas.microsoft.com/office/drawing/2014/main" id="{00000000-0008-0000-07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23" name="Text Box 6">
          <a:extLst>
            <a:ext uri="{FF2B5EF4-FFF2-40B4-BE49-F238E27FC236}">
              <a16:creationId xmlns:a16="http://schemas.microsoft.com/office/drawing/2014/main" id="{00000000-0008-0000-07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24" name="Text Box 4">
          <a:extLst>
            <a:ext uri="{FF2B5EF4-FFF2-40B4-BE49-F238E27FC236}">
              <a16:creationId xmlns:a16="http://schemas.microsoft.com/office/drawing/2014/main" id="{00000000-0008-0000-07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25" name="Text Box 6">
          <a:extLst>
            <a:ext uri="{FF2B5EF4-FFF2-40B4-BE49-F238E27FC236}">
              <a16:creationId xmlns:a16="http://schemas.microsoft.com/office/drawing/2014/main" id="{00000000-0008-0000-07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26" name="Text Box 4">
          <a:extLst>
            <a:ext uri="{FF2B5EF4-FFF2-40B4-BE49-F238E27FC236}">
              <a16:creationId xmlns:a16="http://schemas.microsoft.com/office/drawing/2014/main" id="{00000000-0008-0000-07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27" name="Text Box 6">
          <a:extLst>
            <a:ext uri="{FF2B5EF4-FFF2-40B4-BE49-F238E27FC236}">
              <a16:creationId xmlns:a16="http://schemas.microsoft.com/office/drawing/2014/main" id="{00000000-0008-0000-07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28" name="Text Box 4">
          <a:extLst>
            <a:ext uri="{FF2B5EF4-FFF2-40B4-BE49-F238E27FC236}">
              <a16:creationId xmlns:a16="http://schemas.microsoft.com/office/drawing/2014/main" id="{00000000-0008-0000-07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29" name="Text Box 6">
          <a:extLst>
            <a:ext uri="{FF2B5EF4-FFF2-40B4-BE49-F238E27FC236}">
              <a16:creationId xmlns:a16="http://schemas.microsoft.com/office/drawing/2014/main" id="{00000000-0008-0000-07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930" name="Text Box 4">
          <a:extLst>
            <a:ext uri="{FF2B5EF4-FFF2-40B4-BE49-F238E27FC236}">
              <a16:creationId xmlns:a16="http://schemas.microsoft.com/office/drawing/2014/main" id="{00000000-0008-0000-07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931" name="Text Box 6">
          <a:extLst>
            <a:ext uri="{FF2B5EF4-FFF2-40B4-BE49-F238E27FC236}">
              <a16:creationId xmlns:a16="http://schemas.microsoft.com/office/drawing/2014/main" id="{00000000-0008-0000-07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32" name="Text Box 4">
          <a:extLst>
            <a:ext uri="{FF2B5EF4-FFF2-40B4-BE49-F238E27FC236}">
              <a16:creationId xmlns:a16="http://schemas.microsoft.com/office/drawing/2014/main" id="{00000000-0008-0000-07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33" name="Text Box 6">
          <a:extLst>
            <a:ext uri="{FF2B5EF4-FFF2-40B4-BE49-F238E27FC236}">
              <a16:creationId xmlns:a16="http://schemas.microsoft.com/office/drawing/2014/main" id="{00000000-0008-0000-07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934" name="Text Box 4">
          <a:extLst>
            <a:ext uri="{FF2B5EF4-FFF2-40B4-BE49-F238E27FC236}">
              <a16:creationId xmlns:a16="http://schemas.microsoft.com/office/drawing/2014/main" id="{00000000-0008-0000-07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935" name="Text Box 6">
          <a:extLst>
            <a:ext uri="{FF2B5EF4-FFF2-40B4-BE49-F238E27FC236}">
              <a16:creationId xmlns:a16="http://schemas.microsoft.com/office/drawing/2014/main" id="{00000000-0008-0000-07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36" name="Text Box 4">
          <a:extLst>
            <a:ext uri="{FF2B5EF4-FFF2-40B4-BE49-F238E27FC236}">
              <a16:creationId xmlns:a16="http://schemas.microsoft.com/office/drawing/2014/main" id="{00000000-0008-0000-07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37" name="Text Box 6">
          <a:extLst>
            <a:ext uri="{FF2B5EF4-FFF2-40B4-BE49-F238E27FC236}">
              <a16:creationId xmlns:a16="http://schemas.microsoft.com/office/drawing/2014/main" id="{00000000-0008-0000-07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938" name="Text Box 4">
          <a:extLst>
            <a:ext uri="{FF2B5EF4-FFF2-40B4-BE49-F238E27FC236}">
              <a16:creationId xmlns:a16="http://schemas.microsoft.com/office/drawing/2014/main" id="{00000000-0008-0000-07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939" name="Text Box 6">
          <a:extLst>
            <a:ext uri="{FF2B5EF4-FFF2-40B4-BE49-F238E27FC236}">
              <a16:creationId xmlns:a16="http://schemas.microsoft.com/office/drawing/2014/main" id="{00000000-0008-0000-07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40" name="Text Box 4">
          <a:extLst>
            <a:ext uri="{FF2B5EF4-FFF2-40B4-BE49-F238E27FC236}">
              <a16:creationId xmlns:a16="http://schemas.microsoft.com/office/drawing/2014/main" id="{00000000-0008-0000-07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41" name="Text Box 6">
          <a:extLst>
            <a:ext uri="{FF2B5EF4-FFF2-40B4-BE49-F238E27FC236}">
              <a16:creationId xmlns:a16="http://schemas.microsoft.com/office/drawing/2014/main" id="{00000000-0008-0000-07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42" name="Text Box 4">
          <a:extLst>
            <a:ext uri="{FF2B5EF4-FFF2-40B4-BE49-F238E27FC236}">
              <a16:creationId xmlns:a16="http://schemas.microsoft.com/office/drawing/2014/main" id="{00000000-0008-0000-07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43" name="Text Box 6">
          <a:extLst>
            <a:ext uri="{FF2B5EF4-FFF2-40B4-BE49-F238E27FC236}">
              <a16:creationId xmlns:a16="http://schemas.microsoft.com/office/drawing/2014/main" id="{00000000-0008-0000-07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44" name="Text Box 4">
          <a:extLst>
            <a:ext uri="{FF2B5EF4-FFF2-40B4-BE49-F238E27FC236}">
              <a16:creationId xmlns:a16="http://schemas.microsoft.com/office/drawing/2014/main" id="{00000000-0008-0000-07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45" name="Text Box 6">
          <a:extLst>
            <a:ext uri="{FF2B5EF4-FFF2-40B4-BE49-F238E27FC236}">
              <a16:creationId xmlns:a16="http://schemas.microsoft.com/office/drawing/2014/main" id="{00000000-0008-0000-07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46" name="Text Box 4">
          <a:extLst>
            <a:ext uri="{FF2B5EF4-FFF2-40B4-BE49-F238E27FC236}">
              <a16:creationId xmlns:a16="http://schemas.microsoft.com/office/drawing/2014/main" id="{00000000-0008-0000-07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47" name="Text Box 6">
          <a:extLst>
            <a:ext uri="{FF2B5EF4-FFF2-40B4-BE49-F238E27FC236}">
              <a16:creationId xmlns:a16="http://schemas.microsoft.com/office/drawing/2014/main" id="{00000000-0008-0000-07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948" name="Text Box 4">
          <a:extLst>
            <a:ext uri="{FF2B5EF4-FFF2-40B4-BE49-F238E27FC236}">
              <a16:creationId xmlns:a16="http://schemas.microsoft.com/office/drawing/2014/main" id="{00000000-0008-0000-07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949" name="Text Box 6">
          <a:extLst>
            <a:ext uri="{FF2B5EF4-FFF2-40B4-BE49-F238E27FC236}">
              <a16:creationId xmlns:a16="http://schemas.microsoft.com/office/drawing/2014/main" id="{00000000-0008-0000-07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50" name="Text Box 4">
          <a:extLst>
            <a:ext uri="{FF2B5EF4-FFF2-40B4-BE49-F238E27FC236}">
              <a16:creationId xmlns:a16="http://schemas.microsoft.com/office/drawing/2014/main" id="{00000000-0008-0000-07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51" name="Text Box 6">
          <a:extLst>
            <a:ext uri="{FF2B5EF4-FFF2-40B4-BE49-F238E27FC236}">
              <a16:creationId xmlns:a16="http://schemas.microsoft.com/office/drawing/2014/main" id="{00000000-0008-0000-07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952" name="Text Box 4">
          <a:extLst>
            <a:ext uri="{FF2B5EF4-FFF2-40B4-BE49-F238E27FC236}">
              <a16:creationId xmlns:a16="http://schemas.microsoft.com/office/drawing/2014/main" id="{00000000-0008-0000-07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953" name="Text Box 6">
          <a:extLst>
            <a:ext uri="{FF2B5EF4-FFF2-40B4-BE49-F238E27FC236}">
              <a16:creationId xmlns:a16="http://schemas.microsoft.com/office/drawing/2014/main" id="{00000000-0008-0000-07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954" name="Text Box 6">
          <a:extLst>
            <a:ext uri="{FF2B5EF4-FFF2-40B4-BE49-F238E27FC236}">
              <a16:creationId xmlns:a16="http://schemas.microsoft.com/office/drawing/2014/main" id="{00000000-0008-0000-07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55" name="Text Box 4">
          <a:extLst>
            <a:ext uri="{FF2B5EF4-FFF2-40B4-BE49-F238E27FC236}">
              <a16:creationId xmlns:a16="http://schemas.microsoft.com/office/drawing/2014/main" id="{00000000-0008-0000-07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56" name="Text Box 6">
          <a:extLst>
            <a:ext uri="{FF2B5EF4-FFF2-40B4-BE49-F238E27FC236}">
              <a16:creationId xmlns:a16="http://schemas.microsoft.com/office/drawing/2014/main" id="{00000000-0008-0000-07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957" name="Text Box 4">
          <a:extLst>
            <a:ext uri="{FF2B5EF4-FFF2-40B4-BE49-F238E27FC236}">
              <a16:creationId xmlns:a16="http://schemas.microsoft.com/office/drawing/2014/main" id="{00000000-0008-0000-07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958" name="Text Box 6">
          <a:extLst>
            <a:ext uri="{FF2B5EF4-FFF2-40B4-BE49-F238E27FC236}">
              <a16:creationId xmlns:a16="http://schemas.microsoft.com/office/drawing/2014/main" id="{00000000-0008-0000-07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959" name="Text Box 4">
          <a:extLst>
            <a:ext uri="{FF2B5EF4-FFF2-40B4-BE49-F238E27FC236}">
              <a16:creationId xmlns:a16="http://schemas.microsoft.com/office/drawing/2014/main" id="{00000000-0008-0000-07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960" name="Text Box 6">
          <a:extLst>
            <a:ext uri="{FF2B5EF4-FFF2-40B4-BE49-F238E27FC236}">
              <a16:creationId xmlns:a16="http://schemas.microsoft.com/office/drawing/2014/main" id="{00000000-0008-0000-07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961" name="Text Box 4">
          <a:extLst>
            <a:ext uri="{FF2B5EF4-FFF2-40B4-BE49-F238E27FC236}">
              <a16:creationId xmlns:a16="http://schemas.microsoft.com/office/drawing/2014/main" id="{00000000-0008-0000-07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962" name="Text Box 6">
          <a:extLst>
            <a:ext uri="{FF2B5EF4-FFF2-40B4-BE49-F238E27FC236}">
              <a16:creationId xmlns:a16="http://schemas.microsoft.com/office/drawing/2014/main" id="{00000000-0008-0000-07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963" name="Text Box 4">
          <a:extLst>
            <a:ext uri="{FF2B5EF4-FFF2-40B4-BE49-F238E27FC236}">
              <a16:creationId xmlns:a16="http://schemas.microsoft.com/office/drawing/2014/main" id="{00000000-0008-0000-07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964" name="Text Box 6">
          <a:extLst>
            <a:ext uri="{FF2B5EF4-FFF2-40B4-BE49-F238E27FC236}">
              <a16:creationId xmlns:a16="http://schemas.microsoft.com/office/drawing/2014/main" id="{00000000-0008-0000-07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965" name="Text Box 4">
          <a:extLst>
            <a:ext uri="{FF2B5EF4-FFF2-40B4-BE49-F238E27FC236}">
              <a16:creationId xmlns:a16="http://schemas.microsoft.com/office/drawing/2014/main" id="{00000000-0008-0000-07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966" name="Text Box 6">
          <a:extLst>
            <a:ext uri="{FF2B5EF4-FFF2-40B4-BE49-F238E27FC236}">
              <a16:creationId xmlns:a16="http://schemas.microsoft.com/office/drawing/2014/main" id="{00000000-0008-0000-07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967" name="Text Box 4">
          <a:extLst>
            <a:ext uri="{FF2B5EF4-FFF2-40B4-BE49-F238E27FC236}">
              <a16:creationId xmlns:a16="http://schemas.microsoft.com/office/drawing/2014/main" id="{00000000-0008-0000-07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968" name="Text Box 6">
          <a:extLst>
            <a:ext uri="{FF2B5EF4-FFF2-40B4-BE49-F238E27FC236}">
              <a16:creationId xmlns:a16="http://schemas.microsoft.com/office/drawing/2014/main" id="{00000000-0008-0000-07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969" name="Text Box 4">
          <a:extLst>
            <a:ext uri="{FF2B5EF4-FFF2-40B4-BE49-F238E27FC236}">
              <a16:creationId xmlns:a16="http://schemas.microsoft.com/office/drawing/2014/main" id="{00000000-0008-0000-07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970" name="Text Box 6">
          <a:extLst>
            <a:ext uri="{FF2B5EF4-FFF2-40B4-BE49-F238E27FC236}">
              <a16:creationId xmlns:a16="http://schemas.microsoft.com/office/drawing/2014/main" id="{00000000-0008-0000-07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71" name="Text Box 4">
          <a:extLst>
            <a:ext uri="{FF2B5EF4-FFF2-40B4-BE49-F238E27FC236}">
              <a16:creationId xmlns:a16="http://schemas.microsoft.com/office/drawing/2014/main" id="{00000000-0008-0000-07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72" name="Text Box 6">
          <a:extLst>
            <a:ext uri="{FF2B5EF4-FFF2-40B4-BE49-F238E27FC236}">
              <a16:creationId xmlns:a16="http://schemas.microsoft.com/office/drawing/2014/main" id="{00000000-0008-0000-07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73" name="Text Box 4">
          <a:extLst>
            <a:ext uri="{FF2B5EF4-FFF2-40B4-BE49-F238E27FC236}">
              <a16:creationId xmlns:a16="http://schemas.microsoft.com/office/drawing/2014/main" id="{00000000-0008-0000-07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74" name="Text Box 6">
          <a:extLst>
            <a:ext uri="{FF2B5EF4-FFF2-40B4-BE49-F238E27FC236}">
              <a16:creationId xmlns:a16="http://schemas.microsoft.com/office/drawing/2014/main" id="{00000000-0008-0000-07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75" name="Text Box 4">
          <a:extLst>
            <a:ext uri="{FF2B5EF4-FFF2-40B4-BE49-F238E27FC236}">
              <a16:creationId xmlns:a16="http://schemas.microsoft.com/office/drawing/2014/main" id="{00000000-0008-0000-07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76" name="Text Box 6">
          <a:extLst>
            <a:ext uri="{FF2B5EF4-FFF2-40B4-BE49-F238E27FC236}">
              <a16:creationId xmlns:a16="http://schemas.microsoft.com/office/drawing/2014/main" id="{00000000-0008-0000-07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977" name="Text Box 4">
          <a:extLst>
            <a:ext uri="{FF2B5EF4-FFF2-40B4-BE49-F238E27FC236}">
              <a16:creationId xmlns:a16="http://schemas.microsoft.com/office/drawing/2014/main" id="{00000000-0008-0000-07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978" name="Text Box 6">
          <a:extLst>
            <a:ext uri="{FF2B5EF4-FFF2-40B4-BE49-F238E27FC236}">
              <a16:creationId xmlns:a16="http://schemas.microsoft.com/office/drawing/2014/main" id="{00000000-0008-0000-07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79" name="Text Box 4">
          <a:extLst>
            <a:ext uri="{FF2B5EF4-FFF2-40B4-BE49-F238E27FC236}">
              <a16:creationId xmlns:a16="http://schemas.microsoft.com/office/drawing/2014/main" id="{00000000-0008-0000-07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80" name="Text Box 6">
          <a:extLst>
            <a:ext uri="{FF2B5EF4-FFF2-40B4-BE49-F238E27FC236}">
              <a16:creationId xmlns:a16="http://schemas.microsoft.com/office/drawing/2014/main" id="{00000000-0008-0000-07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81" name="Text Box 4">
          <a:extLst>
            <a:ext uri="{FF2B5EF4-FFF2-40B4-BE49-F238E27FC236}">
              <a16:creationId xmlns:a16="http://schemas.microsoft.com/office/drawing/2014/main" id="{00000000-0008-0000-07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82" name="Text Box 6">
          <a:extLst>
            <a:ext uri="{FF2B5EF4-FFF2-40B4-BE49-F238E27FC236}">
              <a16:creationId xmlns:a16="http://schemas.microsoft.com/office/drawing/2014/main" id="{00000000-0008-0000-07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83" name="Text Box 4">
          <a:extLst>
            <a:ext uri="{FF2B5EF4-FFF2-40B4-BE49-F238E27FC236}">
              <a16:creationId xmlns:a16="http://schemas.microsoft.com/office/drawing/2014/main" id="{00000000-0008-0000-07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984" name="Text Box 6">
          <a:extLst>
            <a:ext uri="{FF2B5EF4-FFF2-40B4-BE49-F238E27FC236}">
              <a16:creationId xmlns:a16="http://schemas.microsoft.com/office/drawing/2014/main" id="{00000000-0008-0000-07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85" name="Text Box 4">
          <a:extLst>
            <a:ext uri="{FF2B5EF4-FFF2-40B4-BE49-F238E27FC236}">
              <a16:creationId xmlns:a16="http://schemas.microsoft.com/office/drawing/2014/main" id="{00000000-0008-0000-07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86" name="Text Box 6">
          <a:extLst>
            <a:ext uri="{FF2B5EF4-FFF2-40B4-BE49-F238E27FC236}">
              <a16:creationId xmlns:a16="http://schemas.microsoft.com/office/drawing/2014/main" id="{00000000-0008-0000-07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87" name="Text Box 4">
          <a:extLst>
            <a:ext uri="{FF2B5EF4-FFF2-40B4-BE49-F238E27FC236}">
              <a16:creationId xmlns:a16="http://schemas.microsoft.com/office/drawing/2014/main" id="{00000000-0008-0000-07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988" name="Text Box 6">
          <a:extLst>
            <a:ext uri="{FF2B5EF4-FFF2-40B4-BE49-F238E27FC236}">
              <a16:creationId xmlns:a16="http://schemas.microsoft.com/office/drawing/2014/main" id="{00000000-0008-0000-07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89" name="Text Box 4">
          <a:extLst>
            <a:ext uri="{FF2B5EF4-FFF2-40B4-BE49-F238E27FC236}">
              <a16:creationId xmlns:a16="http://schemas.microsoft.com/office/drawing/2014/main" id="{00000000-0008-0000-07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90" name="Text Box 6">
          <a:extLst>
            <a:ext uri="{FF2B5EF4-FFF2-40B4-BE49-F238E27FC236}">
              <a16:creationId xmlns:a16="http://schemas.microsoft.com/office/drawing/2014/main" id="{00000000-0008-0000-07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991" name="Text Box 4">
          <a:extLst>
            <a:ext uri="{FF2B5EF4-FFF2-40B4-BE49-F238E27FC236}">
              <a16:creationId xmlns:a16="http://schemas.microsoft.com/office/drawing/2014/main" id="{00000000-0008-0000-07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992" name="Text Box 6">
          <a:extLst>
            <a:ext uri="{FF2B5EF4-FFF2-40B4-BE49-F238E27FC236}">
              <a16:creationId xmlns:a16="http://schemas.microsoft.com/office/drawing/2014/main" id="{00000000-0008-0000-07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93" name="Text Box 4">
          <a:extLst>
            <a:ext uri="{FF2B5EF4-FFF2-40B4-BE49-F238E27FC236}">
              <a16:creationId xmlns:a16="http://schemas.microsoft.com/office/drawing/2014/main" id="{00000000-0008-0000-07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994" name="Text Box 6">
          <a:extLst>
            <a:ext uri="{FF2B5EF4-FFF2-40B4-BE49-F238E27FC236}">
              <a16:creationId xmlns:a16="http://schemas.microsoft.com/office/drawing/2014/main" id="{00000000-0008-0000-07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995" name="Text Box 4">
          <a:extLst>
            <a:ext uri="{FF2B5EF4-FFF2-40B4-BE49-F238E27FC236}">
              <a16:creationId xmlns:a16="http://schemas.microsoft.com/office/drawing/2014/main" id="{00000000-0008-0000-07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996" name="Text Box 6">
          <a:extLst>
            <a:ext uri="{FF2B5EF4-FFF2-40B4-BE49-F238E27FC236}">
              <a16:creationId xmlns:a16="http://schemas.microsoft.com/office/drawing/2014/main" id="{00000000-0008-0000-07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997" name="Text Box 6">
          <a:extLst>
            <a:ext uri="{FF2B5EF4-FFF2-40B4-BE49-F238E27FC236}">
              <a16:creationId xmlns:a16="http://schemas.microsoft.com/office/drawing/2014/main" id="{00000000-0008-0000-07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98" name="Text Box 4">
          <a:extLst>
            <a:ext uri="{FF2B5EF4-FFF2-40B4-BE49-F238E27FC236}">
              <a16:creationId xmlns:a16="http://schemas.microsoft.com/office/drawing/2014/main" id="{00000000-0008-0000-07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999" name="Text Box 6">
          <a:extLst>
            <a:ext uri="{FF2B5EF4-FFF2-40B4-BE49-F238E27FC236}">
              <a16:creationId xmlns:a16="http://schemas.microsoft.com/office/drawing/2014/main" id="{00000000-0008-0000-07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000" name="Text Box 4">
          <a:extLst>
            <a:ext uri="{FF2B5EF4-FFF2-40B4-BE49-F238E27FC236}">
              <a16:creationId xmlns:a16="http://schemas.microsoft.com/office/drawing/2014/main" id="{00000000-0008-0000-07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001" name="Text Box 6">
          <a:extLst>
            <a:ext uri="{FF2B5EF4-FFF2-40B4-BE49-F238E27FC236}">
              <a16:creationId xmlns:a16="http://schemas.microsoft.com/office/drawing/2014/main" id="{00000000-0008-0000-07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02" name="Text Box 4">
          <a:extLst>
            <a:ext uri="{FF2B5EF4-FFF2-40B4-BE49-F238E27FC236}">
              <a16:creationId xmlns:a16="http://schemas.microsoft.com/office/drawing/2014/main" id="{00000000-0008-0000-07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03" name="Text Box 6">
          <a:extLst>
            <a:ext uri="{FF2B5EF4-FFF2-40B4-BE49-F238E27FC236}">
              <a16:creationId xmlns:a16="http://schemas.microsoft.com/office/drawing/2014/main" id="{00000000-0008-0000-07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04" name="Text Box 6">
          <a:extLst>
            <a:ext uri="{FF2B5EF4-FFF2-40B4-BE49-F238E27FC236}">
              <a16:creationId xmlns:a16="http://schemas.microsoft.com/office/drawing/2014/main" id="{00000000-0008-0000-07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05" name="Text Box 4">
          <a:extLst>
            <a:ext uri="{FF2B5EF4-FFF2-40B4-BE49-F238E27FC236}">
              <a16:creationId xmlns:a16="http://schemas.microsoft.com/office/drawing/2014/main" id="{00000000-0008-0000-07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06" name="Text Box 6">
          <a:extLst>
            <a:ext uri="{FF2B5EF4-FFF2-40B4-BE49-F238E27FC236}">
              <a16:creationId xmlns:a16="http://schemas.microsoft.com/office/drawing/2014/main" id="{00000000-0008-0000-07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07" name="Text Box 4">
          <a:extLst>
            <a:ext uri="{FF2B5EF4-FFF2-40B4-BE49-F238E27FC236}">
              <a16:creationId xmlns:a16="http://schemas.microsoft.com/office/drawing/2014/main" id="{00000000-0008-0000-07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08" name="Text Box 6">
          <a:extLst>
            <a:ext uri="{FF2B5EF4-FFF2-40B4-BE49-F238E27FC236}">
              <a16:creationId xmlns:a16="http://schemas.microsoft.com/office/drawing/2014/main" id="{00000000-0008-0000-07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009" name="Text Box 4">
          <a:extLst>
            <a:ext uri="{FF2B5EF4-FFF2-40B4-BE49-F238E27FC236}">
              <a16:creationId xmlns:a16="http://schemas.microsoft.com/office/drawing/2014/main" id="{00000000-0008-0000-07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010" name="Text Box 6">
          <a:extLst>
            <a:ext uri="{FF2B5EF4-FFF2-40B4-BE49-F238E27FC236}">
              <a16:creationId xmlns:a16="http://schemas.microsoft.com/office/drawing/2014/main" id="{00000000-0008-0000-07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1011" name="Text Box 4">
          <a:extLst>
            <a:ext uri="{FF2B5EF4-FFF2-40B4-BE49-F238E27FC236}">
              <a16:creationId xmlns:a16="http://schemas.microsoft.com/office/drawing/2014/main" id="{00000000-0008-0000-07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1012" name="Text Box 6">
          <a:extLst>
            <a:ext uri="{FF2B5EF4-FFF2-40B4-BE49-F238E27FC236}">
              <a16:creationId xmlns:a16="http://schemas.microsoft.com/office/drawing/2014/main" id="{00000000-0008-0000-07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13" name="Text Box 4">
          <a:extLst>
            <a:ext uri="{FF2B5EF4-FFF2-40B4-BE49-F238E27FC236}">
              <a16:creationId xmlns:a16="http://schemas.microsoft.com/office/drawing/2014/main" id="{00000000-0008-0000-07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14" name="Text Box 6">
          <a:extLst>
            <a:ext uri="{FF2B5EF4-FFF2-40B4-BE49-F238E27FC236}">
              <a16:creationId xmlns:a16="http://schemas.microsoft.com/office/drawing/2014/main" id="{00000000-0008-0000-07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1015" name="Text Box 4">
          <a:extLst>
            <a:ext uri="{FF2B5EF4-FFF2-40B4-BE49-F238E27FC236}">
              <a16:creationId xmlns:a16="http://schemas.microsoft.com/office/drawing/2014/main" id="{00000000-0008-0000-07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1016" name="Text Box 6">
          <a:extLst>
            <a:ext uri="{FF2B5EF4-FFF2-40B4-BE49-F238E27FC236}">
              <a16:creationId xmlns:a16="http://schemas.microsoft.com/office/drawing/2014/main" id="{00000000-0008-0000-07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17" name="Text Box 4">
          <a:extLst>
            <a:ext uri="{FF2B5EF4-FFF2-40B4-BE49-F238E27FC236}">
              <a16:creationId xmlns:a16="http://schemas.microsoft.com/office/drawing/2014/main" id="{00000000-0008-0000-07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18" name="Text Box 6">
          <a:extLst>
            <a:ext uri="{FF2B5EF4-FFF2-40B4-BE49-F238E27FC236}">
              <a16:creationId xmlns:a16="http://schemas.microsoft.com/office/drawing/2014/main" id="{00000000-0008-0000-07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19" name="Text Box 4">
          <a:extLst>
            <a:ext uri="{FF2B5EF4-FFF2-40B4-BE49-F238E27FC236}">
              <a16:creationId xmlns:a16="http://schemas.microsoft.com/office/drawing/2014/main" id="{00000000-0008-0000-07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20" name="Text Box 6">
          <a:extLst>
            <a:ext uri="{FF2B5EF4-FFF2-40B4-BE49-F238E27FC236}">
              <a16:creationId xmlns:a16="http://schemas.microsoft.com/office/drawing/2014/main" id="{00000000-0008-0000-07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21" name="Text Box 4">
          <a:extLst>
            <a:ext uri="{FF2B5EF4-FFF2-40B4-BE49-F238E27FC236}">
              <a16:creationId xmlns:a16="http://schemas.microsoft.com/office/drawing/2014/main" id="{00000000-0008-0000-07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22" name="Text Box 6">
          <a:extLst>
            <a:ext uri="{FF2B5EF4-FFF2-40B4-BE49-F238E27FC236}">
              <a16:creationId xmlns:a16="http://schemas.microsoft.com/office/drawing/2014/main" id="{00000000-0008-0000-07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023" name="Text Box 4">
          <a:extLst>
            <a:ext uri="{FF2B5EF4-FFF2-40B4-BE49-F238E27FC236}">
              <a16:creationId xmlns:a16="http://schemas.microsoft.com/office/drawing/2014/main" id="{00000000-0008-0000-07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024" name="Text Box 6">
          <a:extLst>
            <a:ext uri="{FF2B5EF4-FFF2-40B4-BE49-F238E27FC236}">
              <a16:creationId xmlns:a16="http://schemas.microsoft.com/office/drawing/2014/main" id="{00000000-0008-0000-07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025" name="Text Box 4">
          <a:extLst>
            <a:ext uri="{FF2B5EF4-FFF2-40B4-BE49-F238E27FC236}">
              <a16:creationId xmlns:a16="http://schemas.microsoft.com/office/drawing/2014/main" id="{00000000-0008-0000-07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026" name="Text Box 6">
          <a:extLst>
            <a:ext uri="{FF2B5EF4-FFF2-40B4-BE49-F238E27FC236}">
              <a16:creationId xmlns:a16="http://schemas.microsoft.com/office/drawing/2014/main" id="{00000000-0008-0000-07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027" name="Text Box 4">
          <a:extLst>
            <a:ext uri="{FF2B5EF4-FFF2-40B4-BE49-F238E27FC236}">
              <a16:creationId xmlns:a16="http://schemas.microsoft.com/office/drawing/2014/main" id="{00000000-0008-0000-07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028" name="Text Box 6">
          <a:extLst>
            <a:ext uri="{FF2B5EF4-FFF2-40B4-BE49-F238E27FC236}">
              <a16:creationId xmlns:a16="http://schemas.microsoft.com/office/drawing/2014/main" id="{00000000-0008-0000-07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29" name="Text Box 4">
          <a:extLst>
            <a:ext uri="{FF2B5EF4-FFF2-40B4-BE49-F238E27FC236}">
              <a16:creationId xmlns:a16="http://schemas.microsoft.com/office/drawing/2014/main" id="{00000000-0008-0000-07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30" name="Text Box 6">
          <a:extLst>
            <a:ext uri="{FF2B5EF4-FFF2-40B4-BE49-F238E27FC236}">
              <a16:creationId xmlns:a16="http://schemas.microsoft.com/office/drawing/2014/main" id="{00000000-0008-0000-07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31" name="Text Box 4">
          <a:extLst>
            <a:ext uri="{FF2B5EF4-FFF2-40B4-BE49-F238E27FC236}">
              <a16:creationId xmlns:a16="http://schemas.microsoft.com/office/drawing/2014/main" id="{00000000-0008-0000-07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32" name="Text Box 6">
          <a:extLst>
            <a:ext uri="{FF2B5EF4-FFF2-40B4-BE49-F238E27FC236}">
              <a16:creationId xmlns:a16="http://schemas.microsoft.com/office/drawing/2014/main" id="{00000000-0008-0000-07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33" name="Text Box 4">
          <a:extLst>
            <a:ext uri="{FF2B5EF4-FFF2-40B4-BE49-F238E27FC236}">
              <a16:creationId xmlns:a16="http://schemas.microsoft.com/office/drawing/2014/main" id="{00000000-0008-0000-07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34" name="Text Box 6">
          <a:extLst>
            <a:ext uri="{FF2B5EF4-FFF2-40B4-BE49-F238E27FC236}">
              <a16:creationId xmlns:a16="http://schemas.microsoft.com/office/drawing/2014/main" id="{00000000-0008-0000-07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35" name="Text Box 4">
          <a:extLst>
            <a:ext uri="{FF2B5EF4-FFF2-40B4-BE49-F238E27FC236}">
              <a16:creationId xmlns:a16="http://schemas.microsoft.com/office/drawing/2014/main" id="{00000000-0008-0000-07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36" name="Text Box 6">
          <a:extLst>
            <a:ext uri="{FF2B5EF4-FFF2-40B4-BE49-F238E27FC236}">
              <a16:creationId xmlns:a16="http://schemas.microsoft.com/office/drawing/2014/main" id="{00000000-0008-0000-07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037" name="Text Box 4">
          <a:extLst>
            <a:ext uri="{FF2B5EF4-FFF2-40B4-BE49-F238E27FC236}">
              <a16:creationId xmlns:a16="http://schemas.microsoft.com/office/drawing/2014/main" id="{00000000-0008-0000-07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038" name="Text Box 6">
          <a:extLst>
            <a:ext uri="{FF2B5EF4-FFF2-40B4-BE49-F238E27FC236}">
              <a16:creationId xmlns:a16="http://schemas.microsoft.com/office/drawing/2014/main" id="{00000000-0008-0000-07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39" name="Text Box 4">
          <a:extLst>
            <a:ext uri="{FF2B5EF4-FFF2-40B4-BE49-F238E27FC236}">
              <a16:creationId xmlns:a16="http://schemas.microsoft.com/office/drawing/2014/main" id="{00000000-0008-0000-07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40" name="Text Box 6">
          <a:extLst>
            <a:ext uri="{FF2B5EF4-FFF2-40B4-BE49-F238E27FC236}">
              <a16:creationId xmlns:a16="http://schemas.microsoft.com/office/drawing/2014/main" id="{00000000-0008-0000-07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041" name="Text Box 4">
          <a:extLst>
            <a:ext uri="{FF2B5EF4-FFF2-40B4-BE49-F238E27FC236}">
              <a16:creationId xmlns:a16="http://schemas.microsoft.com/office/drawing/2014/main" id="{00000000-0008-0000-07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042" name="Text Box 6">
          <a:extLst>
            <a:ext uri="{FF2B5EF4-FFF2-40B4-BE49-F238E27FC236}">
              <a16:creationId xmlns:a16="http://schemas.microsoft.com/office/drawing/2014/main" id="{00000000-0008-0000-07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043" name="Text Box 4">
          <a:extLst>
            <a:ext uri="{FF2B5EF4-FFF2-40B4-BE49-F238E27FC236}">
              <a16:creationId xmlns:a16="http://schemas.microsoft.com/office/drawing/2014/main" id="{00000000-0008-0000-07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044" name="Text Box 6">
          <a:extLst>
            <a:ext uri="{FF2B5EF4-FFF2-40B4-BE49-F238E27FC236}">
              <a16:creationId xmlns:a16="http://schemas.microsoft.com/office/drawing/2014/main" id="{00000000-0008-0000-07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045" name="Text Box 4">
          <a:extLst>
            <a:ext uri="{FF2B5EF4-FFF2-40B4-BE49-F238E27FC236}">
              <a16:creationId xmlns:a16="http://schemas.microsoft.com/office/drawing/2014/main" id="{00000000-0008-0000-07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046" name="Text Box 6">
          <a:extLst>
            <a:ext uri="{FF2B5EF4-FFF2-40B4-BE49-F238E27FC236}">
              <a16:creationId xmlns:a16="http://schemas.microsoft.com/office/drawing/2014/main" id="{00000000-0008-0000-07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47" name="Text Box 4">
          <a:extLst>
            <a:ext uri="{FF2B5EF4-FFF2-40B4-BE49-F238E27FC236}">
              <a16:creationId xmlns:a16="http://schemas.microsoft.com/office/drawing/2014/main" id="{00000000-0008-0000-07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48" name="Text Box 6">
          <a:extLst>
            <a:ext uri="{FF2B5EF4-FFF2-40B4-BE49-F238E27FC236}">
              <a16:creationId xmlns:a16="http://schemas.microsoft.com/office/drawing/2014/main" id="{00000000-0008-0000-07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49" name="Text Box 4">
          <a:extLst>
            <a:ext uri="{FF2B5EF4-FFF2-40B4-BE49-F238E27FC236}">
              <a16:creationId xmlns:a16="http://schemas.microsoft.com/office/drawing/2014/main" id="{00000000-0008-0000-07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50" name="Text Box 6">
          <a:extLst>
            <a:ext uri="{FF2B5EF4-FFF2-40B4-BE49-F238E27FC236}">
              <a16:creationId xmlns:a16="http://schemas.microsoft.com/office/drawing/2014/main" id="{00000000-0008-0000-07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51" name="Text Box 4">
          <a:extLst>
            <a:ext uri="{FF2B5EF4-FFF2-40B4-BE49-F238E27FC236}">
              <a16:creationId xmlns:a16="http://schemas.microsoft.com/office/drawing/2014/main" id="{00000000-0008-0000-07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52" name="Text Box 6">
          <a:extLst>
            <a:ext uri="{FF2B5EF4-FFF2-40B4-BE49-F238E27FC236}">
              <a16:creationId xmlns:a16="http://schemas.microsoft.com/office/drawing/2014/main" id="{00000000-0008-0000-07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53" name="Text Box 4">
          <a:extLst>
            <a:ext uri="{FF2B5EF4-FFF2-40B4-BE49-F238E27FC236}">
              <a16:creationId xmlns:a16="http://schemas.microsoft.com/office/drawing/2014/main" id="{00000000-0008-0000-07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54" name="Text Box 6">
          <a:extLst>
            <a:ext uri="{FF2B5EF4-FFF2-40B4-BE49-F238E27FC236}">
              <a16:creationId xmlns:a16="http://schemas.microsoft.com/office/drawing/2014/main" id="{00000000-0008-0000-07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055" name="Text Box 4">
          <a:extLst>
            <a:ext uri="{FF2B5EF4-FFF2-40B4-BE49-F238E27FC236}">
              <a16:creationId xmlns:a16="http://schemas.microsoft.com/office/drawing/2014/main" id="{00000000-0008-0000-07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056" name="Text Box 6">
          <a:extLst>
            <a:ext uri="{FF2B5EF4-FFF2-40B4-BE49-F238E27FC236}">
              <a16:creationId xmlns:a16="http://schemas.microsoft.com/office/drawing/2014/main" id="{00000000-0008-0000-07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57" name="Text Box 4">
          <a:extLst>
            <a:ext uri="{FF2B5EF4-FFF2-40B4-BE49-F238E27FC236}">
              <a16:creationId xmlns:a16="http://schemas.microsoft.com/office/drawing/2014/main" id="{00000000-0008-0000-07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58" name="Text Box 6">
          <a:extLst>
            <a:ext uri="{FF2B5EF4-FFF2-40B4-BE49-F238E27FC236}">
              <a16:creationId xmlns:a16="http://schemas.microsoft.com/office/drawing/2014/main" id="{00000000-0008-0000-07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059" name="Text Box 4">
          <a:extLst>
            <a:ext uri="{FF2B5EF4-FFF2-40B4-BE49-F238E27FC236}">
              <a16:creationId xmlns:a16="http://schemas.microsoft.com/office/drawing/2014/main" id="{00000000-0008-0000-07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060" name="Text Box 6">
          <a:extLst>
            <a:ext uri="{FF2B5EF4-FFF2-40B4-BE49-F238E27FC236}">
              <a16:creationId xmlns:a16="http://schemas.microsoft.com/office/drawing/2014/main" id="{00000000-0008-0000-07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061" name="Text Box 6">
          <a:extLst>
            <a:ext uri="{FF2B5EF4-FFF2-40B4-BE49-F238E27FC236}">
              <a16:creationId xmlns:a16="http://schemas.microsoft.com/office/drawing/2014/main" id="{00000000-0008-0000-07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062" name="Text Box 4">
          <a:extLst>
            <a:ext uri="{FF2B5EF4-FFF2-40B4-BE49-F238E27FC236}">
              <a16:creationId xmlns:a16="http://schemas.microsoft.com/office/drawing/2014/main" id="{00000000-0008-0000-07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063" name="Text Box 6">
          <a:extLst>
            <a:ext uri="{FF2B5EF4-FFF2-40B4-BE49-F238E27FC236}">
              <a16:creationId xmlns:a16="http://schemas.microsoft.com/office/drawing/2014/main" id="{00000000-0008-0000-07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064" name="Text Box 4">
          <a:extLst>
            <a:ext uri="{FF2B5EF4-FFF2-40B4-BE49-F238E27FC236}">
              <a16:creationId xmlns:a16="http://schemas.microsoft.com/office/drawing/2014/main" id="{00000000-0008-0000-07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065" name="Text Box 6">
          <a:extLst>
            <a:ext uri="{FF2B5EF4-FFF2-40B4-BE49-F238E27FC236}">
              <a16:creationId xmlns:a16="http://schemas.microsoft.com/office/drawing/2014/main" id="{00000000-0008-0000-07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1066" name="Text Box 6">
          <a:extLst>
            <a:ext uri="{FF2B5EF4-FFF2-40B4-BE49-F238E27FC236}">
              <a16:creationId xmlns:a16="http://schemas.microsoft.com/office/drawing/2014/main" id="{00000000-0008-0000-07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67" name="Text Box 4">
          <a:extLst>
            <a:ext uri="{FF2B5EF4-FFF2-40B4-BE49-F238E27FC236}">
              <a16:creationId xmlns:a16="http://schemas.microsoft.com/office/drawing/2014/main" id="{00000000-0008-0000-07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68" name="Text Box 6">
          <a:extLst>
            <a:ext uri="{FF2B5EF4-FFF2-40B4-BE49-F238E27FC236}">
              <a16:creationId xmlns:a16="http://schemas.microsoft.com/office/drawing/2014/main" id="{00000000-0008-0000-07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69" name="Text Box 4">
          <a:extLst>
            <a:ext uri="{FF2B5EF4-FFF2-40B4-BE49-F238E27FC236}">
              <a16:creationId xmlns:a16="http://schemas.microsoft.com/office/drawing/2014/main" id="{00000000-0008-0000-07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70" name="Text Box 6">
          <a:extLst>
            <a:ext uri="{FF2B5EF4-FFF2-40B4-BE49-F238E27FC236}">
              <a16:creationId xmlns:a16="http://schemas.microsoft.com/office/drawing/2014/main" id="{00000000-0008-0000-07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71" name="Text Box 4">
          <a:extLst>
            <a:ext uri="{FF2B5EF4-FFF2-40B4-BE49-F238E27FC236}">
              <a16:creationId xmlns:a16="http://schemas.microsoft.com/office/drawing/2014/main" id="{00000000-0008-0000-07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72" name="Text Box 6">
          <a:extLst>
            <a:ext uri="{FF2B5EF4-FFF2-40B4-BE49-F238E27FC236}">
              <a16:creationId xmlns:a16="http://schemas.microsoft.com/office/drawing/2014/main" id="{00000000-0008-0000-07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73" name="Text Box 4">
          <a:extLst>
            <a:ext uri="{FF2B5EF4-FFF2-40B4-BE49-F238E27FC236}">
              <a16:creationId xmlns:a16="http://schemas.microsoft.com/office/drawing/2014/main" id="{00000000-0008-0000-07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74" name="Text Box 6">
          <a:extLst>
            <a:ext uri="{FF2B5EF4-FFF2-40B4-BE49-F238E27FC236}">
              <a16:creationId xmlns:a16="http://schemas.microsoft.com/office/drawing/2014/main" id="{00000000-0008-0000-07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075" name="Text Box 4">
          <a:extLst>
            <a:ext uri="{FF2B5EF4-FFF2-40B4-BE49-F238E27FC236}">
              <a16:creationId xmlns:a16="http://schemas.microsoft.com/office/drawing/2014/main" id="{00000000-0008-0000-07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076" name="Text Box 6">
          <a:extLst>
            <a:ext uri="{FF2B5EF4-FFF2-40B4-BE49-F238E27FC236}">
              <a16:creationId xmlns:a16="http://schemas.microsoft.com/office/drawing/2014/main" id="{00000000-0008-0000-07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1077" name="Text Box 6">
          <a:extLst>
            <a:ext uri="{FF2B5EF4-FFF2-40B4-BE49-F238E27FC236}">
              <a16:creationId xmlns:a16="http://schemas.microsoft.com/office/drawing/2014/main" id="{00000000-0008-0000-07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78" name="Text Box 4">
          <a:extLst>
            <a:ext uri="{FF2B5EF4-FFF2-40B4-BE49-F238E27FC236}">
              <a16:creationId xmlns:a16="http://schemas.microsoft.com/office/drawing/2014/main" id="{00000000-0008-0000-07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79" name="Text Box 6">
          <a:extLst>
            <a:ext uri="{FF2B5EF4-FFF2-40B4-BE49-F238E27FC236}">
              <a16:creationId xmlns:a16="http://schemas.microsoft.com/office/drawing/2014/main" id="{00000000-0008-0000-07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352</xdr:row>
      <xdr:rowOff>0</xdr:rowOff>
    </xdr:from>
    <xdr:to>
      <xdr:col>13</xdr:col>
      <xdr:colOff>104775</xdr:colOff>
      <xdr:row>353</xdr:row>
      <xdr:rowOff>106845</xdr:rowOff>
    </xdr:to>
    <xdr:sp macro="" textlink="">
      <xdr:nvSpPr>
        <xdr:cNvPr id="1080" name="Text Box 4">
          <a:extLst>
            <a:ext uri="{FF2B5EF4-FFF2-40B4-BE49-F238E27FC236}">
              <a16:creationId xmlns:a16="http://schemas.microsoft.com/office/drawing/2014/main" id="{00000000-0008-0000-07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1081" name="Text Box 6">
          <a:extLst>
            <a:ext uri="{FF2B5EF4-FFF2-40B4-BE49-F238E27FC236}">
              <a16:creationId xmlns:a16="http://schemas.microsoft.com/office/drawing/2014/main" id="{00000000-0008-0000-07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1082" name="Text Box 4">
          <a:extLst>
            <a:ext uri="{FF2B5EF4-FFF2-40B4-BE49-F238E27FC236}">
              <a16:creationId xmlns:a16="http://schemas.microsoft.com/office/drawing/2014/main" id="{00000000-0008-0000-07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154470</xdr:rowOff>
    </xdr:to>
    <xdr:sp macro="" textlink="">
      <xdr:nvSpPr>
        <xdr:cNvPr id="1083" name="Text Box 6">
          <a:extLst>
            <a:ext uri="{FF2B5EF4-FFF2-40B4-BE49-F238E27FC236}">
              <a16:creationId xmlns:a16="http://schemas.microsoft.com/office/drawing/2014/main" id="{00000000-0008-0000-07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84" name="Text Box 4">
          <a:extLst>
            <a:ext uri="{FF2B5EF4-FFF2-40B4-BE49-F238E27FC236}">
              <a16:creationId xmlns:a16="http://schemas.microsoft.com/office/drawing/2014/main" id="{00000000-0008-0000-07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85" name="Text Box 6">
          <a:extLst>
            <a:ext uri="{FF2B5EF4-FFF2-40B4-BE49-F238E27FC236}">
              <a16:creationId xmlns:a16="http://schemas.microsoft.com/office/drawing/2014/main" id="{00000000-0008-0000-07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86" name="Text Box 4">
          <a:extLst>
            <a:ext uri="{FF2B5EF4-FFF2-40B4-BE49-F238E27FC236}">
              <a16:creationId xmlns:a16="http://schemas.microsoft.com/office/drawing/2014/main" id="{00000000-0008-0000-07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87" name="Text Box 6">
          <a:extLst>
            <a:ext uri="{FF2B5EF4-FFF2-40B4-BE49-F238E27FC236}">
              <a16:creationId xmlns:a16="http://schemas.microsoft.com/office/drawing/2014/main" id="{00000000-0008-0000-07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88" name="Text Box 4">
          <a:extLst>
            <a:ext uri="{FF2B5EF4-FFF2-40B4-BE49-F238E27FC236}">
              <a16:creationId xmlns:a16="http://schemas.microsoft.com/office/drawing/2014/main" id="{00000000-0008-0000-07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089" name="Text Box 6">
          <a:extLst>
            <a:ext uri="{FF2B5EF4-FFF2-40B4-BE49-F238E27FC236}">
              <a16:creationId xmlns:a16="http://schemas.microsoft.com/office/drawing/2014/main" id="{00000000-0008-0000-07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90" name="Text Box 4">
          <a:extLst>
            <a:ext uri="{FF2B5EF4-FFF2-40B4-BE49-F238E27FC236}">
              <a16:creationId xmlns:a16="http://schemas.microsoft.com/office/drawing/2014/main" id="{00000000-0008-0000-07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091" name="Text Box 6">
          <a:extLst>
            <a:ext uri="{FF2B5EF4-FFF2-40B4-BE49-F238E27FC236}">
              <a16:creationId xmlns:a16="http://schemas.microsoft.com/office/drawing/2014/main" id="{00000000-0008-0000-07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092" name="Text Box 4">
          <a:extLst>
            <a:ext uri="{FF2B5EF4-FFF2-40B4-BE49-F238E27FC236}">
              <a16:creationId xmlns:a16="http://schemas.microsoft.com/office/drawing/2014/main" id="{00000000-0008-0000-07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093" name="Text Box 6">
          <a:extLst>
            <a:ext uri="{FF2B5EF4-FFF2-40B4-BE49-F238E27FC236}">
              <a16:creationId xmlns:a16="http://schemas.microsoft.com/office/drawing/2014/main" id="{00000000-0008-0000-07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94" name="Text Box 4">
          <a:extLst>
            <a:ext uri="{FF2B5EF4-FFF2-40B4-BE49-F238E27FC236}">
              <a16:creationId xmlns:a16="http://schemas.microsoft.com/office/drawing/2014/main" id="{00000000-0008-0000-07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095" name="Text Box 6">
          <a:extLst>
            <a:ext uri="{FF2B5EF4-FFF2-40B4-BE49-F238E27FC236}">
              <a16:creationId xmlns:a16="http://schemas.microsoft.com/office/drawing/2014/main" id="{00000000-0008-0000-07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96" name="Text Box 4">
          <a:extLst>
            <a:ext uri="{FF2B5EF4-FFF2-40B4-BE49-F238E27FC236}">
              <a16:creationId xmlns:a16="http://schemas.microsoft.com/office/drawing/2014/main" id="{00000000-0008-0000-07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097" name="Text Box 6">
          <a:extLst>
            <a:ext uri="{FF2B5EF4-FFF2-40B4-BE49-F238E27FC236}">
              <a16:creationId xmlns:a16="http://schemas.microsoft.com/office/drawing/2014/main" id="{00000000-0008-0000-07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98" name="Text Box 4">
          <a:extLst>
            <a:ext uri="{FF2B5EF4-FFF2-40B4-BE49-F238E27FC236}">
              <a16:creationId xmlns:a16="http://schemas.microsoft.com/office/drawing/2014/main" id="{00000000-0008-0000-07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099" name="Text Box 6">
          <a:extLst>
            <a:ext uri="{FF2B5EF4-FFF2-40B4-BE49-F238E27FC236}">
              <a16:creationId xmlns:a16="http://schemas.microsoft.com/office/drawing/2014/main" id="{00000000-0008-0000-07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00" name="Text Box 4">
          <a:extLst>
            <a:ext uri="{FF2B5EF4-FFF2-40B4-BE49-F238E27FC236}">
              <a16:creationId xmlns:a16="http://schemas.microsoft.com/office/drawing/2014/main" id="{00000000-0008-0000-07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01" name="Text Box 6">
          <a:extLst>
            <a:ext uri="{FF2B5EF4-FFF2-40B4-BE49-F238E27FC236}">
              <a16:creationId xmlns:a16="http://schemas.microsoft.com/office/drawing/2014/main" id="{00000000-0008-0000-07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02" name="Text Box 4">
          <a:extLst>
            <a:ext uri="{FF2B5EF4-FFF2-40B4-BE49-F238E27FC236}">
              <a16:creationId xmlns:a16="http://schemas.microsoft.com/office/drawing/2014/main" id="{00000000-0008-0000-07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03" name="Text Box 6">
          <a:extLst>
            <a:ext uri="{FF2B5EF4-FFF2-40B4-BE49-F238E27FC236}">
              <a16:creationId xmlns:a16="http://schemas.microsoft.com/office/drawing/2014/main" id="{00000000-0008-0000-07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04" name="Text Box 4">
          <a:extLst>
            <a:ext uri="{FF2B5EF4-FFF2-40B4-BE49-F238E27FC236}">
              <a16:creationId xmlns:a16="http://schemas.microsoft.com/office/drawing/2014/main" id="{00000000-0008-0000-07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05" name="Text Box 6">
          <a:extLst>
            <a:ext uri="{FF2B5EF4-FFF2-40B4-BE49-F238E27FC236}">
              <a16:creationId xmlns:a16="http://schemas.microsoft.com/office/drawing/2014/main" id="{00000000-0008-0000-07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06" name="Text Box 4">
          <a:extLst>
            <a:ext uri="{FF2B5EF4-FFF2-40B4-BE49-F238E27FC236}">
              <a16:creationId xmlns:a16="http://schemas.microsoft.com/office/drawing/2014/main" id="{00000000-0008-0000-07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07" name="Text Box 6">
          <a:extLst>
            <a:ext uri="{FF2B5EF4-FFF2-40B4-BE49-F238E27FC236}">
              <a16:creationId xmlns:a16="http://schemas.microsoft.com/office/drawing/2014/main" id="{00000000-0008-0000-07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08" name="Text Box 4">
          <a:extLst>
            <a:ext uri="{FF2B5EF4-FFF2-40B4-BE49-F238E27FC236}">
              <a16:creationId xmlns:a16="http://schemas.microsoft.com/office/drawing/2014/main" id="{00000000-0008-0000-07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09" name="Text Box 6">
          <a:extLst>
            <a:ext uri="{FF2B5EF4-FFF2-40B4-BE49-F238E27FC236}">
              <a16:creationId xmlns:a16="http://schemas.microsoft.com/office/drawing/2014/main" id="{00000000-0008-0000-07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10" name="Text Box 4">
          <a:extLst>
            <a:ext uri="{FF2B5EF4-FFF2-40B4-BE49-F238E27FC236}">
              <a16:creationId xmlns:a16="http://schemas.microsoft.com/office/drawing/2014/main" id="{00000000-0008-0000-07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11" name="Text Box 6">
          <a:extLst>
            <a:ext uri="{FF2B5EF4-FFF2-40B4-BE49-F238E27FC236}">
              <a16:creationId xmlns:a16="http://schemas.microsoft.com/office/drawing/2014/main" id="{00000000-0008-0000-07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12" name="Text Box 4">
          <a:extLst>
            <a:ext uri="{FF2B5EF4-FFF2-40B4-BE49-F238E27FC236}">
              <a16:creationId xmlns:a16="http://schemas.microsoft.com/office/drawing/2014/main" id="{00000000-0008-0000-07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13" name="Text Box 6">
          <a:extLst>
            <a:ext uri="{FF2B5EF4-FFF2-40B4-BE49-F238E27FC236}">
              <a16:creationId xmlns:a16="http://schemas.microsoft.com/office/drawing/2014/main" id="{00000000-0008-0000-07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14" name="Text Box 4">
          <a:extLst>
            <a:ext uri="{FF2B5EF4-FFF2-40B4-BE49-F238E27FC236}">
              <a16:creationId xmlns:a16="http://schemas.microsoft.com/office/drawing/2014/main" id="{00000000-0008-0000-07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15" name="Text Box 6">
          <a:extLst>
            <a:ext uri="{FF2B5EF4-FFF2-40B4-BE49-F238E27FC236}">
              <a16:creationId xmlns:a16="http://schemas.microsoft.com/office/drawing/2014/main" id="{00000000-0008-0000-07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16" name="Text Box 4">
          <a:extLst>
            <a:ext uri="{FF2B5EF4-FFF2-40B4-BE49-F238E27FC236}">
              <a16:creationId xmlns:a16="http://schemas.microsoft.com/office/drawing/2014/main" id="{00000000-0008-0000-07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17" name="Text Box 6">
          <a:extLst>
            <a:ext uri="{FF2B5EF4-FFF2-40B4-BE49-F238E27FC236}">
              <a16:creationId xmlns:a16="http://schemas.microsoft.com/office/drawing/2014/main" id="{00000000-0008-0000-07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18" name="Text Box 4">
          <a:extLst>
            <a:ext uri="{FF2B5EF4-FFF2-40B4-BE49-F238E27FC236}">
              <a16:creationId xmlns:a16="http://schemas.microsoft.com/office/drawing/2014/main" id="{00000000-0008-0000-07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19" name="Text Box 6">
          <a:extLst>
            <a:ext uri="{FF2B5EF4-FFF2-40B4-BE49-F238E27FC236}">
              <a16:creationId xmlns:a16="http://schemas.microsoft.com/office/drawing/2014/main" id="{00000000-0008-0000-07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20" name="Text Box 4">
          <a:extLst>
            <a:ext uri="{FF2B5EF4-FFF2-40B4-BE49-F238E27FC236}">
              <a16:creationId xmlns:a16="http://schemas.microsoft.com/office/drawing/2014/main" id="{00000000-0008-0000-07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21" name="Text Box 6">
          <a:extLst>
            <a:ext uri="{FF2B5EF4-FFF2-40B4-BE49-F238E27FC236}">
              <a16:creationId xmlns:a16="http://schemas.microsoft.com/office/drawing/2014/main" id="{00000000-0008-0000-07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22" name="Text Box 4">
          <a:extLst>
            <a:ext uri="{FF2B5EF4-FFF2-40B4-BE49-F238E27FC236}">
              <a16:creationId xmlns:a16="http://schemas.microsoft.com/office/drawing/2014/main" id="{00000000-0008-0000-07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23" name="Text Box 6">
          <a:extLst>
            <a:ext uri="{FF2B5EF4-FFF2-40B4-BE49-F238E27FC236}">
              <a16:creationId xmlns:a16="http://schemas.microsoft.com/office/drawing/2014/main" id="{00000000-0008-0000-07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24" name="Text Box 4">
          <a:extLst>
            <a:ext uri="{FF2B5EF4-FFF2-40B4-BE49-F238E27FC236}">
              <a16:creationId xmlns:a16="http://schemas.microsoft.com/office/drawing/2014/main" id="{00000000-0008-0000-07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25" name="Text Box 6">
          <a:extLst>
            <a:ext uri="{FF2B5EF4-FFF2-40B4-BE49-F238E27FC236}">
              <a16:creationId xmlns:a16="http://schemas.microsoft.com/office/drawing/2014/main" id="{00000000-0008-0000-07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126" name="Text Box 4">
          <a:extLst>
            <a:ext uri="{FF2B5EF4-FFF2-40B4-BE49-F238E27FC236}">
              <a16:creationId xmlns:a16="http://schemas.microsoft.com/office/drawing/2014/main" id="{00000000-0008-0000-07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127" name="Text Box 6">
          <a:extLst>
            <a:ext uri="{FF2B5EF4-FFF2-40B4-BE49-F238E27FC236}">
              <a16:creationId xmlns:a16="http://schemas.microsoft.com/office/drawing/2014/main" id="{00000000-0008-0000-07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28" name="Text Box 4">
          <a:extLst>
            <a:ext uri="{FF2B5EF4-FFF2-40B4-BE49-F238E27FC236}">
              <a16:creationId xmlns:a16="http://schemas.microsoft.com/office/drawing/2014/main" id="{00000000-0008-0000-07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29" name="Text Box 6">
          <a:extLst>
            <a:ext uri="{FF2B5EF4-FFF2-40B4-BE49-F238E27FC236}">
              <a16:creationId xmlns:a16="http://schemas.microsoft.com/office/drawing/2014/main" id="{00000000-0008-0000-07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130" name="Text Box 4">
          <a:extLst>
            <a:ext uri="{FF2B5EF4-FFF2-40B4-BE49-F238E27FC236}">
              <a16:creationId xmlns:a16="http://schemas.microsoft.com/office/drawing/2014/main" id="{00000000-0008-0000-07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131" name="Text Box 6">
          <a:extLst>
            <a:ext uri="{FF2B5EF4-FFF2-40B4-BE49-F238E27FC236}">
              <a16:creationId xmlns:a16="http://schemas.microsoft.com/office/drawing/2014/main" id="{00000000-0008-0000-07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132" name="Text Box 6">
          <a:extLst>
            <a:ext uri="{FF2B5EF4-FFF2-40B4-BE49-F238E27FC236}">
              <a16:creationId xmlns:a16="http://schemas.microsoft.com/office/drawing/2014/main" id="{00000000-0008-0000-07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33" name="Text Box 4">
          <a:extLst>
            <a:ext uri="{FF2B5EF4-FFF2-40B4-BE49-F238E27FC236}">
              <a16:creationId xmlns:a16="http://schemas.microsoft.com/office/drawing/2014/main" id="{00000000-0008-0000-07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34" name="Text Box 6">
          <a:extLst>
            <a:ext uri="{FF2B5EF4-FFF2-40B4-BE49-F238E27FC236}">
              <a16:creationId xmlns:a16="http://schemas.microsoft.com/office/drawing/2014/main" id="{00000000-0008-0000-07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135" name="Text Box 4">
          <a:extLst>
            <a:ext uri="{FF2B5EF4-FFF2-40B4-BE49-F238E27FC236}">
              <a16:creationId xmlns:a16="http://schemas.microsoft.com/office/drawing/2014/main" id="{00000000-0008-0000-07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136" name="Text Box 6">
          <a:extLst>
            <a:ext uri="{FF2B5EF4-FFF2-40B4-BE49-F238E27FC236}">
              <a16:creationId xmlns:a16="http://schemas.microsoft.com/office/drawing/2014/main" id="{00000000-0008-0000-07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37" name="Text Box 4">
          <a:extLst>
            <a:ext uri="{FF2B5EF4-FFF2-40B4-BE49-F238E27FC236}">
              <a16:creationId xmlns:a16="http://schemas.microsoft.com/office/drawing/2014/main" id="{00000000-0008-0000-07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38" name="Text Box 6">
          <a:extLst>
            <a:ext uri="{FF2B5EF4-FFF2-40B4-BE49-F238E27FC236}">
              <a16:creationId xmlns:a16="http://schemas.microsoft.com/office/drawing/2014/main" id="{00000000-0008-0000-07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39" name="Text Box 4">
          <a:extLst>
            <a:ext uri="{FF2B5EF4-FFF2-40B4-BE49-F238E27FC236}">
              <a16:creationId xmlns:a16="http://schemas.microsoft.com/office/drawing/2014/main" id="{00000000-0008-0000-07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40" name="Text Box 6">
          <a:extLst>
            <a:ext uri="{FF2B5EF4-FFF2-40B4-BE49-F238E27FC236}">
              <a16:creationId xmlns:a16="http://schemas.microsoft.com/office/drawing/2014/main" id="{00000000-0008-0000-07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41" name="Text Box 4">
          <a:extLst>
            <a:ext uri="{FF2B5EF4-FFF2-40B4-BE49-F238E27FC236}">
              <a16:creationId xmlns:a16="http://schemas.microsoft.com/office/drawing/2014/main" id="{00000000-0008-0000-07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42" name="Text Box 6">
          <a:extLst>
            <a:ext uri="{FF2B5EF4-FFF2-40B4-BE49-F238E27FC236}">
              <a16:creationId xmlns:a16="http://schemas.microsoft.com/office/drawing/2014/main" id="{00000000-0008-0000-07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43" name="Text Box 4">
          <a:extLst>
            <a:ext uri="{FF2B5EF4-FFF2-40B4-BE49-F238E27FC236}">
              <a16:creationId xmlns:a16="http://schemas.microsoft.com/office/drawing/2014/main" id="{00000000-0008-0000-07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44" name="Text Box 6">
          <a:extLst>
            <a:ext uri="{FF2B5EF4-FFF2-40B4-BE49-F238E27FC236}">
              <a16:creationId xmlns:a16="http://schemas.microsoft.com/office/drawing/2014/main" id="{00000000-0008-0000-07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145" name="Text Box 4">
          <a:extLst>
            <a:ext uri="{FF2B5EF4-FFF2-40B4-BE49-F238E27FC236}">
              <a16:creationId xmlns:a16="http://schemas.microsoft.com/office/drawing/2014/main" id="{00000000-0008-0000-07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146" name="Text Box 6">
          <a:extLst>
            <a:ext uri="{FF2B5EF4-FFF2-40B4-BE49-F238E27FC236}">
              <a16:creationId xmlns:a16="http://schemas.microsoft.com/office/drawing/2014/main" id="{00000000-0008-0000-07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47" name="Text Box 4">
          <a:extLst>
            <a:ext uri="{FF2B5EF4-FFF2-40B4-BE49-F238E27FC236}">
              <a16:creationId xmlns:a16="http://schemas.microsoft.com/office/drawing/2014/main" id="{00000000-0008-0000-07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48" name="Text Box 6">
          <a:extLst>
            <a:ext uri="{FF2B5EF4-FFF2-40B4-BE49-F238E27FC236}">
              <a16:creationId xmlns:a16="http://schemas.microsoft.com/office/drawing/2014/main" id="{00000000-0008-0000-07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149" name="Text Box 4">
          <a:extLst>
            <a:ext uri="{FF2B5EF4-FFF2-40B4-BE49-F238E27FC236}">
              <a16:creationId xmlns:a16="http://schemas.microsoft.com/office/drawing/2014/main" id="{00000000-0008-0000-07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150" name="Text Box 6">
          <a:extLst>
            <a:ext uri="{FF2B5EF4-FFF2-40B4-BE49-F238E27FC236}">
              <a16:creationId xmlns:a16="http://schemas.microsoft.com/office/drawing/2014/main" id="{00000000-0008-0000-07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151" name="Text Box 6">
          <a:extLst>
            <a:ext uri="{FF2B5EF4-FFF2-40B4-BE49-F238E27FC236}">
              <a16:creationId xmlns:a16="http://schemas.microsoft.com/office/drawing/2014/main" id="{00000000-0008-0000-07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52" name="Text Box 4">
          <a:extLst>
            <a:ext uri="{FF2B5EF4-FFF2-40B4-BE49-F238E27FC236}">
              <a16:creationId xmlns:a16="http://schemas.microsoft.com/office/drawing/2014/main" id="{00000000-0008-0000-07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53" name="Text Box 6">
          <a:extLst>
            <a:ext uri="{FF2B5EF4-FFF2-40B4-BE49-F238E27FC236}">
              <a16:creationId xmlns:a16="http://schemas.microsoft.com/office/drawing/2014/main" id="{00000000-0008-0000-07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154" name="Text Box 4">
          <a:extLst>
            <a:ext uri="{FF2B5EF4-FFF2-40B4-BE49-F238E27FC236}">
              <a16:creationId xmlns:a16="http://schemas.microsoft.com/office/drawing/2014/main" id="{00000000-0008-0000-07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155" name="Text Box 6">
          <a:extLst>
            <a:ext uri="{FF2B5EF4-FFF2-40B4-BE49-F238E27FC236}">
              <a16:creationId xmlns:a16="http://schemas.microsoft.com/office/drawing/2014/main" id="{00000000-0008-0000-07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156" name="Text Box 4">
          <a:extLst>
            <a:ext uri="{FF2B5EF4-FFF2-40B4-BE49-F238E27FC236}">
              <a16:creationId xmlns:a16="http://schemas.microsoft.com/office/drawing/2014/main" id="{00000000-0008-0000-07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157" name="Text Box 6">
          <a:extLst>
            <a:ext uri="{FF2B5EF4-FFF2-40B4-BE49-F238E27FC236}">
              <a16:creationId xmlns:a16="http://schemas.microsoft.com/office/drawing/2014/main" id="{00000000-0008-0000-07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158" name="Text Box 4">
          <a:extLst>
            <a:ext uri="{FF2B5EF4-FFF2-40B4-BE49-F238E27FC236}">
              <a16:creationId xmlns:a16="http://schemas.microsoft.com/office/drawing/2014/main" id="{00000000-0008-0000-07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159" name="Text Box 6">
          <a:extLst>
            <a:ext uri="{FF2B5EF4-FFF2-40B4-BE49-F238E27FC236}">
              <a16:creationId xmlns:a16="http://schemas.microsoft.com/office/drawing/2014/main" id="{00000000-0008-0000-07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160" name="Text Box 4">
          <a:extLst>
            <a:ext uri="{FF2B5EF4-FFF2-40B4-BE49-F238E27FC236}">
              <a16:creationId xmlns:a16="http://schemas.microsoft.com/office/drawing/2014/main" id="{00000000-0008-0000-07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161" name="Text Box 6">
          <a:extLst>
            <a:ext uri="{FF2B5EF4-FFF2-40B4-BE49-F238E27FC236}">
              <a16:creationId xmlns:a16="http://schemas.microsoft.com/office/drawing/2014/main" id="{00000000-0008-0000-07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162" name="Text Box 4">
          <a:extLst>
            <a:ext uri="{FF2B5EF4-FFF2-40B4-BE49-F238E27FC236}">
              <a16:creationId xmlns:a16="http://schemas.microsoft.com/office/drawing/2014/main" id="{00000000-0008-0000-07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163" name="Text Box 6">
          <a:extLst>
            <a:ext uri="{FF2B5EF4-FFF2-40B4-BE49-F238E27FC236}">
              <a16:creationId xmlns:a16="http://schemas.microsoft.com/office/drawing/2014/main" id="{00000000-0008-0000-07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64" name="Text Box 4">
          <a:extLst>
            <a:ext uri="{FF2B5EF4-FFF2-40B4-BE49-F238E27FC236}">
              <a16:creationId xmlns:a16="http://schemas.microsoft.com/office/drawing/2014/main" id="{00000000-0008-0000-07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65" name="Text Box 6">
          <a:extLst>
            <a:ext uri="{FF2B5EF4-FFF2-40B4-BE49-F238E27FC236}">
              <a16:creationId xmlns:a16="http://schemas.microsoft.com/office/drawing/2014/main" id="{00000000-0008-0000-07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1166" name="Text Box 4">
          <a:extLst>
            <a:ext uri="{FF2B5EF4-FFF2-40B4-BE49-F238E27FC236}">
              <a16:creationId xmlns:a16="http://schemas.microsoft.com/office/drawing/2014/main" id="{00000000-0008-0000-07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76200</xdr:colOff>
      <xdr:row>353</xdr:row>
      <xdr:rowOff>106845</xdr:rowOff>
    </xdr:to>
    <xdr:sp macro="" textlink="">
      <xdr:nvSpPr>
        <xdr:cNvPr id="1167" name="Text Box 6">
          <a:extLst>
            <a:ext uri="{FF2B5EF4-FFF2-40B4-BE49-F238E27FC236}">
              <a16:creationId xmlns:a16="http://schemas.microsoft.com/office/drawing/2014/main" id="{00000000-0008-0000-07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168" name="Text Box 4">
          <a:extLst>
            <a:ext uri="{FF2B5EF4-FFF2-40B4-BE49-F238E27FC236}">
              <a16:creationId xmlns:a16="http://schemas.microsoft.com/office/drawing/2014/main" id="{00000000-0008-0000-07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169" name="Text Box 6">
          <a:extLst>
            <a:ext uri="{FF2B5EF4-FFF2-40B4-BE49-F238E27FC236}">
              <a16:creationId xmlns:a16="http://schemas.microsoft.com/office/drawing/2014/main" id="{00000000-0008-0000-07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1170" name="Text Box 4">
          <a:extLst>
            <a:ext uri="{FF2B5EF4-FFF2-40B4-BE49-F238E27FC236}">
              <a16:creationId xmlns:a16="http://schemas.microsoft.com/office/drawing/2014/main" id="{00000000-0008-0000-07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76200</xdr:colOff>
      <xdr:row>353</xdr:row>
      <xdr:rowOff>106845</xdr:rowOff>
    </xdr:to>
    <xdr:sp macro="" textlink="">
      <xdr:nvSpPr>
        <xdr:cNvPr id="1171" name="Text Box 6">
          <a:extLst>
            <a:ext uri="{FF2B5EF4-FFF2-40B4-BE49-F238E27FC236}">
              <a16:creationId xmlns:a16="http://schemas.microsoft.com/office/drawing/2014/main" id="{00000000-0008-0000-07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72" name="Text Box 4">
          <a:extLst>
            <a:ext uri="{FF2B5EF4-FFF2-40B4-BE49-F238E27FC236}">
              <a16:creationId xmlns:a16="http://schemas.microsoft.com/office/drawing/2014/main" id="{00000000-0008-0000-07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73" name="Text Box 6">
          <a:extLst>
            <a:ext uri="{FF2B5EF4-FFF2-40B4-BE49-F238E27FC236}">
              <a16:creationId xmlns:a16="http://schemas.microsoft.com/office/drawing/2014/main" id="{00000000-0008-0000-07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74" name="Text Box 4">
          <a:extLst>
            <a:ext uri="{FF2B5EF4-FFF2-40B4-BE49-F238E27FC236}">
              <a16:creationId xmlns:a16="http://schemas.microsoft.com/office/drawing/2014/main" id="{00000000-0008-0000-07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75" name="Text Box 6">
          <a:extLst>
            <a:ext uri="{FF2B5EF4-FFF2-40B4-BE49-F238E27FC236}">
              <a16:creationId xmlns:a16="http://schemas.microsoft.com/office/drawing/2014/main" id="{00000000-0008-0000-07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76" name="Text Box 4">
          <a:extLst>
            <a:ext uri="{FF2B5EF4-FFF2-40B4-BE49-F238E27FC236}">
              <a16:creationId xmlns:a16="http://schemas.microsoft.com/office/drawing/2014/main" id="{00000000-0008-0000-07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77" name="Text Box 6">
          <a:extLst>
            <a:ext uri="{FF2B5EF4-FFF2-40B4-BE49-F238E27FC236}">
              <a16:creationId xmlns:a16="http://schemas.microsoft.com/office/drawing/2014/main" id="{00000000-0008-0000-07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78" name="Text Box 4">
          <a:extLst>
            <a:ext uri="{FF2B5EF4-FFF2-40B4-BE49-F238E27FC236}">
              <a16:creationId xmlns:a16="http://schemas.microsoft.com/office/drawing/2014/main" id="{00000000-0008-0000-07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179" name="Text Box 6">
          <a:extLst>
            <a:ext uri="{FF2B5EF4-FFF2-40B4-BE49-F238E27FC236}">
              <a16:creationId xmlns:a16="http://schemas.microsoft.com/office/drawing/2014/main" id="{00000000-0008-0000-07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80" name="Text Box 4">
          <a:extLst>
            <a:ext uri="{FF2B5EF4-FFF2-40B4-BE49-F238E27FC236}">
              <a16:creationId xmlns:a16="http://schemas.microsoft.com/office/drawing/2014/main" id="{00000000-0008-0000-07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81" name="Text Box 6">
          <a:extLst>
            <a:ext uri="{FF2B5EF4-FFF2-40B4-BE49-F238E27FC236}">
              <a16:creationId xmlns:a16="http://schemas.microsoft.com/office/drawing/2014/main" id="{00000000-0008-0000-07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82" name="Text Box 4">
          <a:extLst>
            <a:ext uri="{FF2B5EF4-FFF2-40B4-BE49-F238E27FC236}">
              <a16:creationId xmlns:a16="http://schemas.microsoft.com/office/drawing/2014/main" id="{00000000-0008-0000-07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83" name="Text Box 6">
          <a:extLst>
            <a:ext uri="{FF2B5EF4-FFF2-40B4-BE49-F238E27FC236}">
              <a16:creationId xmlns:a16="http://schemas.microsoft.com/office/drawing/2014/main" id="{00000000-0008-0000-07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84" name="Text Box 4">
          <a:extLst>
            <a:ext uri="{FF2B5EF4-FFF2-40B4-BE49-F238E27FC236}">
              <a16:creationId xmlns:a16="http://schemas.microsoft.com/office/drawing/2014/main" id="{00000000-0008-0000-07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185" name="Text Box 6">
          <a:extLst>
            <a:ext uri="{FF2B5EF4-FFF2-40B4-BE49-F238E27FC236}">
              <a16:creationId xmlns:a16="http://schemas.microsoft.com/office/drawing/2014/main" id="{00000000-0008-0000-07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86" name="Text Box 4">
          <a:extLst>
            <a:ext uri="{FF2B5EF4-FFF2-40B4-BE49-F238E27FC236}">
              <a16:creationId xmlns:a16="http://schemas.microsoft.com/office/drawing/2014/main" id="{00000000-0008-0000-07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87" name="Text Box 6">
          <a:extLst>
            <a:ext uri="{FF2B5EF4-FFF2-40B4-BE49-F238E27FC236}">
              <a16:creationId xmlns:a16="http://schemas.microsoft.com/office/drawing/2014/main" id="{00000000-0008-0000-07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88" name="Text Box 4">
          <a:extLst>
            <a:ext uri="{FF2B5EF4-FFF2-40B4-BE49-F238E27FC236}">
              <a16:creationId xmlns:a16="http://schemas.microsoft.com/office/drawing/2014/main" id="{00000000-0008-0000-07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189" name="Text Box 6">
          <a:extLst>
            <a:ext uri="{FF2B5EF4-FFF2-40B4-BE49-F238E27FC236}">
              <a16:creationId xmlns:a16="http://schemas.microsoft.com/office/drawing/2014/main" id="{00000000-0008-0000-07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90" name="Text Box 4">
          <a:extLst>
            <a:ext uri="{FF2B5EF4-FFF2-40B4-BE49-F238E27FC236}">
              <a16:creationId xmlns:a16="http://schemas.microsoft.com/office/drawing/2014/main" id="{00000000-0008-0000-07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91" name="Text Box 6">
          <a:extLst>
            <a:ext uri="{FF2B5EF4-FFF2-40B4-BE49-F238E27FC236}">
              <a16:creationId xmlns:a16="http://schemas.microsoft.com/office/drawing/2014/main" id="{00000000-0008-0000-07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192" name="Text Box 4">
          <a:extLst>
            <a:ext uri="{FF2B5EF4-FFF2-40B4-BE49-F238E27FC236}">
              <a16:creationId xmlns:a16="http://schemas.microsoft.com/office/drawing/2014/main" id="{00000000-0008-0000-07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193" name="Text Box 6">
          <a:extLst>
            <a:ext uri="{FF2B5EF4-FFF2-40B4-BE49-F238E27FC236}">
              <a16:creationId xmlns:a16="http://schemas.microsoft.com/office/drawing/2014/main" id="{00000000-0008-0000-07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94" name="Text Box 4">
          <a:extLst>
            <a:ext uri="{FF2B5EF4-FFF2-40B4-BE49-F238E27FC236}">
              <a16:creationId xmlns:a16="http://schemas.microsoft.com/office/drawing/2014/main" id="{00000000-0008-0000-07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195" name="Text Box 6">
          <a:extLst>
            <a:ext uri="{FF2B5EF4-FFF2-40B4-BE49-F238E27FC236}">
              <a16:creationId xmlns:a16="http://schemas.microsoft.com/office/drawing/2014/main" id="{00000000-0008-0000-07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196" name="Text Box 4">
          <a:extLst>
            <a:ext uri="{FF2B5EF4-FFF2-40B4-BE49-F238E27FC236}">
              <a16:creationId xmlns:a16="http://schemas.microsoft.com/office/drawing/2014/main" id="{00000000-0008-0000-07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197" name="Text Box 6">
          <a:extLst>
            <a:ext uri="{FF2B5EF4-FFF2-40B4-BE49-F238E27FC236}">
              <a16:creationId xmlns:a16="http://schemas.microsoft.com/office/drawing/2014/main" id="{00000000-0008-0000-07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98" name="Text Box 4">
          <a:extLst>
            <a:ext uri="{FF2B5EF4-FFF2-40B4-BE49-F238E27FC236}">
              <a16:creationId xmlns:a16="http://schemas.microsoft.com/office/drawing/2014/main" id="{00000000-0008-0000-07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199" name="Text Box 6">
          <a:extLst>
            <a:ext uri="{FF2B5EF4-FFF2-40B4-BE49-F238E27FC236}">
              <a16:creationId xmlns:a16="http://schemas.microsoft.com/office/drawing/2014/main" id="{00000000-0008-0000-07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00" name="Text Box 4">
          <a:extLst>
            <a:ext uri="{FF2B5EF4-FFF2-40B4-BE49-F238E27FC236}">
              <a16:creationId xmlns:a16="http://schemas.microsoft.com/office/drawing/2014/main" id="{00000000-0008-0000-07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01" name="Text Box 6">
          <a:extLst>
            <a:ext uri="{FF2B5EF4-FFF2-40B4-BE49-F238E27FC236}">
              <a16:creationId xmlns:a16="http://schemas.microsoft.com/office/drawing/2014/main" id="{00000000-0008-0000-07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202" name="Text Box 6">
          <a:extLst>
            <a:ext uri="{FF2B5EF4-FFF2-40B4-BE49-F238E27FC236}">
              <a16:creationId xmlns:a16="http://schemas.microsoft.com/office/drawing/2014/main" id="{00000000-0008-0000-07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03" name="Text Box 4">
          <a:extLst>
            <a:ext uri="{FF2B5EF4-FFF2-40B4-BE49-F238E27FC236}">
              <a16:creationId xmlns:a16="http://schemas.microsoft.com/office/drawing/2014/main" id="{00000000-0008-0000-07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04" name="Text Box 6">
          <a:extLst>
            <a:ext uri="{FF2B5EF4-FFF2-40B4-BE49-F238E27FC236}">
              <a16:creationId xmlns:a16="http://schemas.microsoft.com/office/drawing/2014/main" id="{00000000-0008-0000-07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05" name="Text Box 4">
          <a:extLst>
            <a:ext uri="{FF2B5EF4-FFF2-40B4-BE49-F238E27FC236}">
              <a16:creationId xmlns:a16="http://schemas.microsoft.com/office/drawing/2014/main" id="{00000000-0008-0000-07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06" name="Text Box 6">
          <a:extLst>
            <a:ext uri="{FF2B5EF4-FFF2-40B4-BE49-F238E27FC236}">
              <a16:creationId xmlns:a16="http://schemas.microsoft.com/office/drawing/2014/main" id="{00000000-0008-0000-07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207" name="Text Box 4">
          <a:extLst>
            <a:ext uri="{FF2B5EF4-FFF2-40B4-BE49-F238E27FC236}">
              <a16:creationId xmlns:a16="http://schemas.microsoft.com/office/drawing/2014/main" id="{00000000-0008-0000-07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208" name="Text Box 6">
          <a:extLst>
            <a:ext uri="{FF2B5EF4-FFF2-40B4-BE49-F238E27FC236}">
              <a16:creationId xmlns:a16="http://schemas.microsoft.com/office/drawing/2014/main" id="{00000000-0008-0000-07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09" name="Text Box 4">
          <a:extLst>
            <a:ext uri="{FF2B5EF4-FFF2-40B4-BE49-F238E27FC236}">
              <a16:creationId xmlns:a16="http://schemas.microsoft.com/office/drawing/2014/main" id="{00000000-0008-0000-07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10" name="Text Box 6">
          <a:extLst>
            <a:ext uri="{FF2B5EF4-FFF2-40B4-BE49-F238E27FC236}">
              <a16:creationId xmlns:a16="http://schemas.microsoft.com/office/drawing/2014/main" id="{00000000-0008-0000-07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211" name="Text Box 4">
          <a:extLst>
            <a:ext uri="{FF2B5EF4-FFF2-40B4-BE49-F238E27FC236}">
              <a16:creationId xmlns:a16="http://schemas.microsoft.com/office/drawing/2014/main" id="{00000000-0008-0000-07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212" name="Text Box 6">
          <a:extLst>
            <a:ext uri="{FF2B5EF4-FFF2-40B4-BE49-F238E27FC236}">
              <a16:creationId xmlns:a16="http://schemas.microsoft.com/office/drawing/2014/main" id="{00000000-0008-0000-07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13" name="Text Box 4">
          <a:extLst>
            <a:ext uri="{FF2B5EF4-FFF2-40B4-BE49-F238E27FC236}">
              <a16:creationId xmlns:a16="http://schemas.microsoft.com/office/drawing/2014/main" id="{00000000-0008-0000-07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14" name="Text Box 6">
          <a:extLst>
            <a:ext uri="{FF2B5EF4-FFF2-40B4-BE49-F238E27FC236}">
              <a16:creationId xmlns:a16="http://schemas.microsoft.com/office/drawing/2014/main" id="{00000000-0008-0000-07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215" name="Text Box 4">
          <a:extLst>
            <a:ext uri="{FF2B5EF4-FFF2-40B4-BE49-F238E27FC236}">
              <a16:creationId xmlns:a16="http://schemas.microsoft.com/office/drawing/2014/main" id="{00000000-0008-0000-07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216" name="Text Box 6">
          <a:extLst>
            <a:ext uri="{FF2B5EF4-FFF2-40B4-BE49-F238E27FC236}">
              <a16:creationId xmlns:a16="http://schemas.microsoft.com/office/drawing/2014/main" id="{00000000-0008-0000-07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217" name="Text Box 4">
          <a:extLst>
            <a:ext uri="{FF2B5EF4-FFF2-40B4-BE49-F238E27FC236}">
              <a16:creationId xmlns:a16="http://schemas.microsoft.com/office/drawing/2014/main" id="{00000000-0008-0000-07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218" name="Text Box 6">
          <a:extLst>
            <a:ext uri="{FF2B5EF4-FFF2-40B4-BE49-F238E27FC236}">
              <a16:creationId xmlns:a16="http://schemas.microsoft.com/office/drawing/2014/main" id="{00000000-0008-0000-07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19" name="Text Box 4">
          <a:extLst>
            <a:ext uri="{FF2B5EF4-FFF2-40B4-BE49-F238E27FC236}">
              <a16:creationId xmlns:a16="http://schemas.microsoft.com/office/drawing/2014/main" id="{00000000-0008-0000-07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20" name="Text Box 6">
          <a:extLst>
            <a:ext uri="{FF2B5EF4-FFF2-40B4-BE49-F238E27FC236}">
              <a16:creationId xmlns:a16="http://schemas.microsoft.com/office/drawing/2014/main" id="{00000000-0008-0000-07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221" name="Text Box 4">
          <a:extLst>
            <a:ext uri="{FF2B5EF4-FFF2-40B4-BE49-F238E27FC236}">
              <a16:creationId xmlns:a16="http://schemas.microsoft.com/office/drawing/2014/main" id="{00000000-0008-0000-07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222" name="Text Box 6">
          <a:extLst>
            <a:ext uri="{FF2B5EF4-FFF2-40B4-BE49-F238E27FC236}">
              <a16:creationId xmlns:a16="http://schemas.microsoft.com/office/drawing/2014/main" id="{00000000-0008-0000-07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23" name="Text Box 6">
          <a:extLst>
            <a:ext uri="{FF2B5EF4-FFF2-40B4-BE49-F238E27FC236}">
              <a16:creationId xmlns:a16="http://schemas.microsoft.com/office/drawing/2014/main" id="{00000000-0008-0000-07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2898</xdr:rowOff>
    </xdr:to>
    <xdr:sp macro="" textlink="">
      <xdr:nvSpPr>
        <xdr:cNvPr id="1224" name="Text Box 4">
          <a:extLst>
            <a:ext uri="{FF2B5EF4-FFF2-40B4-BE49-F238E27FC236}">
              <a16:creationId xmlns:a16="http://schemas.microsoft.com/office/drawing/2014/main" id="{00000000-0008-0000-07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2898</xdr:rowOff>
    </xdr:to>
    <xdr:sp macro="" textlink="">
      <xdr:nvSpPr>
        <xdr:cNvPr id="1225" name="Text Box 6">
          <a:extLst>
            <a:ext uri="{FF2B5EF4-FFF2-40B4-BE49-F238E27FC236}">
              <a16:creationId xmlns:a16="http://schemas.microsoft.com/office/drawing/2014/main" id="{00000000-0008-0000-07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26" name="Text Box 4">
          <a:extLst>
            <a:ext uri="{FF2B5EF4-FFF2-40B4-BE49-F238E27FC236}">
              <a16:creationId xmlns:a16="http://schemas.microsoft.com/office/drawing/2014/main" id="{00000000-0008-0000-07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27" name="Text Box 6">
          <a:extLst>
            <a:ext uri="{FF2B5EF4-FFF2-40B4-BE49-F238E27FC236}">
              <a16:creationId xmlns:a16="http://schemas.microsoft.com/office/drawing/2014/main" id="{00000000-0008-0000-07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228" name="Text Box 4">
          <a:extLst>
            <a:ext uri="{FF2B5EF4-FFF2-40B4-BE49-F238E27FC236}">
              <a16:creationId xmlns:a16="http://schemas.microsoft.com/office/drawing/2014/main" id="{00000000-0008-0000-07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229" name="Text Box 6">
          <a:extLst>
            <a:ext uri="{FF2B5EF4-FFF2-40B4-BE49-F238E27FC236}">
              <a16:creationId xmlns:a16="http://schemas.microsoft.com/office/drawing/2014/main" id="{00000000-0008-0000-07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30" name="Text Box 4">
          <a:extLst>
            <a:ext uri="{FF2B5EF4-FFF2-40B4-BE49-F238E27FC236}">
              <a16:creationId xmlns:a16="http://schemas.microsoft.com/office/drawing/2014/main" id="{00000000-0008-0000-07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31" name="Text Box 6">
          <a:extLst>
            <a:ext uri="{FF2B5EF4-FFF2-40B4-BE49-F238E27FC236}">
              <a16:creationId xmlns:a16="http://schemas.microsoft.com/office/drawing/2014/main" id="{00000000-0008-0000-07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232" name="Text Box 4">
          <a:extLst>
            <a:ext uri="{FF2B5EF4-FFF2-40B4-BE49-F238E27FC236}">
              <a16:creationId xmlns:a16="http://schemas.microsoft.com/office/drawing/2014/main" id="{00000000-0008-0000-07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233" name="Text Box 6">
          <a:extLst>
            <a:ext uri="{FF2B5EF4-FFF2-40B4-BE49-F238E27FC236}">
              <a16:creationId xmlns:a16="http://schemas.microsoft.com/office/drawing/2014/main" id="{00000000-0008-0000-07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234" name="Text Box 4">
          <a:extLst>
            <a:ext uri="{FF2B5EF4-FFF2-40B4-BE49-F238E27FC236}">
              <a16:creationId xmlns:a16="http://schemas.microsoft.com/office/drawing/2014/main" id="{00000000-0008-0000-07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235" name="Text Box 6">
          <a:extLst>
            <a:ext uri="{FF2B5EF4-FFF2-40B4-BE49-F238E27FC236}">
              <a16:creationId xmlns:a16="http://schemas.microsoft.com/office/drawing/2014/main" id="{00000000-0008-0000-07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36" name="Text Box 4">
          <a:extLst>
            <a:ext uri="{FF2B5EF4-FFF2-40B4-BE49-F238E27FC236}">
              <a16:creationId xmlns:a16="http://schemas.microsoft.com/office/drawing/2014/main" id="{00000000-0008-0000-07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37" name="Text Box 6">
          <a:extLst>
            <a:ext uri="{FF2B5EF4-FFF2-40B4-BE49-F238E27FC236}">
              <a16:creationId xmlns:a16="http://schemas.microsoft.com/office/drawing/2014/main" id="{00000000-0008-0000-07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238" name="Text Box 4">
          <a:extLst>
            <a:ext uri="{FF2B5EF4-FFF2-40B4-BE49-F238E27FC236}">
              <a16:creationId xmlns:a16="http://schemas.microsoft.com/office/drawing/2014/main" id="{00000000-0008-0000-07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239" name="Text Box 6">
          <a:extLst>
            <a:ext uri="{FF2B5EF4-FFF2-40B4-BE49-F238E27FC236}">
              <a16:creationId xmlns:a16="http://schemas.microsoft.com/office/drawing/2014/main" id="{00000000-0008-0000-07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240" name="Text Box 4">
          <a:extLst>
            <a:ext uri="{FF2B5EF4-FFF2-40B4-BE49-F238E27FC236}">
              <a16:creationId xmlns:a16="http://schemas.microsoft.com/office/drawing/2014/main" id="{00000000-0008-0000-07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241" name="Text Box 6">
          <a:extLst>
            <a:ext uri="{FF2B5EF4-FFF2-40B4-BE49-F238E27FC236}">
              <a16:creationId xmlns:a16="http://schemas.microsoft.com/office/drawing/2014/main" id="{00000000-0008-0000-07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42" name="Text Box 4">
          <a:extLst>
            <a:ext uri="{FF2B5EF4-FFF2-40B4-BE49-F238E27FC236}">
              <a16:creationId xmlns:a16="http://schemas.microsoft.com/office/drawing/2014/main" id="{00000000-0008-0000-07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43" name="Text Box 6">
          <a:extLst>
            <a:ext uri="{FF2B5EF4-FFF2-40B4-BE49-F238E27FC236}">
              <a16:creationId xmlns:a16="http://schemas.microsoft.com/office/drawing/2014/main" id="{00000000-0008-0000-07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244" name="Text Box 4">
          <a:extLst>
            <a:ext uri="{FF2B5EF4-FFF2-40B4-BE49-F238E27FC236}">
              <a16:creationId xmlns:a16="http://schemas.microsoft.com/office/drawing/2014/main" id="{00000000-0008-0000-07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245" name="Text Box 6">
          <a:extLst>
            <a:ext uri="{FF2B5EF4-FFF2-40B4-BE49-F238E27FC236}">
              <a16:creationId xmlns:a16="http://schemas.microsoft.com/office/drawing/2014/main" id="{00000000-0008-0000-07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46" name="Text Box 4">
          <a:extLst>
            <a:ext uri="{FF2B5EF4-FFF2-40B4-BE49-F238E27FC236}">
              <a16:creationId xmlns:a16="http://schemas.microsoft.com/office/drawing/2014/main" id="{00000000-0008-0000-07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47" name="Text Box 6">
          <a:extLst>
            <a:ext uri="{FF2B5EF4-FFF2-40B4-BE49-F238E27FC236}">
              <a16:creationId xmlns:a16="http://schemas.microsoft.com/office/drawing/2014/main" id="{00000000-0008-0000-07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248" name="Text Box 4">
          <a:extLst>
            <a:ext uri="{FF2B5EF4-FFF2-40B4-BE49-F238E27FC236}">
              <a16:creationId xmlns:a16="http://schemas.microsoft.com/office/drawing/2014/main" id="{00000000-0008-0000-07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249" name="Text Box 6">
          <a:extLst>
            <a:ext uri="{FF2B5EF4-FFF2-40B4-BE49-F238E27FC236}">
              <a16:creationId xmlns:a16="http://schemas.microsoft.com/office/drawing/2014/main" id="{00000000-0008-0000-07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50" name="Text Box 4">
          <a:extLst>
            <a:ext uri="{FF2B5EF4-FFF2-40B4-BE49-F238E27FC236}">
              <a16:creationId xmlns:a16="http://schemas.microsoft.com/office/drawing/2014/main" id="{00000000-0008-0000-07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51" name="Text Box 6">
          <a:extLst>
            <a:ext uri="{FF2B5EF4-FFF2-40B4-BE49-F238E27FC236}">
              <a16:creationId xmlns:a16="http://schemas.microsoft.com/office/drawing/2014/main" id="{00000000-0008-0000-07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252" name="Text Box 4">
          <a:extLst>
            <a:ext uri="{FF2B5EF4-FFF2-40B4-BE49-F238E27FC236}">
              <a16:creationId xmlns:a16="http://schemas.microsoft.com/office/drawing/2014/main" id="{00000000-0008-0000-07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253" name="Text Box 6">
          <a:extLst>
            <a:ext uri="{FF2B5EF4-FFF2-40B4-BE49-F238E27FC236}">
              <a16:creationId xmlns:a16="http://schemas.microsoft.com/office/drawing/2014/main" id="{00000000-0008-0000-07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254" name="Text Box 4">
          <a:extLst>
            <a:ext uri="{FF2B5EF4-FFF2-40B4-BE49-F238E27FC236}">
              <a16:creationId xmlns:a16="http://schemas.microsoft.com/office/drawing/2014/main" id="{00000000-0008-0000-07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255" name="Text Box 6">
          <a:extLst>
            <a:ext uri="{FF2B5EF4-FFF2-40B4-BE49-F238E27FC236}">
              <a16:creationId xmlns:a16="http://schemas.microsoft.com/office/drawing/2014/main" id="{00000000-0008-0000-07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56" name="Text Box 4">
          <a:extLst>
            <a:ext uri="{FF2B5EF4-FFF2-40B4-BE49-F238E27FC236}">
              <a16:creationId xmlns:a16="http://schemas.microsoft.com/office/drawing/2014/main" id="{00000000-0008-0000-07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57" name="Text Box 6">
          <a:extLst>
            <a:ext uri="{FF2B5EF4-FFF2-40B4-BE49-F238E27FC236}">
              <a16:creationId xmlns:a16="http://schemas.microsoft.com/office/drawing/2014/main" id="{00000000-0008-0000-07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58" name="Text Box 4">
          <a:extLst>
            <a:ext uri="{FF2B5EF4-FFF2-40B4-BE49-F238E27FC236}">
              <a16:creationId xmlns:a16="http://schemas.microsoft.com/office/drawing/2014/main" id="{00000000-0008-0000-07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59" name="Text Box 6">
          <a:extLst>
            <a:ext uri="{FF2B5EF4-FFF2-40B4-BE49-F238E27FC236}">
              <a16:creationId xmlns:a16="http://schemas.microsoft.com/office/drawing/2014/main" id="{00000000-0008-0000-07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260" name="Text Box 4">
          <a:extLst>
            <a:ext uri="{FF2B5EF4-FFF2-40B4-BE49-F238E27FC236}">
              <a16:creationId xmlns:a16="http://schemas.microsoft.com/office/drawing/2014/main" id="{00000000-0008-0000-07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261" name="Text Box 6">
          <a:extLst>
            <a:ext uri="{FF2B5EF4-FFF2-40B4-BE49-F238E27FC236}">
              <a16:creationId xmlns:a16="http://schemas.microsoft.com/office/drawing/2014/main" id="{00000000-0008-0000-07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62" name="Text Box 4">
          <a:extLst>
            <a:ext uri="{FF2B5EF4-FFF2-40B4-BE49-F238E27FC236}">
              <a16:creationId xmlns:a16="http://schemas.microsoft.com/office/drawing/2014/main" id="{00000000-0008-0000-07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63" name="Text Box 6">
          <a:extLst>
            <a:ext uri="{FF2B5EF4-FFF2-40B4-BE49-F238E27FC236}">
              <a16:creationId xmlns:a16="http://schemas.microsoft.com/office/drawing/2014/main" id="{00000000-0008-0000-07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64" name="Text Box 4">
          <a:extLst>
            <a:ext uri="{FF2B5EF4-FFF2-40B4-BE49-F238E27FC236}">
              <a16:creationId xmlns:a16="http://schemas.microsoft.com/office/drawing/2014/main" id="{00000000-0008-0000-07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65" name="Text Box 6">
          <a:extLst>
            <a:ext uri="{FF2B5EF4-FFF2-40B4-BE49-F238E27FC236}">
              <a16:creationId xmlns:a16="http://schemas.microsoft.com/office/drawing/2014/main" id="{00000000-0008-0000-07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66" name="Text Box 4">
          <a:extLst>
            <a:ext uri="{FF2B5EF4-FFF2-40B4-BE49-F238E27FC236}">
              <a16:creationId xmlns:a16="http://schemas.microsoft.com/office/drawing/2014/main" id="{00000000-0008-0000-07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267" name="Text Box 6">
          <a:extLst>
            <a:ext uri="{FF2B5EF4-FFF2-40B4-BE49-F238E27FC236}">
              <a16:creationId xmlns:a16="http://schemas.microsoft.com/office/drawing/2014/main" id="{00000000-0008-0000-07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268" name="Text Box 4">
          <a:extLst>
            <a:ext uri="{FF2B5EF4-FFF2-40B4-BE49-F238E27FC236}">
              <a16:creationId xmlns:a16="http://schemas.microsoft.com/office/drawing/2014/main" id="{00000000-0008-0000-07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269" name="Text Box 6">
          <a:extLst>
            <a:ext uri="{FF2B5EF4-FFF2-40B4-BE49-F238E27FC236}">
              <a16:creationId xmlns:a16="http://schemas.microsoft.com/office/drawing/2014/main" id="{00000000-0008-0000-07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270" name="Text Box 4">
          <a:extLst>
            <a:ext uri="{FF2B5EF4-FFF2-40B4-BE49-F238E27FC236}">
              <a16:creationId xmlns:a16="http://schemas.microsoft.com/office/drawing/2014/main" id="{00000000-0008-0000-07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271" name="Text Box 6">
          <a:extLst>
            <a:ext uri="{FF2B5EF4-FFF2-40B4-BE49-F238E27FC236}">
              <a16:creationId xmlns:a16="http://schemas.microsoft.com/office/drawing/2014/main" id="{00000000-0008-0000-07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72" name="Text Box 4">
          <a:extLst>
            <a:ext uri="{FF2B5EF4-FFF2-40B4-BE49-F238E27FC236}">
              <a16:creationId xmlns:a16="http://schemas.microsoft.com/office/drawing/2014/main" id="{00000000-0008-0000-07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73" name="Text Box 6">
          <a:extLst>
            <a:ext uri="{FF2B5EF4-FFF2-40B4-BE49-F238E27FC236}">
              <a16:creationId xmlns:a16="http://schemas.microsoft.com/office/drawing/2014/main" id="{00000000-0008-0000-07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274" name="Text Box 4">
          <a:extLst>
            <a:ext uri="{FF2B5EF4-FFF2-40B4-BE49-F238E27FC236}">
              <a16:creationId xmlns:a16="http://schemas.microsoft.com/office/drawing/2014/main" id="{00000000-0008-0000-07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275" name="Text Box 6">
          <a:extLst>
            <a:ext uri="{FF2B5EF4-FFF2-40B4-BE49-F238E27FC236}">
              <a16:creationId xmlns:a16="http://schemas.microsoft.com/office/drawing/2014/main" id="{00000000-0008-0000-07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76" name="Text Box 4">
          <a:extLst>
            <a:ext uri="{FF2B5EF4-FFF2-40B4-BE49-F238E27FC236}">
              <a16:creationId xmlns:a16="http://schemas.microsoft.com/office/drawing/2014/main" id="{00000000-0008-0000-07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77" name="Text Box 6">
          <a:extLst>
            <a:ext uri="{FF2B5EF4-FFF2-40B4-BE49-F238E27FC236}">
              <a16:creationId xmlns:a16="http://schemas.microsoft.com/office/drawing/2014/main" id="{00000000-0008-0000-07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278" name="Text Box 4">
          <a:extLst>
            <a:ext uri="{FF2B5EF4-FFF2-40B4-BE49-F238E27FC236}">
              <a16:creationId xmlns:a16="http://schemas.microsoft.com/office/drawing/2014/main" id="{00000000-0008-0000-07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279" name="Text Box 6">
          <a:extLst>
            <a:ext uri="{FF2B5EF4-FFF2-40B4-BE49-F238E27FC236}">
              <a16:creationId xmlns:a16="http://schemas.microsoft.com/office/drawing/2014/main" id="{00000000-0008-0000-07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80" name="Text Box 4">
          <a:extLst>
            <a:ext uri="{FF2B5EF4-FFF2-40B4-BE49-F238E27FC236}">
              <a16:creationId xmlns:a16="http://schemas.microsoft.com/office/drawing/2014/main" id="{00000000-0008-0000-07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281" name="Text Box 6">
          <a:extLst>
            <a:ext uri="{FF2B5EF4-FFF2-40B4-BE49-F238E27FC236}">
              <a16:creationId xmlns:a16="http://schemas.microsoft.com/office/drawing/2014/main" id="{00000000-0008-0000-07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282" name="Text Box 4">
          <a:extLst>
            <a:ext uri="{FF2B5EF4-FFF2-40B4-BE49-F238E27FC236}">
              <a16:creationId xmlns:a16="http://schemas.microsoft.com/office/drawing/2014/main" id="{00000000-0008-0000-07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283" name="Text Box 6">
          <a:extLst>
            <a:ext uri="{FF2B5EF4-FFF2-40B4-BE49-F238E27FC236}">
              <a16:creationId xmlns:a16="http://schemas.microsoft.com/office/drawing/2014/main" id="{00000000-0008-0000-07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284" name="Text Box 4">
          <a:extLst>
            <a:ext uri="{FF2B5EF4-FFF2-40B4-BE49-F238E27FC236}">
              <a16:creationId xmlns:a16="http://schemas.microsoft.com/office/drawing/2014/main" id="{00000000-0008-0000-07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285" name="Text Box 6">
          <a:extLst>
            <a:ext uri="{FF2B5EF4-FFF2-40B4-BE49-F238E27FC236}">
              <a16:creationId xmlns:a16="http://schemas.microsoft.com/office/drawing/2014/main" id="{00000000-0008-0000-07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86" name="Text Box 4">
          <a:extLst>
            <a:ext uri="{FF2B5EF4-FFF2-40B4-BE49-F238E27FC236}">
              <a16:creationId xmlns:a16="http://schemas.microsoft.com/office/drawing/2014/main" id="{00000000-0008-0000-07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287" name="Text Box 6">
          <a:extLst>
            <a:ext uri="{FF2B5EF4-FFF2-40B4-BE49-F238E27FC236}">
              <a16:creationId xmlns:a16="http://schemas.microsoft.com/office/drawing/2014/main" id="{00000000-0008-0000-07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88" name="Text Box 4">
          <a:extLst>
            <a:ext uri="{FF2B5EF4-FFF2-40B4-BE49-F238E27FC236}">
              <a16:creationId xmlns:a16="http://schemas.microsoft.com/office/drawing/2014/main" id="{00000000-0008-0000-07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89" name="Text Box 6">
          <a:extLst>
            <a:ext uri="{FF2B5EF4-FFF2-40B4-BE49-F238E27FC236}">
              <a16:creationId xmlns:a16="http://schemas.microsoft.com/office/drawing/2014/main" id="{00000000-0008-0000-07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290" name="Text Box 4">
          <a:extLst>
            <a:ext uri="{FF2B5EF4-FFF2-40B4-BE49-F238E27FC236}">
              <a16:creationId xmlns:a16="http://schemas.microsoft.com/office/drawing/2014/main" id="{00000000-0008-0000-07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291" name="Text Box 6">
          <a:extLst>
            <a:ext uri="{FF2B5EF4-FFF2-40B4-BE49-F238E27FC236}">
              <a16:creationId xmlns:a16="http://schemas.microsoft.com/office/drawing/2014/main" id="{00000000-0008-0000-07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92" name="Text Box 4">
          <a:extLst>
            <a:ext uri="{FF2B5EF4-FFF2-40B4-BE49-F238E27FC236}">
              <a16:creationId xmlns:a16="http://schemas.microsoft.com/office/drawing/2014/main" id="{00000000-0008-0000-07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93" name="Text Box 6">
          <a:extLst>
            <a:ext uri="{FF2B5EF4-FFF2-40B4-BE49-F238E27FC236}">
              <a16:creationId xmlns:a16="http://schemas.microsoft.com/office/drawing/2014/main" id="{00000000-0008-0000-07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294" name="Text Box 4">
          <a:extLst>
            <a:ext uri="{FF2B5EF4-FFF2-40B4-BE49-F238E27FC236}">
              <a16:creationId xmlns:a16="http://schemas.microsoft.com/office/drawing/2014/main" id="{00000000-0008-0000-07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295" name="Text Box 6">
          <a:extLst>
            <a:ext uri="{FF2B5EF4-FFF2-40B4-BE49-F238E27FC236}">
              <a16:creationId xmlns:a16="http://schemas.microsoft.com/office/drawing/2014/main" id="{00000000-0008-0000-07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96" name="Text Box 4">
          <a:extLst>
            <a:ext uri="{FF2B5EF4-FFF2-40B4-BE49-F238E27FC236}">
              <a16:creationId xmlns:a16="http://schemas.microsoft.com/office/drawing/2014/main" id="{00000000-0008-0000-07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297" name="Text Box 6">
          <a:extLst>
            <a:ext uri="{FF2B5EF4-FFF2-40B4-BE49-F238E27FC236}">
              <a16:creationId xmlns:a16="http://schemas.microsoft.com/office/drawing/2014/main" id="{00000000-0008-0000-07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298" name="Text Box 4">
          <a:extLst>
            <a:ext uri="{FF2B5EF4-FFF2-40B4-BE49-F238E27FC236}">
              <a16:creationId xmlns:a16="http://schemas.microsoft.com/office/drawing/2014/main" id="{00000000-0008-0000-07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299" name="Text Box 6">
          <a:extLst>
            <a:ext uri="{FF2B5EF4-FFF2-40B4-BE49-F238E27FC236}">
              <a16:creationId xmlns:a16="http://schemas.microsoft.com/office/drawing/2014/main" id="{00000000-0008-0000-07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00" name="Text Box 4">
          <a:extLst>
            <a:ext uri="{FF2B5EF4-FFF2-40B4-BE49-F238E27FC236}">
              <a16:creationId xmlns:a16="http://schemas.microsoft.com/office/drawing/2014/main" id="{00000000-0008-0000-07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01" name="Text Box 6">
          <a:extLst>
            <a:ext uri="{FF2B5EF4-FFF2-40B4-BE49-F238E27FC236}">
              <a16:creationId xmlns:a16="http://schemas.microsoft.com/office/drawing/2014/main" id="{00000000-0008-0000-07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02" name="Text Box 4">
          <a:extLst>
            <a:ext uri="{FF2B5EF4-FFF2-40B4-BE49-F238E27FC236}">
              <a16:creationId xmlns:a16="http://schemas.microsoft.com/office/drawing/2014/main" id="{00000000-0008-0000-07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03" name="Text Box 6">
          <a:extLst>
            <a:ext uri="{FF2B5EF4-FFF2-40B4-BE49-F238E27FC236}">
              <a16:creationId xmlns:a16="http://schemas.microsoft.com/office/drawing/2014/main" id="{00000000-0008-0000-07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04" name="Text Box 4">
          <a:extLst>
            <a:ext uri="{FF2B5EF4-FFF2-40B4-BE49-F238E27FC236}">
              <a16:creationId xmlns:a16="http://schemas.microsoft.com/office/drawing/2014/main" id="{00000000-0008-0000-07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05" name="Text Box 6">
          <a:extLst>
            <a:ext uri="{FF2B5EF4-FFF2-40B4-BE49-F238E27FC236}">
              <a16:creationId xmlns:a16="http://schemas.microsoft.com/office/drawing/2014/main" id="{00000000-0008-0000-07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06" name="Text Box 4">
          <a:extLst>
            <a:ext uri="{FF2B5EF4-FFF2-40B4-BE49-F238E27FC236}">
              <a16:creationId xmlns:a16="http://schemas.microsoft.com/office/drawing/2014/main" id="{00000000-0008-0000-07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07" name="Text Box 6">
          <a:extLst>
            <a:ext uri="{FF2B5EF4-FFF2-40B4-BE49-F238E27FC236}">
              <a16:creationId xmlns:a16="http://schemas.microsoft.com/office/drawing/2014/main" id="{00000000-0008-0000-07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308" name="Text Box 4">
          <a:extLst>
            <a:ext uri="{FF2B5EF4-FFF2-40B4-BE49-F238E27FC236}">
              <a16:creationId xmlns:a16="http://schemas.microsoft.com/office/drawing/2014/main" id="{00000000-0008-0000-07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309" name="Text Box 6">
          <a:extLst>
            <a:ext uri="{FF2B5EF4-FFF2-40B4-BE49-F238E27FC236}">
              <a16:creationId xmlns:a16="http://schemas.microsoft.com/office/drawing/2014/main" id="{00000000-0008-0000-07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10" name="Text Box 4">
          <a:extLst>
            <a:ext uri="{FF2B5EF4-FFF2-40B4-BE49-F238E27FC236}">
              <a16:creationId xmlns:a16="http://schemas.microsoft.com/office/drawing/2014/main" id="{00000000-0008-0000-07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11" name="Text Box 6">
          <a:extLst>
            <a:ext uri="{FF2B5EF4-FFF2-40B4-BE49-F238E27FC236}">
              <a16:creationId xmlns:a16="http://schemas.microsoft.com/office/drawing/2014/main" id="{00000000-0008-0000-07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312" name="Text Box 4">
          <a:extLst>
            <a:ext uri="{FF2B5EF4-FFF2-40B4-BE49-F238E27FC236}">
              <a16:creationId xmlns:a16="http://schemas.microsoft.com/office/drawing/2014/main" id="{00000000-0008-0000-07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313" name="Text Box 6">
          <a:extLst>
            <a:ext uri="{FF2B5EF4-FFF2-40B4-BE49-F238E27FC236}">
              <a16:creationId xmlns:a16="http://schemas.microsoft.com/office/drawing/2014/main" id="{00000000-0008-0000-07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14" name="Text Box 4">
          <a:extLst>
            <a:ext uri="{FF2B5EF4-FFF2-40B4-BE49-F238E27FC236}">
              <a16:creationId xmlns:a16="http://schemas.microsoft.com/office/drawing/2014/main" id="{00000000-0008-0000-07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15" name="Text Box 6">
          <a:extLst>
            <a:ext uri="{FF2B5EF4-FFF2-40B4-BE49-F238E27FC236}">
              <a16:creationId xmlns:a16="http://schemas.microsoft.com/office/drawing/2014/main" id="{00000000-0008-0000-07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316" name="Text Box 4">
          <a:extLst>
            <a:ext uri="{FF2B5EF4-FFF2-40B4-BE49-F238E27FC236}">
              <a16:creationId xmlns:a16="http://schemas.microsoft.com/office/drawing/2014/main" id="{00000000-0008-0000-07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317" name="Text Box 6">
          <a:extLst>
            <a:ext uri="{FF2B5EF4-FFF2-40B4-BE49-F238E27FC236}">
              <a16:creationId xmlns:a16="http://schemas.microsoft.com/office/drawing/2014/main" id="{00000000-0008-0000-07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318" name="Text Box 4">
          <a:extLst>
            <a:ext uri="{FF2B5EF4-FFF2-40B4-BE49-F238E27FC236}">
              <a16:creationId xmlns:a16="http://schemas.microsoft.com/office/drawing/2014/main" id="{00000000-0008-0000-07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319" name="Text Box 6">
          <a:extLst>
            <a:ext uri="{FF2B5EF4-FFF2-40B4-BE49-F238E27FC236}">
              <a16:creationId xmlns:a16="http://schemas.microsoft.com/office/drawing/2014/main" id="{00000000-0008-0000-07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320" name="Text Box 4">
          <a:extLst>
            <a:ext uri="{FF2B5EF4-FFF2-40B4-BE49-F238E27FC236}">
              <a16:creationId xmlns:a16="http://schemas.microsoft.com/office/drawing/2014/main" id="{00000000-0008-0000-07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321" name="Text Box 6">
          <a:extLst>
            <a:ext uri="{FF2B5EF4-FFF2-40B4-BE49-F238E27FC236}">
              <a16:creationId xmlns:a16="http://schemas.microsoft.com/office/drawing/2014/main" id="{00000000-0008-0000-07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322" name="Text Box 4">
          <a:extLst>
            <a:ext uri="{FF2B5EF4-FFF2-40B4-BE49-F238E27FC236}">
              <a16:creationId xmlns:a16="http://schemas.microsoft.com/office/drawing/2014/main" id="{00000000-0008-0000-07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323" name="Text Box 6">
          <a:extLst>
            <a:ext uri="{FF2B5EF4-FFF2-40B4-BE49-F238E27FC236}">
              <a16:creationId xmlns:a16="http://schemas.microsoft.com/office/drawing/2014/main" id="{00000000-0008-0000-07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324" name="Text Box 4">
          <a:extLst>
            <a:ext uri="{FF2B5EF4-FFF2-40B4-BE49-F238E27FC236}">
              <a16:creationId xmlns:a16="http://schemas.microsoft.com/office/drawing/2014/main" id="{00000000-0008-0000-07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325" name="Text Box 6">
          <a:extLst>
            <a:ext uri="{FF2B5EF4-FFF2-40B4-BE49-F238E27FC236}">
              <a16:creationId xmlns:a16="http://schemas.microsoft.com/office/drawing/2014/main" id="{00000000-0008-0000-07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26" name="Text Box 4">
          <a:extLst>
            <a:ext uri="{FF2B5EF4-FFF2-40B4-BE49-F238E27FC236}">
              <a16:creationId xmlns:a16="http://schemas.microsoft.com/office/drawing/2014/main" id="{00000000-0008-0000-07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27" name="Text Box 6">
          <a:extLst>
            <a:ext uri="{FF2B5EF4-FFF2-40B4-BE49-F238E27FC236}">
              <a16:creationId xmlns:a16="http://schemas.microsoft.com/office/drawing/2014/main" id="{00000000-0008-0000-07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28" name="Text Box 4">
          <a:extLst>
            <a:ext uri="{FF2B5EF4-FFF2-40B4-BE49-F238E27FC236}">
              <a16:creationId xmlns:a16="http://schemas.microsoft.com/office/drawing/2014/main" id="{00000000-0008-0000-07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29" name="Text Box 6">
          <a:extLst>
            <a:ext uri="{FF2B5EF4-FFF2-40B4-BE49-F238E27FC236}">
              <a16:creationId xmlns:a16="http://schemas.microsoft.com/office/drawing/2014/main" id="{00000000-0008-0000-07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30" name="Text Box 4">
          <a:extLst>
            <a:ext uri="{FF2B5EF4-FFF2-40B4-BE49-F238E27FC236}">
              <a16:creationId xmlns:a16="http://schemas.microsoft.com/office/drawing/2014/main" id="{00000000-0008-0000-07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31" name="Text Box 6">
          <a:extLst>
            <a:ext uri="{FF2B5EF4-FFF2-40B4-BE49-F238E27FC236}">
              <a16:creationId xmlns:a16="http://schemas.microsoft.com/office/drawing/2014/main" id="{00000000-0008-0000-07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332" name="Text Box 4">
          <a:extLst>
            <a:ext uri="{FF2B5EF4-FFF2-40B4-BE49-F238E27FC236}">
              <a16:creationId xmlns:a16="http://schemas.microsoft.com/office/drawing/2014/main" id="{00000000-0008-0000-07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333" name="Text Box 6">
          <a:extLst>
            <a:ext uri="{FF2B5EF4-FFF2-40B4-BE49-F238E27FC236}">
              <a16:creationId xmlns:a16="http://schemas.microsoft.com/office/drawing/2014/main" id="{00000000-0008-0000-07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34" name="Text Box 4">
          <a:extLst>
            <a:ext uri="{FF2B5EF4-FFF2-40B4-BE49-F238E27FC236}">
              <a16:creationId xmlns:a16="http://schemas.microsoft.com/office/drawing/2014/main" id="{00000000-0008-0000-07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35" name="Text Box 6">
          <a:extLst>
            <a:ext uri="{FF2B5EF4-FFF2-40B4-BE49-F238E27FC236}">
              <a16:creationId xmlns:a16="http://schemas.microsoft.com/office/drawing/2014/main" id="{00000000-0008-0000-07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336" name="Text Box 4">
          <a:extLst>
            <a:ext uri="{FF2B5EF4-FFF2-40B4-BE49-F238E27FC236}">
              <a16:creationId xmlns:a16="http://schemas.microsoft.com/office/drawing/2014/main" id="{00000000-0008-0000-07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337" name="Text Box 6">
          <a:extLst>
            <a:ext uri="{FF2B5EF4-FFF2-40B4-BE49-F238E27FC236}">
              <a16:creationId xmlns:a16="http://schemas.microsoft.com/office/drawing/2014/main" id="{00000000-0008-0000-07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38" name="Text Box 4">
          <a:extLst>
            <a:ext uri="{FF2B5EF4-FFF2-40B4-BE49-F238E27FC236}">
              <a16:creationId xmlns:a16="http://schemas.microsoft.com/office/drawing/2014/main" id="{00000000-0008-0000-07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39" name="Text Box 6">
          <a:extLst>
            <a:ext uri="{FF2B5EF4-FFF2-40B4-BE49-F238E27FC236}">
              <a16:creationId xmlns:a16="http://schemas.microsoft.com/office/drawing/2014/main" id="{00000000-0008-0000-07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40" name="Text Box 4">
          <a:extLst>
            <a:ext uri="{FF2B5EF4-FFF2-40B4-BE49-F238E27FC236}">
              <a16:creationId xmlns:a16="http://schemas.microsoft.com/office/drawing/2014/main" id="{00000000-0008-0000-07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41" name="Text Box 6">
          <a:extLst>
            <a:ext uri="{FF2B5EF4-FFF2-40B4-BE49-F238E27FC236}">
              <a16:creationId xmlns:a16="http://schemas.microsoft.com/office/drawing/2014/main" id="{00000000-0008-0000-07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42" name="Text Box 4">
          <a:extLst>
            <a:ext uri="{FF2B5EF4-FFF2-40B4-BE49-F238E27FC236}">
              <a16:creationId xmlns:a16="http://schemas.microsoft.com/office/drawing/2014/main" id="{00000000-0008-0000-07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43" name="Text Box 6">
          <a:extLst>
            <a:ext uri="{FF2B5EF4-FFF2-40B4-BE49-F238E27FC236}">
              <a16:creationId xmlns:a16="http://schemas.microsoft.com/office/drawing/2014/main" id="{00000000-0008-0000-07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44" name="Text Box 4">
          <a:extLst>
            <a:ext uri="{FF2B5EF4-FFF2-40B4-BE49-F238E27FC236}">
              <a16:creationId xmlns:a16="http://schemas.microsoft.com/office/drawing/2014/main" id="{00000000-0008-0000-07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45" name="Text Box 6">
          <a:extLst>
            <a:ext uri="{FF2B5EF4-FFF2-40B4-BE49-F238E27FC236}">
              <a16:creationId xmlns:a16="http://schemas.microsoft.com/office/drawing/2014/main" id="{00000000-0008-0000-07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346" name="Text Box 4">
          <a:extLst>
            <a:ext uri="{FF2B5EF4-FFF2-40B4-BE49-F238E27FC236}">
              <a16:creationId xmlns:a16="http://schemas.microsoft.com/office/drawing/2014/main" id="{00000000-0008-0000-07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347" name="Text Box 6">
          <a:extLst>
            <a:ext uri="{FF2B5EF4-FFF2-40B4-BE49-F238E27FC236}">
              <a16:creationId xmlns:a16="http://schemas.microsoft.com/office/drawing/2014/main" id="{00000000-0008-0000-07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48" name="Text Box 4">
          <a:extLst>
            <a:ext uri="{FF2B5EF4-FFF2-40B4-BE49-F238E27FC236}">
              <a16:creationId xmlns:a16="http://schemas.microsoft.com/office/drawing/2014/main" id="{00000000-0008-0000-07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49" name="Text Box 6">
          <a:extLst>
            <a:ext uri="{FF2B5EF4-FFF2-40B4-BE49-F238E27FC236}">
              <a16:creationId xmlns:a16="http://schemas.microsoft.com/office/drawing/2014/main" id="{00000000-0008-0000-07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350" name="Text Box 4">
          <a:extLst>
            <a:ext uri="{FF2B5EF4-FFF2-40B4-BE49-F238E27FC236}">
              <a16:creationId xmlns:a16="http://schemas.microsoft.com/office/drawing/2014/main" id="{00000000-0008-0000-07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351" name="Text Box 6">
          <a:extLst>
            <a:ext uri="{FF2B5EF4-FFF2-40B4-BE49-F238E27FC236}">
              <a16:creationId xmlns:a16="http://schemas.microsoft.com/office/drawing/2014/main" id="{00000000-0008-0000-07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52" name="Text Box 4">
          <a:extLst>
            <a:ext uri="{FF2B5EF4-FFF2-40B4-BE49-F238E27FC236}">
              <a16:creationId xmlns:a16="http://schemas.microsoft.com/office/drawing/2014/main" id="{00000000-0008-0000-07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53" name="Text Box 6">
          <a:extLst>
            <a:ext uri="{FF2B5EF4-FFF2-40B4-BE49-F238E27FC236}">
              <a16:creationId xmlns:a16="http://schemas.microsoft.com/office/drawing/2014/main" id="{00000000-0008-0000-07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54" name="Text Box 4">
          <a:extLst>
            <a:ext uri="{FF2B5EF4-FFF2-40B4-BE49-F238E27FC236}">
              <a16:creationId xmlns:a16="http://schemas.microsoft.com/office/drawing/2014/main" id="{00000000-0008-0000-07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55" name="Text Box 6">
          <a:extLst>
            <a:ext uri="{FF2B5EF4-FFF2-40B4-BE49-F238E27FC236}">
              <a16:creationId xmlns:a16="http://schemas.microsoft.com/office/drawing/2014/main" id="{00000000-0008-0000-07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356" name="Text Box 4">
          <a:extLst>
            <a:ext uri="{FF2B5EF4-FFF2-40B4-BE49-F238E27FC236}">
              <a16:creationId xmlns:a16="http://schemas.microsoft.com/office/drawing/2014/main" id="{00000000-0008-0000-07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357" name="Text Box 6">
          <a:extLst>
            <a:ext uri="{FF2B5EF4-FFF2-40B4-BE49-F238E27FC236}">
              <a16:creationId xmlns:a16="http://schemas.microsoft.com/office/drawing/2014/main" id="{00000000-0008-0000-07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58" name="Text Box 4">
          <a:extLst>
            <a:ext uri="{FF2B5EF4-FFF2-40B4-BE49-F238E27FC236}">
              <a16:creationId xmlns:a16="http://schemas.microsoft.com/office/drawing/2014/main" id="{00000000-0008-0000-07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59" name="Text Box 6">
          <a:extLst>
            <a:ext uri="{FF2B5EF4-FFF2-40B4-BE49-F238E27FC236}">
              <a16:creationId xmlns:a16="http://schemas.microsoft.com/office/drawing/2014/main" id="{00000000-0008-0000-07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60" name="Text Box 4">
          <a:extLst>
            <a:ext uri="{FF2B5EF4-FFF2-40B4-BE49-F238E27FC236}">
              <a16:creationId xmlns:a16="http://schemas.microsoft.com/office/drawing/2014/main" id="{00000000-0008-0000-07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61" name="Text Box 6">
          <a:extLst>
            <a:ext uri="{FF2B5EF4-FFF2-40B4-BE49-F238E27FC236}">
              <a16:creationId xmlns:a16="http://schemas.microsoft.com/office/drawing/2014/main" id="{00000000-0008-0000-07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62" name="Text Box 4">
          <a:extLst>
            <a:ext uri="{FF2B5EF4-FFF2-40B4-BE49-F238E27FC236}">
              <a16:creationId xmlns:a16="http://schemas.microsoft.com/office/drawing/2014/main" id="{00000000-0008-0000-07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63" name="Text Box 6">
          <a:extLst>
            <a:ext uri="{FF2B5EF4-FFF2-40B4-BE49-F238E27FC236}">
              <a16:creationId xmlns:a16="http://schemas.microsoft.com/office/drawing/2014/main" id="{00000000-0008-0000-07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64" name="Text Box 4">
          <a:extLst>
            <a:ext uri="{FF2B5EF4-FFF2-40B4-BE49-F238E27FC236}">
              <a16:creationId xmlns:a16="http://schemas.microsoft.com/office/drawing/2014/main" id="{00000000-0008-0000-07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65" name="Text Box 6">
          <a:extLst>
            <a:ext uri="{FF2B5EF4-FFF2-40B4-BE49-F238E27FC236}">
              <a16:creationId xmlns:a16="http://schemas.microsoft.com/office/drawing/2014/main" id="{00000000-0008-0000-07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366" name="Text Box 4">
          <a:extLst>
            <a:ext uri="{FF2B5EF4-FFF2-40B4-BE49-F238E27FC236}">
              <a16:creationId xmlns:a16="http://schemas.microsoft.com/office/drawing/2014/main" id="{00000000-0008-0000-07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367" name="Text Box 6">
          <a:extLst>
            <a:ext uri="{FF2B5EF4-FFF2-40B4-BE49-F238E27FC236}">
              <a16:creationId xmlns:a16="http://schemas.microsoft.com/office/drawing/2014/main" id="{00000000-0008-0000-07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68" name="Text Box 4">
          <a:extLst>
            <a:ext uri="{FF2B5EF4-FFF2-40B4-BE49-F238E27FC236}">
              <a16:creationId xmlns:a16="http://schemas.microsoft.com/office/drawing/2014/main" id="{00000000-0008-0000-07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69" name="Text Box 6">
          <a:extLst>
            <a:ext uri="{FF2B5EF4-FFF2-40B4-BE49-F238E27FC236}">
              <a16:creationId xmlns:a16="http://schemas.microsoft.com/office/drawing/2014/main" id="{00000000-0008-0000-07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70" name="Text Box 4">
          <a:extLst>
            <a:ext uri="{FF2B5EF4-FFF2-40B4-BE49-F238E27FC236}">
              <a16:creationId xmlns:a16="http://schemas.microsoft.com/office/drawing/2014/main" id="{00000000-0008-0000-07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71" name="Text Box 6">
          <a:extLst>
            <a:ext uri="{FF2B5EF4-FFF2-40B4-BE49-F238E27FC236}">
              <a16:creationId xmlns:a16="http://schemas.microsoft.com/office/drawing/2014/main" id="{00000000-0008-0000-07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72" name="Text Box 4">
          <a:extLst>
            <a:ext uri="{FF2B5EF4-FFF2-40B4-BE49-F238E27FC236}">
              <a16:creationId xmlns:a16="http://schemas.microsoft.com/office/drawing/2014/main" id="{00000000-0008-0000-07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373" name="Text Box 6">
          <a:extLst>
            <a:ext uri="{FF2B5EF4-FFF2-40B4-BE49-F238E27FC236}">
              <a16:creationId xmlns:a16="http://schemas.microsoft.com/office/drawing/2014/main" id="{00000000-0008-0000-07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374" name="Text Box 4">
          <a:extLst>
            <a:ext uri="{FF2B5EF4-FFF2-40B4-BE49-F238E27FC236}">
              <a16:creationId xmlns:a16="http://schemas.microsoft.com/office/drawing/2014/main" id="{00000000-0008-0000-07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375" name="Text Box 6">
          <a:extLst>
            <a:ext uri="{FF2B5EF4-FFF2-40B4-BE49-F238E27FC236}">
              <a16:creationId xmlns:a16="http://schemas.microsoft.com/office/drawing/2014/main" id="{00000000-0008-0000-07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376" name="Text Box 4">
          <a:extLst>
            <a:ext uri="{FF2B5EF4-FFF2-40B4-BE49-F238E27FC236}">
              <a16:creationId xmlns:a16="http://schemas.microsoft.com/office/drawing/2014/main" id="{00000000-0008-0000-07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377" name="Text Box 6">
          <a:extLst>
            <a:ext uri="{FF2B5EF4-FFF2-40B4-BE49-F238E27FC236}">
              <a16:creationId xmlns:a16="http://schemas.microsoft.com/office/drawing/2014/main" id="{00000000-0008-0000-07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378" name="Text Box 4">
          <a:extLst>
            <a:ext uri="{FF2B5EF4-FFF2-40B4-BE49-F238E27FC236}">
              <a16:creationId xmlns:a16="http://schemas.microsoft.com/office/drawing/2014/main" id="{00000000-0008-0000-07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379" name="Text Box 6">
          <a:extLst>
            <a:ext uri="{FF2B5EF4-FFF2-40B4-BE49-F238E27FC236}">
              <a16:creationId xmlns:a16="http://schemas.microsoft.com/office/drawing/2014/main" id="{00000000-0008-0000-07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380" name="Text Box 4">
          <a:extLst>
            <a:ext uri="{FF2B5EF4-FFF2-40B4-BE49-F238E27FC236}">
              <a16:creationId xmlns:a16="http://schemas.microsoft.com/office/drawing/2014/main" id="{00000000-0008-0000-07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381" name="Text Box 6">
          <a:extLst>
            <a:ext uri="{FF2B5EF4-FFF2-40B4-BE49-F238E27FC236}">
              <a16:creationId xmlns:a16="http://schemas.microsoft.com/office/drawing/2014/main" id="{00000000-0008-0000-07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382" name="Text Box 4">
          <a:extLst>
            <a:ext uri="{FF2B5EF4-FFF2-40B4-BE49-F238E27FC236}">
              <a16:creationId xmlns:a16="http://schemas.microsoft.com/office/drawing/2014/main" id="{00000000-0008-0000-07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383" name="Text Box 6">
          <a:extLst>
            <a:ext uri="{FF2B5EF4-FFF2-40B4-BE49-F238E27FC236}">
              <a16:creationId xmlns:a16="http://schemas.microsoft.com/office/drawing/2014/main" id="{00000000-0008-0000-07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384" name="Text Box 4">
          <a:extLst>
            <a:ext uri="{FF2B5EF4-FFF2-40B4-BE49-F238E27FC236}">
              <a16:creationId xmlns:a16="http://schemas.microsoft.com/office/drawing/2014/main" id="{00000000-0008-0000-07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385" name="Text Box 6">
          <a:extLst>
            <a:ext uri="{FF2B5EF4-FFF2-40B4-BE49-F238E27FC236}">
              <a16:creationId xmlns:a16="http://schemas.microsoft.com/office/drawing/2014/main" id="{00000000-0008-0000-07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386" name="Text Box 4">
          <a:extLst>
            <a:ext uri="{FF2B5EF4-FFF2-40B4-BE49-F238E27FC236}">
              <a16:creationId xmlns:a16="http://schemas.microsoft.com/office/drawing/2014/main" id="{00000000-0008-0000-07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387" name="Text Box 6">
          <a:extLst>
            <a:ext uri="{FF2B5EF4-FFF2-40B4-BE49-F238E27FC236}">
              <a16:creationId xmlns:a16="http://schemas.microsoft.com/office/drawing/2014/main" id="{00000000-0008-0000-07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388" name="Text Box 4">
          <a:extLst>
            <a:ext uri="{FF2B5EF4-FFF2-40B4-BE49-F238E27FC236}">
              <a16:creationId xmlns:a16="http://schemas.microsoft.com/office/drawing/2014/main" id="{00000000-0008-0000-07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389" name="Text Box 6">
          <a:extLst>
            <a:ext uri="{FF2B5EF4-FFF2-40B4-BE49-F238E27FC236}">
              <a16:creationId xmlns:a16="http://schemas.microsoft.com/office/drawing/2014/main" id="{00000000-0008-0000-07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390" name="Text Box 4">
          <a:extLst>
            <a:ext uri="{FF2B5EF4-FFF2-40B4-BE49-F238E27FC236}">
              <a16:creationId xmlns:a16="http://schemas.microsoft.com/office/drawing/2014/main" id="{00000000-0008-0000-07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391" name="Text Box 6">
          <a:extLst>
            <a:ext uri="{FF2B5EF4-FFF2-40B4-BE49-F238E27FC236}">
              <a16:creationId xmlns:a16="http://schemas.microsoft.com/office/drawing/2014/main" id="{00000000-0008-0000-07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92" name="Text Box 4">
          <a:extLst>
            <a:ext uri="{FF2B5EF4-FFF2-40B4-BE49-F238E27FC236}">
              <a16:creationId xmlns:a16="http://schemas.microsoft.com/office/drawing/2014/main" id="{00000000-0008-0000-07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393" name="Text Box 6">
          <a:extLst>
            <a:ext uri="{FF2B5EF4-FFF2-40B4-BE49-F238E27FC236}">
              <a16:creationId xmlns:a16="http://schemas.microsoft.com/office/drawing/2014/main" id="{00000000-0008-0000-07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94" name="Text Box 4">
          <a:extLst>
            <a:ext uri="{FF2B5EF4-FFF2-40B4-BE49-F238E27FC236}">
              <a16:creationId xmlns:a16="http://schemas.microsoft.com/office/drawing/2014/main" id="{00000000-0008-0000-07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95" name="Text Box 6">
          <a:extLst>
            <a:ext uri="{FF2B5EF4-FFF2-40B4-BE49-F238E27FC236}">
              <a16:creationId xmlns:a16="http://schemas.microsoft.com/office/drawing/2014/main" id="{00000000-0008-0000-07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96" name="Text Box 4">
          <a:extLst>
            <a:ext uri="{FF2B5EF4-FFF2-40B4-BE49-F238E27FC236}">
              <a16:creationId xmlns:a16="http://schemas.microsoft.com/office/drawing/2014/main" id="{00000000-0008-0000-07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397" name="Text Box 6">
          <a:extLst>
            <a:ext uri="{FF2B5EF4-FFF2-40B4-BE49-F238E27FC236}">
              <a16:creationId xmlns:a16="http://schemas.microsoft.com/office/drawing/2014/main" id="{00000000-0008-0000-07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98" name="Text Box 4">
          <a:extLst>
            <a:ext uri="{FF2B5EF4-FFF2-40B4-BE49-F238E27FC236}">
              <a16:creationId xmlns:a16="http://schemas.microsoft.com/office/drawing/2014/main" id="{00000000-0008-0000-07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399" name="Text Box 6">
          <a:extLst>
            <a:ext uri="{FF2B5EF4-FFF2-40B4-BE49-F238E27FC236}">
              <a16:creationId xmlns:a16="http://schemas.microsoft.com/office/drawing/2014/main" id="{00000000-0008-0000-07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00" name="Text Box 4">
          <a:extLst>
            <a:ext uri="{FF2B5EF4-FFF2-40B4-BE49-F238E27FC236}">
              <a16:creationId xmlns:a16="http://schemas.microsoft.com/office/drawing/2014/main" id="{00000000-0008-0000-07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01" name="Text Box 6">
          <a:extLst>
            <a:ext uri="{FF2B5EF4-FFF2-40B4-BE49-F238E27FC236}">
              <a16:creationId xmlns:a16="http://schemas.microsoft.com/office/drawing/2014/main" id="{00000000-0008-0000-07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02" name="Text Box 4">
          <a:extLst>
            <a:ext uri="{FF2B5EF4-FFF2-40B4-BE49-F238E27FC236}">
              <a16:creationId xmlns:a16="http://schemas.microsoft.com/office/drawing/2014/main" id="{00000000-0008-0000-07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03" name="Text Box 6">
          <a:extLst>
            <a:ext uri="{FF2B5EF4-FFF2-40B4-BE49-F238E27FC236}">
              <a16:creationId xmlns:a16="http://schemas.microsoft.com/office/drawing/2014/main" id="{00000000-0008-0000-07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04" name="Text Box 4">
          <a:extLst>
            <a:ext uri="{FF2B5EF4-FFF2-40B4-BE49-F238E27FC236}">
              <a16:creationId xmlns:a16="http://schemas.microsoft.com/office/drawing/2014/main" id="{00000000-0008-0000-07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05" name="Text Box 6">
          <a:extLst>
            <a:ext uri="{FF2B5EF4-FFF2-40B4-BE49-F238E27FC236}">
              <a16:creationId xmlns:a16="http://schemas.microsoft.com/office/drawing/2014/main" id="{00000000-0008-0000-07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06" name="Text Box 4">
          <a:extLst>
            <a:ext uri="{FF2B5EF4-FFF2-40B4-BE49-F238E27FC236}">
              <a16:creationId xmlns:a16="http://schemas.microsoft.com/office/drawing/2014/main" id="{00000000-0008-0000-07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07" name="Text Box 6">
          <a:extLst>
            <a:ext uri="{FF2B5EF4-FFF2-40B4-BE49-F238E27FC236}">
              <a16:creationId xmlns:a16="http://schemas.microsoft.com/office/drawing/2014/main" id="{00000000-0008-0000-07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08" name="Text Box 4">
          <a:extLst>
            <a:ext uri="{FF2B5EF4-FFF2-40B4-BE49-F238E27FC236}">
              <a16:creationId xmlns:a16="http://schemas.microsoft.com/office/drawing/2014/main" id="{00000000-0008-0000-07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09" name="Text Box 6">
          <a:extLst>
            <a:ext uri="{FF2B5EF4-FFF2-40B4-BE49-F238E27FC236}">
              <a16:creationId xmlns:a16="http://schemas.microsoft.com/office/drawing/2014/main" id="{00000000-0008-0000-07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10" name="Text Box 4">
          <a:extLst>
            <a:ext uri="{FF2B5EF4-FFF2-40B4-BE49-F238E27FC236}">
              <a16:creationId xmlns:a16="http://schemas.microsoft.com/office/drawing/2014/main" id="{00000000-0008-0000-07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11" name="Text Box 6">
          <a:extLst>
            <a:ext uri="{FF2B5EF4-FFF2-40B4-BE49-F238E27FC236}">
              <a16:creationId xmlns:a16="http://schemas.microsoft.com/office/drawing/2014/main" id="{00000000-0008-0000-07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12" name="Text Box 4">
          <a:extLst>
            <a:ext uri="{FF2B5EF4-FFF2-40B4-BE49-F238E27FC236}">
              <a16:creationId xmlns:a16="http://schemas.microsoft.com/office/drawing/2014/main" id="{00000000-0008-0000-07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13" name="Text Box 6">
          <a:extLst>
            <a:ext uri="{FF2B5EF4-FFF2-40B4-BE49-F238E27FC236}">
              <a16:creationId xmlns:a16="http://schemas.microsoft.com/office/drawing/2014/main" id="{00000000-0008-0000-07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14" name="Text Box 4">
          <a:extLst>
            <a:ext uri="{FF2B5EF4-FFF2-40B4-BE49-F238E27FC236}">
              <a16:creationId xmlns:a16="http://schemas.microsoft.com/office/drawing/2014/main" id="{00000000-0008-0000-07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15" name="Text Box 6">
          <a:extLst>
            <a:ext uri="{FF2B5EF4-FFF2-40B4-BE49-F238E27FC236}">
              <a16:creationId xmlns:a16="http://schemas.microsoft.com/office/drawing/2014/main" id="{00000000-0008-0000-07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16" name="Text Box 4">
          <a:extLst>
            <a:ext uri="{FF2B5EF4-FFF2-40B4-BE49-F238E27FC236}">
              <a16:creationId xmlns:a16="http://schemas.microsoft.com/office/drawing/2014/main" id="{00000000-0008-0000-07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17" name="Text Box 6">
          <a:extLst>
            <a:ext uri="{FF2B5EF4-FFF2-40B4-BE49-F238E27FC236}">
              <a16:creationId xmlns:a16="http://schemas.microsoft.com/office/drawing/2014/main" id="{00000000-0008-0000-07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18" name="Text Box 4">
          <a:extLst>
            <a:ext uri="{FF2B5EF4-FFF2-40B4-BE49-F238E27FC236}">
              <a16:creationId xmlns:a16="http://schemas.microsoft.com/office/drawing/2014/main" id="{00000000-0008-0000-07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19" name="Text Box 6">
          <a:extLst>
            <a:ext uri="{FF2B5EF4-FFF2-40B4-BE49-F238E27FC236}">
              <a16:creationId xmlns:a16="http://schemas.microsoft.com/office/drawing/2014/main" id="{00000000-0008-0000-07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20" name="Text Box 4">
          <a:extLst>
            <a:ext uri="{FF2B5EF4-FFF2-40B4-BE49-F238E27FC236}">
              <a16:creationId xmlns:a16="http://schemas.microsoft.com/office/drawing/2014/main" id="{00000000-0008-0000-07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21" name="Text Box 6">
          <a:extLst>
            <a:ext uri="{FF2B5EF4-FFF2-40B4-BE49-F238E27FC236}">
              <a16:creationId xmlns:a16="http://schemas.microsoft.com/office/drawing/2014/main" id="{00000000-0008-0000-07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422" name="Text Box 4">
          <a:extLst>
            <a:ext uri="{FF2B5EF4-FFF2-40B4-BE49-F238E27FC236}">
              <a16:creationId xmlns:a16="http://schemas.microsoft.com/office/drawing/2014/main" id="{00000000-0008-0000-07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423" name="Text Box 6">
          <a:extLst>
            <a:ext uri="{FF2B5EF4-FFF2-40B4-BE49-F238E27FC236}">
              <a16:creationId xmlns:a16="http://schemas.microsoft.com/office/drawing/2014/main" id="{00000000-0008-0000-07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424" name="Text Box 4">
          <a:extLst>
            <a:ext uri="{FF2B5EF4-FFF2-40B4-BE49-F238E27FC236}">
              <a16:creationId xmlns:a16="http://schemas.microsoft.com/office/drawing/2014/main" id="{00000000-0008-0000-07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425" name="Text Box 6">
          <a:extLst>
            <a:ext uri="{FF2B5EF4-FFF2-40B4-BE49-F238E27FC236}">
              <a16:creationId xmlns:a16="http://schemas.microsoft.com/office/drawing/2014/main" id="{00000000-0008-0000-07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426" name="Text Box 4">
          <a:extLst>
            <a:ext uri="{FF2B5EF4-FFF2-40B4-BE49-F238E27FC236}">
              <a16:creationId xmlns:a16="http://schemas.microsoft.com/office/drawing/2014/main" id="{00000000-0008-0000-07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427" name="Text Box 6">
          <a:extLst>
            <a:ext uri="{FF2B5EF4-FFF2-40B4-BE49-F238E27FC236}">
              <a16:creationId xmlns:a16="http://schemas.microsoft.com/office/drawing/2014/main" id="{00000000-0008-0000-07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428" name="Text Box 4">
          <a:extLst>
            <a:ext uri="{FF2B5EF4-FFF2-40B4-BE49-F238E27FC236}">
              <a16:creationId xmlns:a16="http://schemas.microsoft.com/office/drawing/2014/main" id="{00000000-0008-0000-07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429" name="Text Box 6">
          <a:extLst>
            <a:ext uri="{FF2B5EF4-FFF2-40B4-BE49-F238E27FC236}">
              <a16:creationId xmlns:a16="http://schemas.microsoft.com/office/drawing/2014/main" id="{00000000-0008-0000-07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430" name="Text Box 4">
          <a:extLst>
            <a:ext uri="{FF2B5EF4-FFF2-40B4-BE49-F238E27FC236}">
              <a16:creationId xmlns:a16="http://schemas.microsoft.com/office/drawing/2014/main" id="{00000000-0008-0000-07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431" name="Text Box 6">
          <a:extLst>
            <a:ext uri="{FF2B5EF4-FFF2-40B4-BE49-F238E27FC236}">
              <a16:creationId xmlns:a16="http://schemas.microsoft.com/office/drawing/2014/main" id="{00000000-0008-0000-07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32" name="Text Box 4">
          <a:extLst>
            <a:ext uri="{FF2B5EF4-FFF2-40B4-BE49-F238E27FC236}">
              <a16:creationId xmlns:a16="http://schemas.microsoft.com/office/drawing/2014/main" id="{00000000-0008-0000-07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33" name="Text Box 6">
          <a:extLst>
            <a:ext uri="{FF2B5EF4-FFF2-40B4-BE49-F238E27FC236}">
              <a16:creationId xmlns:a16="http://schemas.microsoft.com/office/drawing/2014/main" id="{00000000-0008-0000-07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34" name="Text Box 4">
          <a:extLst>
            <a:ext uri="{FF2B5EF4-FFF2-40B4-BE49-F238E27FC236}">
              <a16:creationId xmlns:a16="http://schemas.microsoft.com/office/drawing/2014/main" id="{00000000-0008-0000-07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35" name="Text Box 6">
          <a:extLst>
            <a:ext uri="{FF2B5EF4-FFF2-40B4-BE49-F238E27FC236}">
              <a16:creationId xmlns:a16="http://schemas.microsoft.com/office/drawing/2014/main" id="{00000000-0008-0000-07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36" name="Text Box 4">
          <a:extLst>
            <a:ext uri="{FF2B5EF4-FFF2-40B4-BE49-F238E27FC236}">
              <a16:creationId xmlns:a16="http://schemas.microsoft.com/office/drawing/2014/main" id="{00000000-0008-0000-07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37" name="Text Box 6">
          <a:extLst>
            <a:ext uri="{FF2B5EF4-FFF2-40B4-BE49-F238E27FC236}">
              <a16:creationId xmlns:a16="http://schemas.microsoft.com/office/drawing/2014/main" id="{00000000-0008-0000-07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38" name="Text Box 4">
          <a:extLst>
            <a:ext uri="{FF2B5EF4-FFF2-40B4-BE49-F238E27FC236}">
              <a16:creationId xmlns:a16="http://schemas.microsoft.com/office/drawing/2014/main" id="{00000000-0008-0000-07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39" name="Text Box 6">
          <a:extLst>
            <a:ext uri="{FF2B5EF4-FFF2-40B4-BE49-F238E27FC236}">
              <a16:creationId xmlns:a16="http://schemas.microsoft.com/office/drawing/2014/main" id="{00000000-0008-0000-07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40" name="Text Box 4">
          <a:extLst>
            <a:ext uri="{FF2B5EF4-FFF2-40B4-BE49-F238E27FC236}">
              <a16:creationId xmlns:a16="http://schemas.microsoft.com/office/drawing/2014/main" id="{00000000-0008-0000-07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41" name="Text Box 6">
          <a:extLst>
            <a:ext uri="{FF2B5EF4-FFF2-40B4-BE49-F238E27FC236}">
              <a16:creationId xmlns:a16="http://schemas.microsoft.com/office/drawing/2014/main" id="{00000000-0008-0000-07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42" name="Text Box 4">
          <a:extLst>
            <a:ext uri="{FF2B5EF4-FFF2-40B4-BE49-F238E27FC236}">
              <a16:creationId xmlns:a16="http://schemas.microsoft.com/office/drawing/2014/main" id="{00000000-0008-0000-07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43" name="Text Box 6">
          <a:extLst>
            <a:ext uri="{FF2B5EF4-FFF2-40B4-BE49-F238E27FC236}">
              <a16:creationId xmlns:a16="http://schemas.microsoft.com/office/drawing/2014/main" id="{00000000-0008-0000-07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44" name="Text Box 4">
          <a:extLst>
            <a:ext uri="{FF2B5EF4-FFF2-40B4-BE49-F238E27FC236}">
              <a16:creationId xmlns:a16="http://schemas.microsoft.com/office/drawing/2014/main" id="{00000000-0008-0000-07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45" name="Text Box 6">
          <a:extLst>
            <a:ext uri="{FF2B5EF4-FFF2-40B4-BE49-F238E27FC236}">
              <a16:creationId xmlns:a16="http://schemas.microsoft.com/office/drawing/2014/main" id="{00000000-0008-0000-07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46" name="Text Box 4">
          <a:extLst>
            <a:ext uri="{FF2B5EF4-FFF2-40B4-BE49-F238E27FC236}">
              <a16:creationId xmlns:a16="http://schemas.microsoft.com/office/drawing/2014/main" id="{00000000-0008-0000-07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47" name="Text Box 6">
          <a:extLst>
            <a:ext uri="{FF2B5EF4-FFF2-40B4-BE49-F238E27FC236}">
              <a16:creationId xmlns:a16="http://schemas.microsoft.com/office/drawing/2014/main" id="{00000000-0008-0000-07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48" name="Text Box 4">
          <a:extLst>
            <a:ext uri="{FF2B5EF4-FFF2-40B4-BE49-F238E27FC236}">
              <a16:creationId xmlns:a16="http://schemas.microsoft.com/office/drawing/2014/main" id="{00000000-0008-0000-07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49" name="Text Box 6">
          <a:extLst>
            <a:ext uri="{FF2B5EF4-FFF2-40B4-BE49-F238E27FC236}">
              <a16:creationId xmlns:a16="http://schemas.microsoft.com/office/drawing/2014/main" id="{00000000-0008-0000-07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50" name="Text Box 4">
          <a:extLst>
            <a:ext uri="{FF2B5EF4-FFF2-40B4-BE49-F238E27FC236}">
              <a16:creationId xmlns:a16="http://schemas.microsoft.com/office/drawing/2014/main" id="{00000000-0008-0000-07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51" name="Text Box 6">
          <a:extLst>
            <a:ext uri="{FF2B5EF4-FFF2-40B4-BE49-F238E27FC236}">
              <a16:creationId xmlns:a16="http://schemas.microsoft.com/office/drawing/2014/main" id="{00000000-0008-0000-07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52" name="Text Box 4">
          <a:extLst>
            <a:ext uri="{FF2B5EF4-FFF2-40B4-BE49-F238E27FC236}">
              <a16:creationId xmlns:a16="http://schemas.microsoft.com/office/drawing/2014/main" id="{00000000-0008-0000-07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53" name="Text Box 6">
          <a:extLst>
            <a:ext uri="{FF2B5EF4-FFF2-40B4-BE49-F238E27FC236}">
              <a16:creationId xmlns:a16="http://schemas.microsoft.com/office/drawing/2014/main" id="{00000000-0008-0000-07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54" name="Text Box 4">
          <a:extLst>
            <a:ext uri="{FF2B5EF4-FFF2-40B4-BE49-F238E27FC236}">
              <a16:creationId xmlns:a16="http://schemas.microsoft.com/office/drawing/2014/main" id="{00000000-0008-0000-07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55" name="Text Box 6">
          <a:extLst>
            <a:ext uri="{FF2B5EF4-FFF2-40B4-BE49-F238E27FC236}">
              <a16:creationId xmlns:a16="http://schemas.microsoft.com/office/drawing/2014/main" id="{00000000-0008-0000-07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56" name="Text Box 4">
          <a:extLst>
            <a:ext uri="{FF2B5EF4-FFF2-40B4-BE49-F238E27FC236}">
              <a16:creationId xmlns:a16="http://schemas.microsoft.com/office/drawing/2014/main" id="{00000000-0008-0000-07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57" name="Text Box 6">
          <a:extLst>
            <a:ext uri="{FF2B5EF4-FFF2-40B4-BE49-F238E27FC236}">
              <a16:creationId xmlns:a16="http://schemas.microsoft.com/office/drawing/2014/main" id="{00000000-0008-0000-07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58" name="Text Box 4">
          <a:extLst>
            <a:ext uri="{FF2B5EF4-FFF2-40B4-BE49-F238E27FC236}">
              <a16:creationId xmlns:a16="http://schemas.microsoft.com/office/drawing/2014/main" id="{00000000-0008-0000-07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59" name="Text Box 6">
          <a:extLst>
            <a:ext uri="{FF2B5EF4-FFF2-40B4-BE49-F238E27FC236}">
              <a16:creationId xmlns:a16="http://schemas.microsoft.com/office/drawing/2014/main" id="{00000000-0008-0000-07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60" name="Text Box 4">
          <a:extLst>
            <a:ext uri="{FF2B5EF4-FFF2-40B4-BE49-F238E27FC236}">
              <a16:creationId xmlns:a16="http://schemas.microsoft.com/office/drawing/2014/main" id="{00000000-0008-0000-07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61" name="Text Box 6">
          <a:extLst>
            <a:ext uri="{FF2B5EF4-FFF2-40B4-BE49-F238E27FC236}">
              <a16:creationId xmlns:a16="http://schemas.microsoft.com/office/drawing/2014/main" id="{00000000-0008-0000-07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462" name="Text Box 4">
          <a:extLst>
            <a:ext uri="{FF2B5EF4-FFF2-40B4-BE49-F238E27FC236}">
              <a16:creationId xmlns:a16="http://schemas.microsoft.com/office/drawing/2014/main" id="{00000000-0008-0000-07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463" name="Text Box 6">
          <a:extLst>
            <a:ext uri="{FF2B5EF4-FFF2-40B4-BE49-F238E27FC236}">
              <a16:creationId xmlns:a16="http://schemas.microsoft.com/office/drawing/2014/main" id="{00000000-0008-0000-07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64" name="Text Box 4">
          <a:extLst>
            <a:ext uri="{FF2B5EF4-FFF2-40B4-BE49-F238E27FC236}">
              <a16:creationId xmlns:a16="http://schemas.microsoft.com/office/drawing/2014/main" id="{00000000-0008-0000-07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65" name="Text Box 6">
          <a:extLst>
            <a:ext uri="{FF2B5EF4-FFF2-40B4-BE49-F238E27FC236}">
              <a16:creationId xmlns:a16="http://schemas.microsoft.com/office/drawing/2014/main" id="{00000000-0008-0000-07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66" name="Text Box 4">
          <a:extLst>
            <a:ext uri="{FF2B5EF4-FFF2-40B4-BE49-F238E27FC236}">
              <a16:creationId xmlns:a16="http://schemas.microsoft.com/office/drawing/2014/main" id="{00000000-0008-0000-07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67" name="Text Box 6">
          <a:extLst>
            <a:ext uri="{FF2B5EF4-FFF2-40B4-BE49-F238E27FC236}">
              <a16:creationId xmlns:a16="http://schemas.microsoft.com/office/drawing/2014/main" id="{00000000-0008-0000-07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68" name="Text Box 4">
          <a:extLst>
            <a:ext uri="{FF2B5EF4-FFF2-40B4-BE49-F238E27FC236}">
              <a16:creationId xmlns:a16="http://schemas.microsoft.com/office/drawing/2014/main" id="{00000000-0008-0000-07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469" name="Text Box 6">
          <a:extLst>
            <a:ext uri="{FF2B5EF4-FFF2-40B4-BE49-F238E27FC236}">
              <a16:creationId xmlns:a16="http://schemas.microsoft.com/office/drawing/2014/main" id="{00000000-0008-0000-07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70" name="Text Box 4">
          <a:extLst>
            <a:ext uri="{FF2B5EF4-FFF2-40B4-BE49-F238E27FC236}">
              <a16:creationId xmlns:a16="http://schemas.microsoft.com/office/drawing/2014/main" id="{00000000-0008-0000-07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71" name="Text Box 6">
          <a:extLst>
            <a:ext uri="{FF2B5EF4-FFF2-40B4-BE49-F238E27FC236}">
              <a16:creationId xmlns:a16="http://schemas.microsoft.com/office/drawing/2014/main" id="{00000000-0008-0000-07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72" name="Text Box 4">
          <a:extLst>
            <a:ext uri="{FF2B5EF4-FFF2-40B4-BE49-F238E27FC236}">
              <a16:creationId xmlns:a16="http://schemas.microsoft.com/office/drawing/2014/main" id="{00000000-0008-0000-07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73" name="Text Box 6">
          <a:extLst>
            <a:ext uri="{FF2B5EF4-FFF2-40B4-BE49-F238E27FC236}">
              <a16:creationId xmlns:a16="http://schemas.microsoft.com/office/drawing/2014/main" id="{00000000-0008-0000-07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74" name="Text Box 4">
          <a:extLst>
            <a:ext uri="{FF2B5EF4-FFF2-40B4-BE49-F238E27FC236}">
              <a16:creationId xmlns:a16="http://schemas.microsoft.com/office/drawing/2014/main" id="{00000000-0008-0000-07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75" name="Text Box 6">
          <a:extLst>
            <a:ext uri="{FF2B5EF4-FFF2-40B4-BE49-F238E27FC236}">
              <a16:creationId xmlns:a16="http://schemas.microsoft.com/office/drawing/2014/main" id="{00000000-0008-0000-07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76" name="Text Box 4">
          <a:extLst>
            <a:ext uri="{FF2B5EF4-FFF2-40B4-BE49-F238E27FC236}">
              <a16:creationId xmlns:a16="http://schemas.microsoft.com/office/drawing/2014/main" id="{00000000-0008-0000-07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77" name="Text Box 6">
          <a:extLst>
            <a:ext uri="{FF2B5EF4-FFF2-40B4-BE49-F238E27FC236}">
              <a16:creationId xmlns:a16="http://schemas.microsoft.com/office/drawing/2014/main" id="{00000000-0008-0000-07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78" name="Text Box 4">
          <a:extLst>
            <a:ext uri="{FF2B5EF4-FFF2-40B4-BE49-F238E27FC236}">
              <a16:creationId xmlns:a16="http://schemas.microsoft.com/office/drawing/2014/main" id="{00000000-0008-0000-07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79" name="Text Box 6">
          <a:extLst>
            <a:ext uri="{FF2B5EF4-FFF2-40B4-BE49-F238E27FC236}">
              <a16:creationId xmlns:a16="http://schemas.microsoft.com/office/drawing/2014/main" id="{00000000-0008-0000-07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80" name="Text Box 4">
          <a:extLst>
            <a:ext uri="{FF2B5EF4-FFF2-40B4-BE49-F238E27FC236}">
              <a16:creationId xmlns:a16="http://schemas.microsoft.com/office/drawing/2014/main" id="{00000000-0008-0000-07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81" name="Text Box 6">
          <a:extLst>
            <a:ext uri="{FF2B5EF4-FFF2-40B4-BE49-F238E27FC236}">
              <a16:creationId xmlns:a16="http://schemas.microsoft.com/office/drawing/2014/main" id="{00000000-0008-0000-07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82" name="Text Box 4">
          <a:extLst>
            <a:ext uri="{FF2B5EF4-FFF2-40B4-BE49-F238E27FC236}">
              <a16:creationId xmlns:a16="http://schemas.microsoft.com/office/drawing/2014/main" id="{00000000-0008-0000-07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83" name="Text Box 6">
          <a:extLst>
            <a:ext uri="{FF2B5EF4-FFF2-40B4-BE49-F238E27FC236}">
              <a16:creationId xmlns:a16="http://schemas.microsoft.com/office/drawing/2014/main" id="{00000000-0008-0000-07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84" name="Text Box 4">
          <a:extLst>
            <a:ext uri="{FF2B5EF4-FFF2-40B4-BE49-F238E27FC236}">
              <a16:creationId xmlns:a16="http://schemas.microsoft.com/office/drawing/2014/main" id="{00000000-0008-0000-07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85" name="Text Box 6">
          <a:extLst>
            <a:ext uri="{FF2B5EF4-FFF2-40B4-BE49-F238E27FC236}">
              <a16:creationId xmlns:a16="http://schemas.microsoft.com/office/drawing/2014/main" id="{00000000-0008-0000-07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86" name="Text Box 4">
          <a:extLst>
            <a:ext uri="{FF2B5EF4-FFF2-40B4-BE49-F238E27FC236}">
              <a16:creationId xmlns:a16="http://schemas.microsoft.com/office/drawing/2014/main" id="{00000000-0008-0000-07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487" name="Text Box 6">
          <a:extLst>
            <a:ext uri="{FF2B5EF4-FFF2-40B4-BE49-F238E27FC236}">
              <a16:creationId xmlns:a16="http://schemas.microsoft.com/office/drawing/2014/main" id="{00000000-0008-0000-07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88" name="Text Box 4">
          <a:extLst>
            <a:ext uri="{FF2B5EF4-FFF2-40B4-BE49-F238E27FC236}">
              <a16:creationId xmlns:a16="http://schemas.microsoft.com/office/drawing/2014/main" id="{00000000-0008-0000-07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89" name="Text Box 6">
          <a:extLst>
            <a:ext uri="{FF2B5EF4-FFF2-40B4-BE49-F238E27FC236}">
              <a16:creationId xmlns:a16="http://schemas.microsoft.com/office/drawing/2014/main" id="{00000000-0008-0000-07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90" name="Text Box 4">
          <a:extLst>
            <a:ext uri="{FF2B5EF4-FFF2-40B4-BE49-F238E27FC236}">
              <a16:creationId xmlns:a16="http://schemas.microsoft.com/office/drawing/2014/main" id="{00000000-0008-0000-07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491" name="Text Box 6">
          <a:extLst>
            <a:ext uri="{FF2B5EF4-FFF2-40B4-BE49-F238E27FC236}">
              <a16:creationId xmlns:a16="http://schemas.microsoft.com/office/drawing/2014/main" id="{00000000-0008-0000-07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92" name="Text Box 4">
          <a:extLst>
            <a:ext uri="{FF2B5EF4-FFF2-40B4-BE49-F238E27FC236}">
              <a16:creationId xmlns:a16="http://schemas.microsoft.com/office/drawing/2014/main" id="{00000000-0008-0000-07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493" name="Text Box 6">
          <a:extLst>
            <a:ext uri="{FF2B5EF4-FFF2-40B4-BE49-F238E27FC236}">
              <a16:creationId xmlns:a16="http://schemas.microsoft.com/office/drawing/2014/main" id="{00000000-0008-0000-07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94" name="Text Box 4">
          <a:extLst>
            <a:ext uri="{FF2B5EF4-FFF2-40B4-BE49-F238E27FC236}">
              <a16:creationId xmlns:a16="http://schemas.microsoft.com/office/drawing/2014/main" id="{00000000-0008-0000-07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495" name="Text Box 6">
          <a:extLst>
            <a:ext uri="{FF2B5EF4-FFF2-40B4-BE49-F238E27FC236}">
              <a16:creationId xmlns:a16="http://schemas.microsoft.com/office/drawing/2014/main" id="{00000000-0008-0000-07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96" name="Text Box 4">
          <a:extLst>
            <a:ext uri="{FF2B5EF4-FFF2-40B4-BE49-F238E27FC236}">
              <a16:creationId xmlns:a16="http://schemas.microsoft.com/office/drawing/2014/main" id="{00000000-0008-0000-07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497" name="Text Box 6">
          <a:extLst>
            <a:ext uri="{FF2B5EF4-FFF2-40B4-BE49-F238E27FC236}">
              <a16:creationId xmlns:a16="http://schemas.microsoft.com/office/drawing/2014/main" id="{00000000-0008-0000-07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498" name="Text Box 4">
          <a:extLst>
            <a:ext uri="{FF2B5EF4-FFF2-40B4-BE49-F238E27FC236}">
              <a16:creationId xmlns:a16="http://schemas.microsoft.com/office/drawing/2014/main" id="{00000000-0008-0000-07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499" name="Text Box 6">
          <a:extLst>
            <a:ext uri="{FF2B5EF4-FFF2-40B4-BE49-F238E27FC236}">
              <a16:creationId xmlns:a16="http://schemas.microsoft.com/office/drawing/2014/main" id="{00000000-0008-0000-07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500" name="Text Box 4">
          <a:extLst>
            <a:ext uri="{FF2B5EF4-FFF2-40B4-BE49-F238E27FC236}">
              <a16:creationId xmlns:a16="http://schemas.microsoft.com/office/drawing/2014/main" id="{00000000-0008-0000-07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501" name="Text Box 6">
          <a:extLst>
            <a:ext uri="{FF2B5EF4-FFF2-40B4-BE49-F238E27FC236}">
              <a16:creationId xmlns:a16="http://schemas.microsoft.com/office/drawing/2014/main" id="{00000000-0008-0000-07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502" name="Text Box 4">
          <a:extLst>
            <a:ext uri="{FF2B5EF4-FFF2-40B4-BE49-F238E27FC236}">
              <a16:creationId xmlns:a16="http://schemas.microsoft.com/office/drawing/2014/main" id="{00000000-0008-0000-07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503" name="Text Box 6">
          <a:extLst>
            <a:ext uri="{FF2B5EF4-FFF2-40B4-BE49-F238E27FC236}">
              <a16:creationId xmlns:a16="http://schemas.microsoft.com/office/drawing/2014/main" id="{00000000-0008-0000-07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504" name="Text Box 4">
          <a:extLst>
            <a:ext uri="{FF2B5EF4-FFF2-40B4-BE49-F238E27FC236}">
              <a16:creationId xmlns:a16="http://schemas.microsoft.com/office/drawing/2014/main" id="{00000000-0008-0000-07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505" name="Text Box 6">
          <a:extLst>
            <a:ext uri="{FF2B5EF4-FFF2-40B4-BE49-F238E27FC236}">
              <a16:creationId xmlns:a16="http://schemas.microsoft.com/office/drawing/2014/main" id="{00000000-0008-0000-07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506" name="Text Box 4">
          <a:extLst>
            <a:ext uri="{FF2B5EF4-FFF2-40B4-BE49-F238E27FC236}">
              <a16:creationId xmlns:a16="http://schemas.microsoft.com/office/drawing/2014/main" id="{00000000-0008-0000-07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507" name="Text Box 6">
          <a:extLst>
            <a:ext uri="{FF2B5EF4-FFF2-40B4-BE49-F238E27FC236}">
              <a16:creationId xmlns:a16="http://schemas.microsoft.com/office/drawing/2014/main" id="{00000000-0008-0000-07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08" name="Text Box 4">
          <a:extLst>
            <a:ext uri="{FF2B5EF4-FFF2-40B4-BE49-F238E27FC236}">
              <a16:creationId xmlns:a16="http://schemas.microsoft.com/office/drawing/2014/main" id="{00000000-0008-0000-07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09" name="Text Box 6">
          <a:extLst>
            <a:ext uri="{FF2B5EF4-FFF2-40B4-BE49-F238E27FC236}">
              <a16:creationId xmlns:a16="http://schemas.microsoft.com/office/drawing/2014/main" id="{00000000-0008-0000-07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510" name="Text Box 4">
          <a:extLst>
            <a:ext uri="{FF2B5EF4-FFF2-40B4-BE49-F238E27FC236}">
              <a16:creationId xmlns:a16="http://schemas.microsoft.com/office/drawing/2014/main" id="{00000000-0008-0000-07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511" name="Text Box 6">
          <a:extLst>
            <a:ext uri="{FF2B5EF4-FFF2-40B4-BE49-F238E27FC236}">
              <a16:creationId xmlns:a16="http://schemas.microsoft.com/office/drawing/2014/main" id="{00000000-0008-0000-07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12" name="Text Box 4">
          <a:extLst>
            <a:ext uri="{FF2B5EF4-FFF2-40B4-BE49-F238E27FC236}">
              <a16:creationId xmlns:a16="http://schemas.microsoft.com/office/drawing/2014/main" id="{00000000-0008-0000-07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13" name="Text Box 6">
          <a:extLst>
            <a:ext uri="{FF2B5EF4-FFF2-40B4-BE49-F238E27FC236}">
              <a16:creationId xmlns:a16="http://schemas.microsoft.com/office/drawing/2014/main" id="{00000000-0008-0000-07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514" name="Text Box 4">
          <a:extLst>
            <a:ext uri="{FF2B5EF4-FFF2-40B4-BE49-F238E27FC236}">
              <a16:creationId xmlns:a16="http://schemas.microsoft.com/office/drawing/2014/main" id="{00000000-0008-0000-07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515" name="Text Box 6">
          <a:extLst>
            <a:ext uri="{FF2B5EF4-FFF2-40B4-BE49-F238E27FC236}">
              <a16:creationId xmlns:a16="http://schemas.microsoft.com/office/drawing/2014/main" id="{00000000-0008-0000-07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16" name="Text Box 4">
          <a:extLst>
            <a:ext uri="{FF2B5EF4-FFF2-40B4-BE49-F238E27FC236}">
              <a16:creationId xmlns:a16="http://schemas.microsoft.com/office/drawing/2014/main" id="{00000000-0008-0000-07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17" name="Text Box 6">
          <a:extLst>
            <a:ext uri="{FF2B5EF4-FFF2-40B4-BE49-F238E27FC236}">
              <a16:creationId xmlns:a16="http://schemas.microsoft.com/office/drawing/2014/main" id="{00000000-0008-0000-07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518" name="Text Box 4">
          <a:extLst>
            <a:ext uri="{FF2B5EF4-FFF2-40B4-BE49-F238E27FC236}">
              <a16:creationId xmlns:a16="http://schemas.microsoft.com/office/drawing/2014/main" id="{00000000-0008-0000-07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519" name="Text Box 6">
          <a:extLst>
            <a:ext uri="{FF2B5EF4-FFF2-40B4-BE49-F238E27FC236}">
              <a16:creationId xmlns:a16="http://schemas.microsoft.com/office/drawing/2014/main" id="{00000000-0008-0000-07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520" name="Text Box 4">
          <a:extLst>
            <a:ext uri="{FF2B5EF4-FFF2-40B4-BE49-F238E27FC236}">
              <a16:creationId xmlns:a16="http://schemas.microsoft.com/office/drawing/2014/main" id="{00000000-0008-0000-07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521" name="Text Box 6">
          <a:extLst>
            <a:ext uri="{FF2B5EF4-FFF2-40B4-BE49-F238E27FC236}">
              <a16:creationId xmlns:a16="http://schemas.microsoft.com/office/drawing/2014/main" id="{00000000-0008-0000-07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22" name="Text Box 4">
          <a:extLst>
            <a:ext uri="{FF2B5EF4-FFF2-40B4-BE49-F238E27FC236}">
              <a16:creationId xmlns:a16="http://schemas.microsoft.com/office/drawing/2014/main" id="{00000000-0008-0000-07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23" name="Text Box 6">
          <a:extLst>
            <a:ext uri="{FF2B5EF4-FFF2-40B4-BE49-F238E27FC236}">
              <a16:creationId xmlns:a16="http://schemas.microsoft.com/office/drawing/2014/main" id="{00000000-0008-0000-07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524" name="Text Box 4">
          <a:extLst>
            <a:ext uri="{FF2B5EF4-FFF2-40B4-BE49-F238E27FC236}">
              <a16:creationId xmlns:a16="http://schemas.microsoft.com/office/drawing/2014/main" id="{00000000-0008-0000-07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525" name="Text Box 6">
          <a:extLst>
            <a:ext uri="{FF2B5EF4-FFF2-40B4-BE49-F238E27FC236}">
              <a16:creationId xmlns:a16="http://schemas.microsoft.com/office/drawing/2014/main" id="{00000000-0008-0000-07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26" name="Text Box 4">
          <a:extLst>
            <a:ext uri="{FF2B5EF4-FFF2-40B4-BE49-F238E27FC236}">
              <a16:creationId xmlns:a16="http://schemas.microsoft.com/office/drawing/2014/main" id="{00000000-0008-0000-07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27" name="Text Box 6">
          <a:extLst>
            <a:ext uri="{FF2B5EF4-FFF2-40B4-BE49-F238E27FC236}">
              <a16:creationId xmlns:a16="http://schemas.microsoft.com/office/drawing/2014/main" id="{00000000-0008-0000-07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528" name="Text Box 4">
          <a:extLst>
            <a:ext uri="{FF2B5EF4-FFF2-40B4-BE49-F238E27FC236}">
              <a16:creationId xmlns:a16="http://schemas.microsoft.com/office/drawing/2014/main" id="{00000000-0008-0000-07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529" name="Text Box 6">
          <a:extLst>
            <a:ext uri="{FF2B5EF4-FFF2-40B4-BE49-F238E27FC236}">
              <a16:creationId xmlns:a16="http://schemas.microsoft.com/office/drawing/2014/main" id="{00000000-0008-0000-07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30" name="Text Box 4">
          <a:extLst>
            <a:ext uri="{FF2B5EF4-FFF2-40B4-BE49-F238E27FC236}">
              <a16:creationId xmlns:a16="http://schemas.microsoft.com/office/drawing/2014/main" id="{00000000-0008-0000-07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531" name="Text Box 6">
          <a:extLst>
            <a:ext uri="{FF2B5EF4-FFF2-40B4-BE49-F238E27FC236}">
              <a16:creationId xmlns:a16="http://schemas.microsoft.com/office/drawing/2014/main" id="{00000000-0008-0000-07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532" name="Text Box 4">
          <a:extLst>
            <a:ext uri="{FF2B5EF4-FFF2-40B4-BE49-F238E27FC236}">
              <a16:creationId xmlns:a16="http://schemas.microsoft.com/office/drawing/2014/main" id="{00000000-0008-0000-07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533" name="Text Box 6">
          <a:extLst>
            <a:ext uri="{FF2B5EF4-FFF2-40B4-BE49-F238E27FC236}">
              <a16:creationId xmlns:a16="http://schemas.microsoft.com/office/drawing/2014/main" id="{00000000-0008-0000-07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534" name="Text Box 4">
          <a:extLst>
            <a:ext uri="{FF2B5EF4-FFF2-40B4-BE49-F238E27FC236}">
              <a16:creationId xmlns:a16="http://schemas.microsoft.com/office/drawing/2014/main" id="{00000000-0008-0000-07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535" name="Text Box 6">
          <a:extLst>
            <a:ext uri="{FF2B5EF4-FFF2-40B4-BE49-F238E27FC236}">
              <a16:creationId xmlns:a16="http://schemas.microsoft.com/office/drawing/2014/main" id="{00000000-0008-0000-07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36" name="Text Box 4">
          <a:extLst>
            <a:ext uri="{FF2B5EF4-FFF2-40B4-BE49-F238E27FC236}">
              <a16:creationId xmlns:a16="http://schemas.microsoft.com/office/drawing/2014/main" id="{00000000-0008-0000-07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37" name="Text Box 6">
          <a:extLst>
            <a:ext uri="{FF2B5EF4-FFF2-40B4-BE49-F238E27FC236}">
              <a16:creationId xmlns:a16="http://schemas.microsoft.com/office/drawing/2014/main" id="{00000000-0008-0000-07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538" name="Text Box 4">
          <a:extLst>
            <a:ext uri="{FF2B5EF4-FFF2-40B4-BE49-F238E27FC236}">
              <a16:creationId xmlns:a16="http://schemas.microsoft.com/office/drawing/2014/main" id="{00000000-0008-0000-07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539" name="Text Box 6">
          <a:extLst>
            <a:ext uri="{FF2B5EF4-FFF2-40B4-BE49-F238E27FC236}">
              <a16:creationId xmlns:a16="http://schemas.microsoft.com/office/drawing/2014/main" id="{00000000-0008-0000-07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40" name="Text Box 4">
          <a:extLst>
            <a:ext uri="{FF2B5EF4-FFF2-40B4-BE49-F238E27FC236}">
              <a16:creationId xmlns:a16="http://schemas.microsoft.com/office/drawing/2014/main" id="{00000000-0008-0000-07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41" name="Text Box 6">
          <a:extLst>
            <a:ext uri="{FF2B5EF4-FFF2-40B4-BE49-F238E27FC236}">
              <a16:creationId xmlns:a16="http://schemas.microsoft.com/office/drawing/2014/main" id="{00000000-0008-0000-07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42" name="Text Box 4">
          <a:extLst>
            <a:ext uri="{FF2B5EF4-FFF2-40B4-BE49-F238E27FC236}">
              <a16:creationId xmlns:a16="http://schemas.microsoft.com/office/drawing/2014/main" id="{00000000-0008-0000-07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43" name="Text Box 6">
          <a:extLst>
            <a:ext uri="{FF2B5EF4-FFF2-40B4-BE49-F238E27FC236}">
              <a16:creationId xmlns:a16="http://schemas.microsoft.com/office/drawing/2014/main" id="{00000000-0008-0000-07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44" name="Text Box 4">
          <a:extLst>
            <a:ext uri="{FF2B5EF4-FFF2-40B4-BE49-F238E27FC236}">
              <a16:creationId xmlns:a16="http://schemas.microsoft.com/office/drawing/2014/main" id="{00000000-0008-0000-07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45" name="Text Box 6">
          <a:extLst>
            <a:ext uri="{FF2B5EF4-FFF2-40B4-BE49-F238E27FC236}">
              <a16:creationId xmlns:a16="http://schemas.microsoft.com/office/drawing/2014/main" id="{00000000-0008-0000-07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46" name="Text Box 4">
          <a:extLst>
            <a:ext uri="{FF2B5EF4-FFF2-40B4-BE49-F238E27FC236}">
              <a16:creationId xmlns:a16="http://schemas.microsoft.com/office/drawing/2014/main" id="{00000000-0008-0000-07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47" name="Text Box 6">
          <a:extLst>
            <a:ext uri="{FF2B5EF4-FFF2-40B4-BE49-F238E27FC236}">
              <a16:creationId xmlns:a16="http://schemas.microsoft.com/office/drawing/2014/main" id="{00000000-0008-0000-07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548" name="Text Box 4">
          <a:extLst>
            <a:ext uri="{FF2B5EF4-FFF2-40B4-BE49-F238E27FC236}">
              <a16:creationId xmlns:a16="http://schemas.microsoft.com/office/drawing/2014/main" id="{00000000-0008-0000-07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549" name="Text Box 6">
          <a:extLst>
            <a:ext uri="{FF2B5EF4-FFF2-40B4-BE49-F238E27FC236}">
              <a16:creationId xmlns:a16="http://schemas.microsoft.com/office/drawing/2014/main" id="{00000000-0008-0000-07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50" name="Text Box 4">
          <a:extLst>
            <a:ext uri="{FF2B5EF4-FFF2-40B4-BE49-F238E27FC236}">
              <a16:creationId xmlns:a16="http://schemas.microsoft.com/office/drawing/2014/main" id="{00000000-0008-0000-07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51" name="Text Box 6">
          <a:extLst>
            <a:ext uri="{FF2B5EF4-FFF2-40B4-BE49-F238E27FC236}">
              <a16:creationId xmlns:a16="http://schemas.microsoft.com/office/drawing/2014/main" id="{00000000-0008-0000-07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52" name="Text Box 4">
          <a:extLst>
            <a:ext uri="{FF2B5EF4-FFF2-40B4-BE49-F238E27FC236}">
              <a16:creationId xmlns:a16="http://schemas.microsoft.com/office/drawing/2014/main" id="{00000000-0008-0000-07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53" name="Text Box 6">
          <a:extLst>
            <a:ext uri="{FF2B5EF4-FFF2-40B4-BE49-F238E27FC236}">
              <a16:creationId xmlns:a16="http://schemas.microsoft.com/office/drawing/2014/main" id="{00000000-0008-0000-07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54" name="Text Box 4">
          <a:extLst>
            <a:ext uri="{FF2B5EF4-FFF2-40B4-BE49-F238E27FC236}">
              <a16:creationId xmlns:a16="http://schemas.microsoft.com/office/drawing/2014/main" id="{00000000-0008-0000-07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555" name="Text Box 6">
          <a:extLst>
            <a:ext uri="{FF2B5EF4-FFF2-40B4-BE49-F238E27FC236}">
              <a16:creationId xmlns:a16="http://schemas.microsoft.com/office/drawing/2014/main" id="{00000000-0008-0000-07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556" name="Text Box 4">
          <a:extLst>
            <a:ext uri="{FF2B5EF4-FFF2-40B4-BE49-F238E27FC236}">
              <a16:creationId xmlns:a16="http://schemas.microsoft.com/office/drawing/2014/main" id="{00000000-0008-0000-07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557" name="Text Box 6">
          <a:extLst>
            <a:ext uri="{FF2B5EF4-FFF2-40B4-BE49-F238E27FC236}">
              <a16:creationId xmlns:a16="http://schemas.microsoft.com/office/drawing/2014/main" id="{00000000-0008-0000-07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558" name="Text Box 4">
          <a:extLst>
            <a:ext uri="{FF2B5EF4-FFF2-40B4-BE49-F238E27FC236}">
              <a16:creationId xmlns:a16="http://schemas.microsoft.com/office/drawing/2014/main" id="{00000000-0008-0000-07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559" name="Text Box 6">
          <a:extLst>
            <a:ext uri="{FF2B5EF4-FFF2-40B4-BE49-F238E27FC236}">
              <a16:creationId xmlns:a16="http://schemas.microsoft.com/office/drawing/2014/main" id="{00000000-0008-0000-07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60" name="Text Box 4">
          <a:extLst>
            <a:ext uri="{FF2B5EF4-FFF2-40B4-BE49-F238E27FC236}">
              <a16:creationId xmlns:a16="http://schemas.microsoft.com/office/drawing/2014/main" id="{00000000-0008-0000-07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61" name="Text Box 6">
          <a:extLst>
            <a:ext uri="{FF2B5EF4-FFF2-40B4-BE49-F238E27FC236}">
              <a16:creationId xmlns:a16="http://schemas.microsoft.com/office/drawing/2014/main" id="{00000000-0008-0000-07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562" name="Text Box 4">
          <a:extLst>
            <a:ext uri="{FF2B5EF4-FFF2-40B4-BE49-F238E27FC236}">
              <a16:creationId xmlns:a16="http://schemas.microsoft.com/office/drawing/2014/main" id="{00000000-0008-0000-07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563" name="Text Box 6">
          <a:extLst>
            <a:ext uri="{FF2B5EF4-FFF2-40B4-BE49-F238E27FC236}">
              <a16:creationId xmlns:a16="http://schemas.microsoft.com/office/drawing/2014/main" id="{00000000-0008-0000-07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64" name="Text Box 4">
          <a:extLst>
            <a:ext uri="{FF2B5EF4-FFF2-40B4-BE49-F238E27FC236}">
              <a16:creationId xmlns:a16="http://schemas.microsoft.com/office/drawing/2014/main" id="{00000000-0008-0000-07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65" name="Text Box 6">
          <a:extLst>
            <a:ext uri="{FF2B5EF4-FFF2-40B4-BE49-F238E27FC236}">
              <a16:creationId xmlns:a16="http://schemas.microsoft.com/office/drawing/2014/main" id="{00000000-0008-0000-07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566" name="Text Box 4">
          <a:extLst>
            <a:ext uri="{FF2B5EF4-FFF2-40B4-BE49-F238E27FC236}">
              <a16:creationId xmlns:a16="http://schemas.microsoft.com/office/drawing/2014/main" id="{00000000-0008-0000-07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567" name="Text Box 6">
          <a:extLst>
            <a:ext uri="{FF2B5EF4-FFF2-40B4-BE49-F238E27FC236}">
              <a16:creationId xmlns:a16="http://schemas.microsoft.com/office/drawing/2014/main" id="{00000000-0008-0000-07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68" name="Text Box 4">
          <a:extLst>
            <a:ext uri="{FF2B5EF4-FFF2-40B4-BE49-F238E27FC236}">
              <a16:creationId xmlns:a16="http://schemas.microsoft.com/office/drawing/2014/main" id="{00000000-0008-0000-07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69" name="Text Box 6">
          <a:extLst>
            <a:ext uri="{FF2B5EF4-FFF2-40B4-BE49-F238E27FC236}">
              <a16:creationId xmlns:a16="http://schemas.microsoft.com/office/drawing/2014/main" id="{00000000-0008-0000-07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570" name="Text Box 4">
          <a:extLst>
            <a:ext uri="{FF2B5EF4-FFF2-40B4-BE49-F238E27FC236}">
              <a16:creationId xmlns:a16="http://schemas.microsoft.com/office/drawing/2014/main" id="{00000000-0008-0000-07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571" name="Text Box 6">
          <a:extLst>
            <a:ext uri="{FF2B5EF4-FFF2-40B4-BE49-F238E27FC236}">
              <a16:creationId xmlns:a16="http://schemas.microsoft.com/office/drawing/2014/main" id="{00000000-0008-0000-07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572" name="Text Box 4">
          <a:extLst>
            <a:ext uri="{FF2B5EF4-FFF2-40B4-BE49-F238E27FC236}">
              <a16:creationId xmlns:a16="http://schemas.microsoft.com/office/drawing/2014/main" id="{00000000-0008-0000-07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573" name="Text Box 6">
          <a:extLst>
            <a:ext uri="{FF2B5EF4-FFF2-40B4-BE49-F238E27FC236}">
              <a16:creationId xmlns:a16="http://schemas.microsoft.com/office/drawing/2014/main" id="{00000000-0008-0000-07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574" name="Text Box 4">
          <a:extLst>
            <a:ext uri="{FF2B5EF4-FFF2-40B4-BE49-F238E27FC236}">
              <a16:creationId xmlns:a16="http://schemas.microsoft.com/office/drawing/2014/main" id="{00000000-0008-0000-07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575" name="Text Box 6">
          <a:extLst>
            <a:ext uri="{FF2B5EF4-FFF2-40B4-BE49-F238E27FC236}">
              <a16:creationId xmlns:a16="http://schemas.microsoft.com/office/drawing/2014/main" id="{00000000-0008-0000-07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576" name="Text Box 4">
          <a:extLst>
            <a:ext uri="{FF2B5EF4-FFF2-40B4-BE49-F238E27FC236}">
              <a16:creationId xmlns:a16="http://schemas.microsoft.com/office/drawing/2014/main" id="{00000000-0008-0000-07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577" name="Text Box 6">
          <a:extLst>
            <a:ext uri="{FF2B5EF4-FFF2-40B4-BE49-F238E27FC236}">
              <a16:creationId xmlns:a16="http://schemas.microsoft.com/office/drawing/2014/main" id="{00000000-0008-0000-07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578" name="Text Box 4">
          <a:extLst>
            <a:ext uri="{FF2B5EF4-FFF2-40B4-BE49-F238E27FC236}">
              <a16:creationId xmlns:a16="http://schemas.microsoft.com/office/drawing/2014/main" id="{00000000-0008-0000-07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579" name="Text Box 6">
          <a:extLst>
            <a:ext uri="{FF2B5EF4-FFF2-40B4-BE49-F238E27FC236}">
              <a16:creationId xmlns:a16="http://schemas.microsoft.com/office/drawing/2014/main" id="{00000000-0008-0000-07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80" name="Text Box 4">
          <a:extLst>
            <a:ext uri="{FF2B5EF4-FFF2-40B4-BE49-F238E27FC236}">
              <a16:creationId xmlns:a16="http://schemas.microsoft.com/office/drawing/2014/main" id="{00000000-0008-0000-07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81" name="Text Box 6">
          <a:extLst>
            <a:ext uri="{FF2B5EF4-FFF2-40B4-BE49-F238E27FC236}">
              <a16:creationId xmlns:a16="http://schemas.microsoft.com/office/drawing/2014/main" id="{00000000-0008-0000-07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582" name="Text Box 4">
          <a:extLst>
            <a:ext uri="{FF2B5EF4-FFF2-40B4-BE49-F238E27FC236}">
              <a16:creationId xmlns:a16="http://schemas.microsoft.com/office/drawing/2014/main" id="{00000000-0008-0000-07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583" name="Text Box 6">
          <a:extLst>
            <a:ext uri="{FF2B5EF4-FFF2-40B4-BE49-F238E27FC236}">
              <a16:creationId xmlns:a16="http://schemas.microsoft.com/office/drawing/2014/main" id="{00000000-0008-0000-07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84" name="Text Box 4">
          <a:extLst>
            <a:ext uri="{FF2B5EF4-FFF2-40B4-BE49-F238E27FC236}">
              <a16:creationId xmlns:a16="http://schemas.microsoft.com/office/drawing/2014/main" id="{00000000-0008-0000-07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85" name="Text Box 6">
          <a:extLst>
            <a:ext uri="{FF2B5EF4-FFF2-40B4-BE49-F238E27FC236}">
              <a16:creationId xmlns:a16="http://schemas.microsoft.com/office/drawing/2014/main" id="{00000000-0008-0000-07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586" name="Text Box 4">
          <a:extLst>
            <a:ext uri="{FF2B5EF4-FFF2-40B4-BE49-F238E27FC236}">
              <a16:creationId xmlns:a16="http://schemas.microsoft.com/office/drawing/2014/main" id="{00000000-0008-0000-07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587" name="Text Box 6">
          <a:extLst>
            <a:ext uri="{FF2B5EF4-FFF2-40B4-BE49-F238E27FC236}">
              <a16:creationId xmlns:a16="http://schemas.microsoft.com/office/drawing/2014/main" id="{00000000-0008-0000-07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88" name="Text Box 4">
          <a:extLst>
            <a:ext uri="{FF2B5EF4-FFF2-40B4-BE49-F238E27FC236}">
              <a16:creationId xmlns:a16="http://schemas.microsoft.com/office/drawing/2014/main" id="{00000000-0008-0000-07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589" name="Text Box 6">
          <a:extLst>
            <a:ext uri="{FF2B5EF4-FFF2-40B4-BE49-F238E27FC236}">
              <a16:creationId xmlns:a16="http://schemas.microsoft.com/office/drawing/2014/main" id="{00000000-0008-0000-07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590" name="Text Box 4">
          <a:extLst>
            <a:ext uri="{FF2B5EF4-FFF2-40B4-BE49-F238E27FC236}">
              <a16:creationId xmlns:a16="http://schemas.microsoft.com/office/drawing/2014/main" id="{00000000-0008-0000-07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591" name="Text Box 6">
          <a:extLst>
            <a:ext uri="{FF2B5EF4-FFF2-40B4-BE49-F238E27FC236}">
              <a16:creationId xmlns:a16="http://schemas.microsoft.com/office/drawing/2014/main" id="{00000000-0008-0000-07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592" name="Text Box 4">
          <a:extLst>
            <a:ext uri="{FF2B5EF4-FFF2-40B4-BE49-F238E27FC236}">
              <a16:creationId xmlns:a16="http://schemas.microsoft.com/office/drawing/2014/main" id="{00000000-0008-0000-07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593" name="Text Box 6">
          <a:extLst>
            <a:ext uri="{FF2B5EF4-FFF2-40B4-BE49-F238E27FC236}">
              <a16:creationId xmlns:a16="http://schemas.microsoft.com/office/drawing/2014/main" id="{00000000-0008-0000-07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594" name="Text Box 4">
          <a:extLst>
            <a:ext uri="{FF2B5EF4-FFF2-40B4-BE49-F238E27FC236}">
              <a16:creationId xmlns:a16="http://schemas.microsoft.com/office/drawing/2014/main" id="{00000000-0008-0000-07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595" name="Text Box 6">
          <a:extLst>
            <a:ext uri="{FF2B5EF4-FFF2-40B4-BE49-F238E27FC236}">
              <a16:creationId xmlns:a16="http://schemas.microsoft.com/office/drawing/2014/main" id="{00000000-0008-0000-07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596" name="Text Box 4">
          <a:extLst>
            <a:ext uri="{FF2B5EF4-FFF2-40B4-BE49-F238E27FC236}">
              <a16:creationId xmlns:a16="http://schemas.microsoft.com/office/drawing/2014/main" id="{00000000-0008-0000-07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597" name="Text Box 6">
          <a:extLst>
            <a:ext uri="{FF2B5EF4-FFF2-40B4-BE49-F238E27FC236}">
              <a16:creationId xmlns:a16="http://schemas.microsoft.com/office/drawing/2014/main" id="{00000000-0008-0000-07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598" name="Text Box 4">
          <a:extLst>
            <a:ext uri="{FF2B5EF4-FFF2-40B4-BE49-F238E27FC236}">
              <a16:creationId xmlns:a16="http://schemas.microsoft.com/office/drawing/2014/main" id="{00000000-0008-0000-07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599" name="Text Box 6">
          <a:extLst>
            <a:ext uri="{FF2B5EF4-FFF2-40B4-BE49-F238E27FC236}">
              <a16:creationId xmlns:a16="http://schemas.microsoft.com/office/drawing/2014/main" id="{00000000-0008-0000-07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00" name="Text Box 4">
          <a:extLst>
            <a:ext uri="{FF2B5EF4-FFF2-40B4-BE49-F238E27FC236}">
              <a16:creationId xmlns:a16="http://schemas.microsoft.com/office/drawing/2014/main" id="{00000000-0008-0000-07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01" name="Text Box 6">
          <a:extLst>
            <a:ext uri="{FF2B5EF4-FFF2-40B4-BE49-F238E27FC236}">
              <a16:creationId xmlns:a16="http://schemas.microsoft.com/office/drawing/2014/main" id="{00000000-0008-0000-07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02" name="Text Box 4">
          <a:extLst>
            <a:ext uri="{FF2B5EF4-FFF2-40B4-BE49-F238E27FC236}">
              <a16:creationId xmlns:a16="http://schemas.microsoft.com/office/drawing/2014/main" id="{00000000-0008-0000-07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03" name="Text Box 6">
          <a:extLst>
            <a:ext uri="{FF2B5EF4-FFF2-40B4-BE49-F238E27FC236}">
              <a16:creationId xmlns:a16="http://schemas.microsoft.com/office/drawing/2014/main" id="{00000000-0008-0000-07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04" name="Text Box 4">
          <a:extLst>
            <a:ext uri="{FF2B5EF4-FFF2-40B4-BE49-F238E27FC236}">
              <a16:creationId xmlns:a16="http://schemas.microsoft.com/office/drawing/2014/main" id="{00000000-0008-0000-07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05" name="Text Box 6">
          <a:extLst>
            <a:ext uri="{FF2B5EF4-FFF2-40B4-BE49-F238E27FC236}">
              <a16:creationId xmlns:a16="http://schemas.microsoft.com/office/drawing/2014/main" id="{00000000-0008-0000-07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06" name="Text Box 4">
          <a:extLst>
            <a:ext uri="{FF2B5EF4-FFF2-40B4-BE49-F238E27FC236}">
              <a16:creationId xmlns:a16="http://schemas.microsoft.com/office/drawing/2014/main" id="{00000000-0008-0000-07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07" name="Text Box 6">
          <a:extLst>
            <a:ext uri="{FF2B5EF4-FFF2-40B4-BE49-F238E27FC236}">
              <a16:creationId xmlns:a16="http://schemas.microsoft.com/office/drawing/2014/main" id="{00000000-0008-0000-07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08" name="Text Box 4">
          <a:extLst>
            <a:ext uri="{FF2B5EF4-FFF2-40B4-BE49-F238E27FC236}">
              <a16:creationId xmlns:a16="http://schemas.microsoft.com/office/drawing/2014/main" id="{00000000-0008-0000-07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09" name="Text Box 6">
          <a:extLst>
            <a:ext uri="{FF2B5EF4-FFF2-40B4-BE49-F238E27FC236}">
              <a16:creationId xmlns:a16="http://schemas.microsoft.com/office/drawing/2014/main" id="{00000000-0008-0000-07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10" name="Text Box 4">
          <a:extLst>
            <a:ext uri="{FF2B5EF4-FFF2-40B4-BE49-F238E27FC236}">
              <a16:creationId xmlns:a16="http://schemas.microsoft.com/office/drawing/2014/main" id="{00000000-0008-0000-07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11" name="Text Box 6">
          <a:extLst>
            <a:ext uri="{FF2B5EF4-FFF2-40B4-BE49-F238E27FC236}">
              <a16:creationId xmlns:a16="http://schemas.microsoft.com/office/drawing/2014/main" id="{00000000-0008-0000-07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612" name="Text Box 4">
          <a:extLst>
            <a:ext uri="{FF2B5EF4-FFF2-40B4-BE49-F238E27FC236}">
              <a16:creationId xmlns:a16="http://schemas.microsoft.com/office/drawing/2014/main" id="{00000000-0008-0000-07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613" name="Text Box 6">
          <a:extLst>
            <a:ext uri="{FF2B5EF4-FFF2-40B4-BE49-F238E27FC236}">
              <a16:creationId xmlns:a16="http://schemas.microsoft.com/office/drawing/2014/main" id="{00000000-0008-0000-07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14" name="Text Box 4">
          <a:extLst>
            <a:ext uri="{FF2B5EF4-FFF2-40B4-BE49-F238E27FC236}">
              <a16:creationId xmlns:a16="http://schemas.microsoft.com/office/drawing/2014/main" id="{00000000-0008-0000-07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15" name="Text Box 6">
          <a:extLst>
            <a:ext uri="{FF2B5EF4-FFF2-40B4-BE49-F238E27FC236}">
              <a16:creationId xmlns:a16="http://schemas.microsoft.com/office/drawing/2014/main" id="{00000000-0008-0000-07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616" name="Text Box 4">
          <a:extLst>
            <a:ext uri="{FF2B5EF4-FFF2-40B4-BE49-F238E27FC236}">
              <a16:creationId xmlns:a16="http://schemas.microsoft.com/office/drawing/2014/main" id="{00000000-0008-0000-07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617" name="Text Box 6">
          <a:extLst>
            <a:ext uri="{FF2B5EF4-FFF2-40B4-BE49-F238E27FC236}">
              <a16:creationId xmlns:a16="http://schemas.microsoft.com/office/drawing/2014/main" id="{00000000-0008-0000-07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618" name="Text Box 4">
          <a:extLst>
            <a:ext uri="{FF2B5EF4-FFF2-40B4-BE49-F238E27FC236}">
              <a16:creationId xmlns:a16="http://schemas.microsoft.com/office/drawing/2014/main" id="{00000000-0008-0000-07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619" name="Text Box 6">
          <a:extLst>
            <a:ext uri="{FF2B5EF4-FFF2-40B4-BE49-F238E27FC236}">
              <a16:creationId xmlns:a16="http://schemas.microsoft.com/office/drawing/2014/main" id="{00000000-0008-0000-07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20" name="Text Box 4">
          <a:extLst>
            <a:ext uri="{FF2B5EF4-FFF2-40B4-BE49-F238E27FC236}">
              <a16:creationId xmlns:a16="http://schemas.microsoft.com/office/drawing/2014/main" id="{00000000-0008-0000-07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21" name="Text Box 6">
          <a:extLst>
            <a:ext uri="{FF2B5EF4-FFF2-40B4-BE49-F238E27FC236}">
              <a16:creationId xmlns:a16="http://schemas.microsoft.com/office/drawing/2014/main" id="{00000000-0008-0000-07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22" name="Text Box 4">
          <a:extLst>
            <a:ext uri="{FF2B5EF4-FFF2-40B4-BE49-F238E27FC236}">
              <a16:creationId xmlns:a16="http://schemas.microsoft.com/office/drawing/2014/main" id="{00000000-0008-0000-07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23" name="Text Box 6">
          <a:extLst>
            <a:ext uri="{FF2B5EF4-FFF2-40B4-BE49-F238E27FC236}">
              <a16:creationId xmlns:a16="http://schemas.microsoft.com/office/drawing/2014/main" id="{00000000-0008-0000-07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24" name="Text Box 4">
          <a:extLst>
            <a:ext uri="{FF2B5EF4-FFF2-40B4-BE49-F238E27FC236}">
              <a16:creationId xmlns:a16="http://schemas.microsoft.com/office/drawing/2014/main" id="{00000000-0008-0000-07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25" name="Text Box 6">
          <a:extLst>
            <a:ext uri="{FF2B5EF4-FFF2-40B4-BE49-F238E27FC236}">
              <a16:creationId xmlns:a16="http://schemas.microsoft.com/office/drawing/2014/main" id="{00000000-0008-0000-07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26" name="Text Box 4">
          <a:extLst>
            <a:ext uri="{FF2B5EF4-FFF2-40B4-BE49-F238E27FC236}">
              <a16:creationId xmlns:a16="http://schemas.microsoft.com/office/drawing/2014/main" id="{00000000-0008-0000-07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27" name="Text Box 6">
          <a:extLst>
            <a:ext uri="{FF2B5EF4-FFF2-40B4-BE49-F238E27FC236}">
              <a16:creationId xmlns:a16="http://schemas.microsoft.com/office/drawing/2014/main" id="{00000000-0008-0000-07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28" name="Text Box 4">
          <a:extLst>
            <a:ext uri="{FF2B5EF4-FFF2-40B4-BE49-F238E27FC236}">
              <a16:creationId xmlns:a16="http://schemas.microsoft.com/office/drawing/2014/main" id="{00000000-0008-0000-07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29" name="Text Box 6">
          <a:extLst>
            <a:ext uri="{FF2B5EF4-FFF2-40B4-BE49-F238E27FC236}">
              <a16:creationId xmlns:a16="http://schemas.microsoft.com/office/drawing/2014/main" id="{00000000-0008-0000-07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30" name="Text Box 4">
          <a:extLst>
            <a:ext uri="{FF2B5EF4-FFF2-40B4-BE49-F238E27FC236}">
              <a16:creationId xmlns:a16="http://schemas.microsoft.com/office/drawing/2014/main" id="{00000000-0008-0000-07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31" name="Text Box 6">
          <a:extLst>
            <a:ext uri="{FF2B5EF4-FFF2-40B4-BE49-F238E27FC236}">
              <a16:creationId xmlns:a16="http://schemas.microsoft.com/office/drawing/2014/main" id="{00000000-0008-0000-07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632" name="Text Box 4">
          <a:extLst>
            <a:ext uri="{FF2B5EF4-FFF2-40B4-BE49-F238E27FC236}">
              <a16:creationId xmlns:a16="http://schemas.microsoft.com/office/drawing/2014/main" id="{00000000-0008-0000-07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633" name="Text Box 6">
          <a:extLst>
            <a:ext uri="{FF2B5EF4-FFF2-40B4-BE49-F238E27FC236}">
              <a16:creationId xmlns:a16="http://schemas.microsoft.com/office/drawing/2014/main" id="{00000000-0008-0000-07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34" name="Text Box 4">
          <a:extLst>
            <a:ext uri="{FF2B5EF4-FFF2-40B4-BE49-F238E27FC236}">
              <a16:creationId xmlns:a16="http://schemas.microsoft.com/office/drawing/2014/main" id="{00000000-0008-0000-07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35" name="Text Box 6">
          <a:extLst>
            <a:ext uri="{FF2B5EF4-FFF2-40B4-BE49-F238E27FC236}">
              <a16:creationId xmlns:a16="http://schemas.microsoft.com/office/drawing/2014/main" id="{00000000-0008-0000-07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636" name="Text Box 4">
          <a:extLst>
            <a:ext uri="{FF2B5EF4-FFF2-40B4-BE49-F238E27FC236}">
              <a16:creationId xmlns:a16="http://schemas.microsoft.com/office/drawing/2014/main" id="{00000000-0008-0000-07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637" name="Text Box 6">
          <a:extLst>
            <a:ext uri="{FF2B5EF4-FFF2-40B4-BE49-F238E27FC236}">
              <a16:creationId xmlns:a16="http://schemas.microsoft.com/office/drawing/2014/main" id="{00000000-0008-0000-07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638" name="Text Box 4">
          <a:extLst>
            <a:ext uri="{FF2B5EF4-FFF2-40B4-BE49-F238E27FC236}">
              <a16:creationId xmlns:a16="http://schemas.microsoft.com/office/drawing/2014/main" id="{00000000-0008-0000-07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1639" name="Text Box 6">
          <a:extLst>
            <a:ext uri="{FF2B5EF4-FFF2-40B4-BE49-F238E27FC236}">
              <a16:creationId xmlns:a16="http://schemas.microsoft.com/office/drawing/2014/main" id="{00000000-0008-0000-07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40" name="Text Box 4">
          <a:extLst>
            <a:ext uri="{FF2B5EF4-FFF2-40B4-BE49-F238E27FC236}">
              <a16:creationId xmlns:a16="http://schemas.microsoft.com/office/drawing/2014/main" id="{00000000-0008-0000-07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41" name="Text Box 6">
          <a:extLst>
            <a:ext uri="{FF2B5EF4-FFF2-40B4-BE49-F238E27FC236}">
              <a16:creationId xmlns:a16="http://schemas.microsoft.com/office/drawing/2014/main" id="{00000000-0008-0000-07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42" name="Text Box 4">
          <a:extLst>
            <a:ext uri="{FF2B5EF4-FFF2-40B4-BE49-F238E27FC236}">
              <a16:creationId xmlns:a16="http://schemas.microsoft.com/office/drawing/2014/main" id="{00000000-0008-0000-07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43" name="Text Box 6">
          <a:extLst>
            <a:ext uri="{FF2B5EF4-FFF2-40B4-BE49-F238E27FC236}">
              <a16:creationId xmlns:a16="http://schemas.microsoft.com/office/drawing/2014/main" id="{00000000-0008-0000-07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44" name="Text Box 4">
          <a:extLst>
            <a:ext uri="{FF2B5EF4-FFF2-40B4-BE49-F238E27FC236}">
              <a16:creationId xmlns:a16="http://schemas.microsoft.com/office/drawing/2014/main" id="{00000000-0008-0000-07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45" name="Text Box 6">
          <a:extLst>
            <a:ext uri="{FF2B5EF4-FFF2-40B4-BE49-F238E27FC236}">
              <a16:creationId xmlns:a16="http://schemas.microsoft.com/office/drawing/2014/main" id="{00000000-0008-0000-07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46" name="Text Box 4">
          <a:extLst>
            <a:ext uri="{FF2B5EF4-FFF2-40B4-BE49-F238E27FC236}">
              <a16:creationId xmlns:a16="http://schemas.microsoft.com/office/drawing/2014/main" id="{00000000-0008-0000-07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47" name="Text Box 6">
          <a:extLst>
            <a:ext uri="{FF2B5EF4-FFF2-40B4-BE49-F238E27FC236}">
              <a16:creationId xmlns:a16="http://schemas.microsoft.com/office/drawing/2014/main" id="{00000000-0008-0000-07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48" name="Text Box 4">
          <a:extLst>
            <a:ext uri="{FF2B5EF4-FFF2-40B4-BE49-F238E27FC236}">
              <a16:creationId xmlns:a16="http://schemas.microsoft.com/office/drawing/2014/main" id="{00000000-0008-0000-07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49" name="Text Box 6">
          <a:extLst>
            <a:ext uri="{FF2B5EF4-FFF2-40B4-BE49-F238E27FC236}">
              <a16:creationId xmlns:a16="http://schemas.microsoft.com/office/drawing/2014/main" id="{00000000-0008-0000-07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50" name="Text Box 4">
          <a:extLst>
            <a:ext uri="{FF2B5EF4-FFF2-40B4-BE49-F238E27FC236}">
              <a16:creationId xmlns:a16="http://schemas.microsoft.com/office/drawing/2014/main" id="{00000000-0008-0000-07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51" name="Text Box 6">
          <a:extLst>
            <a:ext uri="{FF2B5EF4-FFF2-40B4-BE49-F238E27FC236}">
              <a16:creationId xmlns:a16="http://schemas.microsoft.com/office/drawing/2014/main" id="{00000000-0008-0000-07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652" name="Text Box 4">
          <a:extLst>
            <a:ext uri="{FF2B5EF4-FFF2-40B4-BE49-F238E27FC236}">
              <a16:creationId xmlns:a16="http://schemas.microsoft.com/office/drawing/2014/main" id="{00000000-0008-0000-07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653" name="Text Box 6">
          <a:extLst>
            <a:ext uri="{FF2B5EF4-FFF2-40B4-BE49-F238E27FC236}">
              <a16:creationId xmlns:a16="http://schemas.microsoft.com/office/drawing/2014/main" id="{00000000-0008-0000-07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54" name="Text Box 4">
          <a:extLst>
            <a:ext uri="{FF2B5EF4-FFF2-40B4-BE49-F238E27FC236}">
              <a16:creationId xmlns:a16="http://schemas.microsoft.com/office/drawing/2014/main" id="{00000000-0008-0000-07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55" name="Text Box 6">
          <a:extLst>
            <a:ext uri="{FF2B5EF4-FFF2-40B4-BE49-F238E27FC236}">
              <a16:creationId xmlns:a16="http://schemas.microsoft.com/office/drawing/2014/main" id="{00000000-0008-0000-07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56" name="Text Box 6">
          <a:extLst>
            <a:ext uri="{FF2B5EF4-FFF2-40B4-BE49-F238E27FC236}">
              <a16:creationId xmlns:a16="http://schemas.microsoft.com/office/drawing/2014/main" id="{00000000-0008-0000-07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57" name="Text Box 4">
          <a:extLst>
            <a:ext uri="{FF2B5EF4-FFF2-40B4-BE49-F238E27FC236}">
              <a16:creationId xmlns:a16="http://schemas.microsoft.com/office/drawing/2014/main" id="{00000000-0008-0000-07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58" name="Text Box 6">
          <a:extLst>
            <a:ext uri="{FF2B5EF4-FFF2-40B4-BE49-F238E27FC236}">
              <a16:creationId xmlns:a16="http://schemas.microsoft.com/office/drawing/2014/main" id="{00000000-0008-0000-07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59" name="Text Box 4">
          <a:extLst>
            <a:ext uri="{FF2B5EF4-FFF2-40B4-BE49-F238E27FC236}">
              <a16:creationId xmlns:a16="http://schemas.microsoft.com/office/drawing/2014/main" id="{00000000-0008-0000-07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60" name="Text Box 6">
          <a:extLst>
            <a:ext uri="{FF2B5EF4-FFF2-40B4-BE49-F238E27FC236}">
              <a16:creationId xmlns:a16="http://schemas.microsoft.com/office/drawing/2014/main" id="{00000000-0008-0000-07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61" name="Text Box 4">
          <a:extLst>
            <a:ext uri="{FF2B5EF4-FFF2-40B4-BE49-F238E27FC236}">
              <a16:creationId xmlns:a16="http://schemas.microsoft.com/office/drawing/2014/main" id="{00000000-0008-0000-07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62" name="Text Box 6">
          <a:extLst>
            <a:ext uri="{FF2B5EF4-FFF2-40B4-BE49-F238E27FC236}">
              <a16:creationId xmlns:a16="http://schemas.microsoft.com/office/drawing/2014/main" id="{00000000-0008-0000-07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63" name="Text Box 4">
          <a:extLst>
            <a:ext uri="{FF2B5EF4-FFF2-40B4-BE49-F238E27FC236}">
              <a16:creationId xmlns:a16="http://schemas.microsoft.com/office/drawing/2014/main" id="{00000000-0008-0000-07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64" name="Text Box 6">
          <a:extLst>
            <a:ext uri="{FF2B5EF4-FFF2-40B4-BE49-F238E27FC236}">
              <a16:creationId xmlns:a16="http://schemas.microsoft.com/office/drawing/2014/main" id="{00000000-0008-0000-07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65" name="Text Box 4">
          <a:extLst>
            <a:ext uri="{FF2B5EF4-FFF2-40B4-BE49-F238E27FC236}">
              <a16:creationId xmlns:a16="http://schemas.microsoft.com/office/drawing/2014/main" id="{00000000-0008-0000-07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66" name="Text Box 6">
          <a:extLst>
            <a:ext uri="{FF2B5EF4-FFF2-40B4-BE49-F238E27FC236}">
              <a16:creationId xmlns:a16="http://schemas.microsoft.com/office/drawing/2014/main" id="{00000000-0008-0000-07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67" name="Text Box 4">
          <a:extLst>
            <a:ext uri="{FF2B5EF4-FFF2-40B4-BE49-F238E27FC236}">
              <a16:creationId xmlns:a16="http://schemas.microsoft.com/office/drawing/2014/main" id="{00000000-0008-0000-07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68" name="Text Box 6">
          <a:extLst>
            <a:ext uri="{FF2B5EF4-FFF2-40B4-BE49-F238E27FC236}">
              <a16:creationId xmlns:a16="http://schemas.microsoft.com/office/drawing/2014/main" id="{00000000-0008-0000-07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669" name="Text Box 4">
          <a:extLst>
            <a:ext uri="{FF2B5EF4-FFF2-40B4-BE49-F238E27FC236}">
              <a16:creationId xmlns:a16="http://schemas.microsoft.com/office/drawing/2014/main" id="{00000000-0008-0000-07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670" name="Text Box 6">
          <a:extLst>
            <a:ext uri="{FF2B5EF4-FFF2-40B4-BE49-F238E27FC236}">
              <a16:creationId xmlns:a16="http://schemas.microsoft.com/office/drawing/2014/main" id="{00000000-0008-0000-07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671" name="Text Box 6">
          <a:extLst>
            <a:ext uri="{FF2B5EF4-FFF2-40B4-BE49-F238E27FC236}">
              <a16:creationId xmlns:a16="http://schemas.microsoft.com/office/drawing/2014/main" id="{00000000-0008-0000-07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672" name="Text Box 4">
          <a:extLst>
            <a:ext uri="{FF2B5EF4-FFF2-40B4-BE49-F238E27FC236}">
              <a16:creationId xmlns:a16="http://schemas.microsoft.com/office/drawing/2014/main" id="{00000000-0008-0000-07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673" name="Text Box 6">
          <a:extLst>
            <a:ext uri="{FF2B5EF4-FFF2-40B4-BE49-F238E27FC236}">
              <a16:creationId xmlns:a16="http://schemas.microsoft.com/office/drawing/2014/main" id="{00000000-0008-0000-07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674" name="Text Box 4">
          <a:extLst>
            <a:ext uri="{FF2B5EF4-FFF2-40B4-BE49-F238E27FC236}">
              <a16:creationId xmlns:a16="http://schemas.microsoft.com/office/drawing/2014/main" id="{00000000-0008-0000-07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675" name="Text Box 6">
          <a:extLst>
            <a:ext uri="{FF2B5EF4-FFF2-40B4-BE49-F238E27FC236}">
              <a16:creationId xmlns:a16="http://schemas.microsoft.com/office/drawing/2014/main" id="{00000000-0008-0000-07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676" name="Text Box 4">
          <a:extLst>
            <a:ext uri="{FF2B5EF4-FFF2-40B4-BE49-F238E27FC236}">
              <a16:creationId xmlns:a16="http://schemas.microsoft.com/office/drawing/2014/main" id="{00000000-0008-0000-07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677" name="Text Box 6">
          <a:extLst>
            <a:ext uri="{FF2B5EF4-FFF2-40B4-BE49-F238E27FC236}">
              <a16:creationId xmlns:a16="http://schemas.microsoft.com/office/drawing/2014/main" id="{00000000-0008-0000-07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678" name="Text Box 4">
          <a:extLst>
            <a:ext uri="{FF2B5EF4-FFF2-40B4-BE49-F238E27FC236}">
              <a16:creationId xmlns:a16="http://schemas.microsoft.com/office/drawing/2014/main" id="{00000000-0008-0000-07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679" name="Text Box 6">
          <a:extLst>
            <a:ext uri="{FF2B5EF4-FFF2-40B4-BE49-F238E27FC236}">
              <a16:creationId xmlns:a16="http://schemas.microsoft.com/office/drawing/2014/main" id="{00000000-0008-0000-07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680" name="Text Box 6">
          <a:extLst>
            <a:ext uri="{FF2B5EF4-FFF2-40B4-BE49-F238E27FC236}">
              <a16:creationId xmlns:a16="http://schemas.microsoft.com/office/drawing/2014/main" id="{00000000-0008-0000-07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681" name="Text Box 4">
          <a:extLst>
            <a:ext uri="{FF2B5EF4-FFF2-40B4-BE49-F238E27FC236}">
              <a16:creationId xmlns:a16="http://schemas.microsoft.com/office/drawing/2014/main" id="{00000000-0008-0000-07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682" name="Text Box 6">
          <a:extLst>
            <a:ext uri="{FF2B5EF4-FFF2-40B4-BE49-F238E27FC236}">
              <a16:creationId xmlns:a16="http://schemas.microsoft.com/office/drawing/2014/main" id="{00000000-0008-0000-07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683" name="Text Box 4">
          <a:extLst>
            <a:ext uri="{FF2B5EF4-FFF2-40B4-BE49-F238E27FC236}">
              <a16:creationId xmlns:a16="http://schemas.microsoft.com/office/drawing/2014/main" id="{00000000-0008-0000-07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684" name="Text Box 6">
          <a:extLst>
            <a:ext uri="{FF2B5EF4-FFF2-40B4-BE49-F238E27FC236}">
              <a16:creationId xmlns:a16="http://schemas.microsoft.com/office/drawing/2014/main" id="{00000000-0008-0000-07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85" name="Text Box 4">
          <a:extLst>
            <a:ext uri="{FF2B5EF4-FFF2-40B4-BE49-F238E27FC236}">
              <a16:creationId xmlns:a16="http://schemas.microsoft.com/office/drawing/2014/main" id="{00000000-0008-0000-07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86" name="Text Box 6">
          <a:extLst>
            <a:ext uri="{FF2B5EF4-FFF2-40B4-BE49-F238E27FC236}">
              <a16:creationId xmlns:a16="http://schemas.microsoft.com/office/drawing/2014/main" id="{00000000-0008-0000-07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87" name="Text Box 4">
          <a:extLst>
            <a:ext uri="{FF2B5EF4-FFF2-40B4-BE49-F238E27FC236}">
              <a16:creationId xmlns:a16="http://schemas.microsoft.com/office/drawing/2014/main" id="{00000000-0008-0000-07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688" name="Text Box 6">
          <a:extLst>
            <a:ext uri="{FF2B5EF4-FFF2-40B4-BE49-F238E27FC236}">
              <a16:creationId xmlns:a16="http://schemas.microsoft.com/office/drawing/2014/main" id="{00000000-0008-0000-07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89" name="Text Box 4">
          <a:extLst>
            <a:ext uri="{FF2B5EF4-FFF2-40B4-BE49-F238E27FC236}">
              <a16:creationId xmlns:a16="http://schemas.microsoft.com/office/drawing/2014/main" id="{00000000-0008-0000-07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90" name="Text Box 6">
          <a:extLst>
            <a:ext uri="{FF2B5EF4-FFF2-40B4-BE49-F238E27FC236}">
              <a16:creationId xmlns:a16="http://schemas.microsoft.com/office/drawing/2014/main" id="{00000000-0008-0000-07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91" name="Text Box 4">
          <a:extLst>
            <a:ext uri="{FF2B5EF4-FFF2-40B4-BE49-F238E27FC236}">
              <a16:creationId xmlns:a16="http://schemas.microsoft.com/office/drawing/2014/main" id="{00000000-0008-0000-07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692" name="Text Box 6">
          <a:extLst>
            <a:ext uri="{FF2B5EF4-FFF2-40B4-BE49-F238E27FC236}">
              <a16:creationId xmlns:a16="http://schemas.microsoft.com/office/drawing/2014/main" id="{00000000-0008-0000-07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93" name="Text Box 4">
          <a:extLst>
            <a:ext uri="{FF2B5EF4-FFF2-40B4-BE49-F238E27FC236}">
              <a16:creationId xmlns:a16="http://schemas.microsoft.com/office/drawing/2014/main" id="{00000000-0008-0000-07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694" name="Text Box 6">
          <a:extLst>
            <a:ext uri="{FF2B5EF4-FFF2-40B4-BE49-F238E27FC236}">
              <a16:creationId xmlns:a16="http://schemas.microsoft.com/office/drawing/2014/main" id="{00000000-0008-0000-07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95" name="Text Box 4">
          <a:extLst>
            <a:ext uri="{FF2B5EF4-FFF2-40B4-BE49-F238E27FC236}">
              <a16:creationId xmlns:a16="http://schemas.microsoft.com/office/drawing/2014/main" id="{00000000-0008-0000-07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696" name="Text Box 6">
          <a:extLst>
            <a:ext uri="{FF2B5EF4-FFF2-40B4-BE49-F238E27FC236}">
              <a16:creationId xmlns:a16="http://schemas.microsoft.com/office/drawing/2014/main" id="{00000000-0008-0000-07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697" name="Text Box 4">
          <a:extLst>
            <a:ext uri="{FF2B5EF4-FFF2-40B4-BE49-F238E27FC236}">
              <a16:creationId xmlns:a16="http://schemas.microsoft.com/office/drawing/2014/main" id="{00000000-0008-0000-07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698" name="Text Box 6">
          <a:extLst>
            <a:ext uri="{FF2B5EF4-FFF2-40B4-BE49-F238E27FC236}">
              <a16:creationId xmlns:a16="http://schemas.microsoft.com/office/drawing/2014/main" id="{00000000-0008-0000-07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699" name="Text Box 4">
          <a:extLst>
            <a:ext uri="{FF2B5EF4-FFF2-40B4-BE49-F238E27FC236}">
              <a16:creationId xmlns:a16="http://schemas.microsoft.com/office/drawing/2014/main" id="{00000000-0008-0000-07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00" name="Text Box 6">
          <a:extLst>
            <a:ext uri="{FF2B5EF4-FFF2-40B4-BE49-F238E27FC236}">
              <a16:creationId xmlns:a16="http://schemas.microsoft.com/office/drawing/2014/main" id="{00000000-0008-0000-07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701" name="Text Box 4">
          <a:extLst>
            <a:ext uri="{FF2B5EF4-FFF2-40B4-BE49-F238E27FC236}">
              <a16:creationId xmlns:a16="http://schemas.microsoft.com/office/drawing/2014/main" id="{00000000-0008-0000-07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702" name="Text Box 6">
          <a:extLst>
            <a:ext uri="{FF2B5EF4-FFF2-40B4-BE49-F238E27FC236}">
              <a16:creationId xmlns:a16="http://schemas.microsoft.com/office/drawing/2014/main" id="{00000000-0008-0000-07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703" name="Text Box 4">
          <a:extLst>
            <a:ext uri="{FF2B5EF4-FFF2-40B4-BE49-F238E27FC236}">
              <a16:creationId xmlns:a16="http://schemas.microsoft.com/office/drawing/2014/main" id="{00000000-0008-0000-07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704" name="Text Box 6">
          <a:extLst>
            <a:ext uri="{FF2B5EF4-FFF2-40B4-BE49-F238E27FC236}">
              <a16:creationId xmlns:a16="http://schemas.microsoft.com/office/drawing/2014/main" id="{00000000-0008-0000-07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705" name="Text Box 4">
          <a:extLst>
            <a:ext uri="{FF2B5EF4-FFF2-40B4-BE49-F238E27FC236}">
              <a16:creationId xmlns:a16="http://schemas.microsoft.com/office/drawing/2014/main" id="{00000000-0008-0000-07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706" name="Text Box 6">
          <a:extLst>
            <a:ext uri="{FF2B5EF4-FFF2-40B4-BE49-F238E27FC236}">
              <a16:creationId xmlns:a16="http://schemas.microsoft.com/office/drawing/2014/main" id="{00000000-0008-0000-07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707" name="Text Box 4">
          <a:extLst>
            <a:ext uri="{FF2B5EF4-FFF2-40B4-BE49-F238E27FC236}">
              <a16:creationId xmlns:a16="http://schemas.microsoft.com/office/drawing/2014/main" id="{00000000-0008-0000-07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708" name="Text Box 6">
          <a:extLst>
            <a:ext uri="{FF2B5EF4-FFF2-40B4-BE49-F238E27FC236}">
              <a16:creationId xmlns:a16="http://schemas.microsoft.com/office/drawing/2014/main" id="{00000000-0008-0000-07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709" name="Text Box 4">
          <a:extLst>
            <a:ext uri="{FF2B5EF4-FFF2-40B4-BE49-F238E27FC236}">
              <a16:creationId xmlns:a16="http://schemas.microsoft.com/office/drawing/2014/main" id="{00000000-0008-0000-07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710" name="Text Box 6">
          <a:extLst>
            <a:ext uri="{FF2B5EF4-FFF2-40B4-BE49-F238E27FC236}">
              <a16:creationId xmlns:a16="http://schemas.microsoft.com/office/drawing/2014/main" id="{00000000-0008-0000-07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711" name="Text Box 4">
          <a:extLst>
            <a:ext uri="{FF2B5EF4-FFF2-40B4-BE49-F238E27FC236}">
              <a16:creationId xmlns:a16="http://schemas.microsoft.com/office/drawing/2014/main" id="{00000000-0008-0000-07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712" name="Text Box 6">
          <a:extLst>
            <a:ext uri="{FF2B5EF4-FFF2-40B4-BE49-F238E27FC236}">
              <a16:creationId xmlns:a16="http://schemas.microsoft.com/office/drawing/2014/main" id="{00000000-0008-0000-07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713" name="Text Box 4">
          <a:extLst>
            <a:ext uri="{FF2B5EF4-FFF2-40B4-BE49-F238E27FC236}">
              <a16:creationId xmlns:a16="http://schemas.microsoft.com/office/drawing/2014/main" id="{00000000-0008-0000-07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714" name="Text Box 6">
          <a:extLst>
            <a:ext uri="{FF2B5EF4-FFF2-40B4-BE49-F238E27FC236}">
              <a16:creationId xmlns:a16="http://schemas.microsoft.com/office/drawing/2014/main" id="{00000000-0008-0000-07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715" name="Text Box 4">
          <a:extLst>
            <a:ext uri="{FF2B5EF4-FFF2-40B4-BE49-F238E27FC236}">
              <a16:creationId xmlns:a16="http://schemas.microsoft.com/office/drawing/2014/main" id="{00000000-0008-0000-07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716" name="Text Box 6">
          <a:extLst>
            <a:ext uri="{FF2B5EF4-FFF2-40B4-BE49-F238E27FC236}">
              <a16:creationId xmlns:a16="http://schemas.microsoft.com/office/drawing/2014/main" id="{00000000-0008-0000-07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717" name="Text Box 4">
          <a:extLst>
            <a:ext uri="{FF2B5EF4-FFF2-40B4-BE49-F238E27FC236}">
              <a16:creationId xmlns:a16="http://schemas.microsoft.com/office/drawing/2014/main" id="{00000000-0008-0000-07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718" name="Text Box 6">
          <a:extLst>
            <a:ext uri="{FF2B5EF4-FFF2-40B4-BE49-F238E27FC236}">
              <a16:creationId xmlns:a16="http://schemas.microsoft.com/office/drawing/2014/main" id="{00000000-0008-0000-07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19" name="Text Box 4">
          <a:extLst>
            <a:ext uri="{FF2B5EF4-FFF2-40B4-BE49-F238E27FC236}">
              <a16:creationId xmlns:a16="http://schemas.microsoft.com/office/drawing/2014/main" id="{00000000-0008-0000-07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20" name="Text Box 6">
          <a:extLst>
            <a:ext uri="{FF2B5EF4-FFF2-40B4-BE49-F238E27FC236}">
              <a16:creationId xmlns:a16="http://schemas.microsoft.com/office/drawing/2014/main" id="{00000000-0008-0000-07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21" name="Text Box 4">
          <a:extLst>
            <a:ext uri="{FF2B5EF4-FFF2-40B4-BE49-F238E27FC236}">
              <a16:creationId xmlns:a16="http://schemas.microsoft.com/office/drawing/2014/main" id="{00000000-0008-0000-07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22" name="Text Box 6">
          <a:extLst>
            <a:ext uri="{FF2B5EF4-FFF2-40B4-BE49-F238E27FC236}">
              <a16:creationId xmlns:a16="http://schemas.microsoft.com/office/drawing/2014/main" id="{00000000-0008-0000-07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723" name="Text Box 4">
          <a:extLst>
            <a:ext uri="{FF2B5EF4-FFF2-40B4-BE49-F238E27FC236}">
              <a16:creationId xmlns:a16="http://schemas.microsoft.com/office/drawing/2014/main" id="{00000000-0008-0000-07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724" name="Text Box 6">
          <a:extLst>
            <a:ext uri="{FF2B5EF4-FFF2-40B4-BE49-F238E27FC236}">
              <a16:creationId xmlns:a16="http://schemas.microsoft.com/office/drawing/2014/main" id="{00000000-0008-0000-07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25" name="Text Box 4">
          <a:extLst>
            <a:ext uri="{FF2B5EF4-FFF2-40B4-BE49-F238E27FC236}">
              <a16:creationId xmlns:a16="http://schemas.microsoft.com/office/drawing/2014/main" id="{00000000-0008-0000-07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26" name="Text Box 6">
          <a:extLst>
            <a:ext uri="{FF2B5EF4-FFF2-40B4-BE49-F238E27FC236}">
              <a16:creationId xmlns:a16="http://schemas.microsoft.com/office/drawing/2014/main" id="{00000000-0008-0000-07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727" name="Text Box 4">
          <a:extLst>
            <a:ext uri="{FF2B5EF4-FFF2-40B4-BE49-F238E27FC236}">
              <a16:creationId xmlns:a16="http://schemas.microsoft.com/office/drawing/2014/main" id="{00000000-0008-0000-07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728" name="Text Box 6">
          <a:extLst>
            <a:ext uri="{FF2B5EF4-FFF2-40B4-BE49-F238E27FC236}">
              <a16:creationId xmlns:a16="http://schemas.microsoft.com/office/drawing/2014/main" id="{00000000-0008-0000-07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29" name="Text Box 4">
          <a:extLst>
            <a:ext uri="{FF2B5EF4-FFF2-40B4-BE49-F238E27FC236}">
              <a16:creationId xmlns:a16="http://schemas.microsoft.com/office/drawing/2014/main" id="{00000000-0008-0000-07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30" name="Text Box 6">
          <a:extLst>
            <a:ext uri="{FF2B5EF4-FFF2-40B4-BE49-F238E27FC236}">
              <a16:creationId xmlns:a16="http://schemas.microsoft.com/office/drawing/2014/main" id="{00000000-0008-0000-07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731" name="Text Box 4">
          <a:extLst>
            <a:ext uri="{FF2B5EF4-FFF2-40B4-BE49-F238E27FC236}">
              <a16:creationId xmlns:a16="http://schemas.microsoft.com/office/drawing/2014/main" id="{00000000-0008-0000-07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732" name="Text Box 6">
          <a:extLst>
            <a:ext uri="{FF2B5EF4-FFF2-40B4-BE49-F238E27FC236}">
              <a16:creationId xmlns:a16="http://schemas.microsoft.com/office/drawing/2014/main" id="{00000000-0008-0000-07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33" name="Text Box 4">
          <a:extLst>
            <a:ext uri="{FF2B5EF4-FFF2-40B4-BE49-F238E27FC236}">
              <a16:creationId xmlns:a16="http://schemas.microsoft.com/office/drawing/2014/main" id="{00000000-0008-0000-07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34" name="Text Box 6">
          <a:extLst>
            <a:ext uri="{FF2B5EF4-FFF2-40B4-BE49-F238E27FC236}">
              <a16:creationId xmlns:a16="http://schemas.microsoft.com/office/drawing/2014/main" id="{00000000-0008-0000-07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35" name="Text Box 4">
          <a:extLst>
            <a:ext uri="{FF2B5EF4-FFF2-40B4-BE49-F238E27FC236}">
              <a16:creationId xmlns:a16="http://schemas.microsoft.com/office/drawing/2014/main" id="{00000000-0008-0000-07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36" name="Text Box 6">
          <a:extLst>
            <a:ext uri="{FF2B5EF4-FFF2-40B4-BE49-F238E27FC236}">
              <a16:creationId xmlns:a16="http://schemas.microsoft.com/office/drawing/2014/main" id="{00000000-0008-0000-07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737" name="Text Box 4">
          <a:extLst>
            <a:ext uri="{FF2B5EF4-FFF2-40B4-BE49-F238E27FC236}">
              <a16:creationId xmlns:a16="http://schemas.microsoft.com/office/drawing/2014/main" id="{00000000-0008-0000-07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738" name="Text Box 6">
          <a:extLst>
            <a:ext uri="{FF2B5EF4-FFF2-40B4-BE49-F238E27FC236}">
              <a16:creationId xmlns:a16="http://schemas.microsoft.com/office/drawing/2014/main" id="{00000000-0008-0000-07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39" name="Text Box 4">
          <a:extLst>
            <a:ext uri="{FF2B5EF4-FFF2-40B4-BE49-F238E27FC236}">
              <a16:creationId xmlns:a16="http://schemas.microsoft.com/office/drawing/2014/main" id="{00000000-0008-0000-07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40" name="Text Box 6">
          <a:extLst>
            <a:ext uri="{FF2B5EF4-FFF2-40B4-BE49-F238E27FC236}">
              <a16:creationId xmlns:a16="http://schemas.microsoft.com/office/drawing/2014/main" id="{00000000-0008-0000-07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741" name="Text Box 4">
          <a:extLst>
            <a:ext uri="{FF2B5EF4-FFF2-40B4-BE49-F238E27FC236}">
              <a16:creationId xmlns:a16="http://schemas.microsoft.com/office/drawing/2014/main" id="{00000000-0008-0000-07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742" name="Text Box 6">
          <a:extLst>
            <a:ext uri="{FF2B5EF4-FFF2-40B4-BE49-F238E27FC236}">
              <a16:creationId xmlns:a16="http://schemas.microsoft.com/office/drawing/2014/main" id="{00000000-0008-0000-07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43" name="Text Box 4">
          <a:extLst>
            <a:ext uri="{FF2B5EF4-FFF2-40B4-BE49-F238E27FC236}">
              <a16:creationId xmlns:a16="http://schemas.microsoft.com/office/drawing/2014/main" id="{00000000-0008-0000-07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44" name="Text Box 6">
          <a:extLst>
            <a:ext uri="{FF2B5EF4-FFF2-40B4-BE49-F238E27FC236}">
              <a16:creationId xmlns:a16="http://schemas.microsoft.com/office/drawing/2014/main" id="{00000000-0008-0000-07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745" name="Text Box 4">
          <a:extLst>
            <a:ext uri="{FF2B5EF4-FFF2-40B4-BE49-F238E27FC236}">
              <a16:creationId xmlns:a16="http://schemas.microsoft.com/office/drawing/2014/main" id="{00000000-0008-0000-07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746" name="Text Box 6">
          <a:extLst>
            <a:ext uri="{FF2B5EF4-FFF2-40B4-BE49-F238E27FC236}">
              <a16:creationId xmlns:a16="http://schemas.microsoft.com/office/drawing/2014/main" id="{00000000-0008-0000-07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47" name="Text Box 4">
          <a:extLst>
            <a:ext uri="{FF2B5EF4-FFF2-40B4-BE49-F238E27FC236}">
              <a16:creationId xmlns:a16="http://schemas.microsoft.com/office/drawing/2014/main" id="{00000000-0008-0000-07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48" name="Text Box 6">
          <a:extLst>
            <a:ext uri="{FF2B5EF4-FFF2-40B4-BE49-F238E27FC236}">
              <a16:creationId xmlns:a16="http://schemas.microsoft.com/office/drawing/2014/main" id="{00000000-0008-0000-07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749" name="Text Box 4">
          <a:extLst>
            <a:ext uri="{FF2B5EF4-FFF2-40B4-BE49-F238E27FC236}">
              <a16:creationId xmlns:a16="http://schemas.microsoft.com/office/drawing/2014/main" id="{00000000-0008-0000-07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750" name="Text Box 6">
          <a:extLst>
            <a:ext uri="{FF2B5EF4-FFF2-40B4-BE49-F238E27FC236}">
              <a16:creationId xmlns:a16="http://schemas.microsoft.com/office/drawing/2014/main" id="{00000000-0008-0000-07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751" name="Text Box 4">
          <a:extLst>
            <a:ext uri="{FF2B5EF4-FFF2-40B4-BE49-F238E27FC236}">
              <a16:creationId xmlns:a16="http://schemas.microsoft.com/office/drawing/2014/main" id="{00000000-0008-0000-07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752" name="Text Box 6">
          <a:extLst>
            <a:ext uri="{FF2B5EF4-FFF2-40B4-BE49-F238E27FC236}">
              <a16:creationId xmlns:a16="http://schemas.microsoft.com/office/drawing/2014/main" id="{00000000-0008-0000-07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753" name="Text Box 4">
          <a:extLst>
            <a:ext uri="{FF2B5EF4-FFF2-40B4-BE49-F238E27FC236}">
              <a16:creationId xmlns:a16="http://schemas.microsoft.com/office/drawing/2014/main" id="{00000000-0008-0000-07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754" name="Text Box 6">
          <a:extLst>
            <a:ext uri="{FF2B5EF4-FFF2-40B4-BE49-F238E27FC236}">
              <a16:creationId xmlns:a16="http://schemas.microsoft.com/office/drawing/2014/main" id="{00000000-0008-0000-07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755" name="Text Box 4">
          <a:extLst>
            <a:ext uri="{FF2B5EF4-FFF2-40B4-BE49-F238E27FC236}">
              <a16:creationId xmlns:a16="http://schemas.microsoft.com/office/drawing/2014/main" id="{00000000-0008-0000-07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756" name="Text Box 6">
          <a:extLst>
            <a:ext uri="{FF2B5EF4-FFF2-40B4-BE49-F238E27FC236}">
              <a16:creationId xmlns:a16="http://schemas.microsoft.com/office/drawing/2014/main" id="{00000000-0008-0000-07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757" name="Text Box 4">
          <a:extLst>
            <a:ext uri="{FF2B5EF4-FFF2-40B4-BE49-F238E27FC236}">
              <a16:creationId xmlns:a16="http://schemas.microsoft.com/office/drawing/2014/main" id="{00000000-0008-0000-07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758" name="Text Box 6">
          <a:extLst>
            <a:ext uri="{FF2B5EF4-FFF2-40B4-BE49-F238E27FC236}">
              <a16:creationId xmlns:a16="http://schemas.microsoft.com/office/drawing/2014/main" id="{00000000-0008-0000-07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59" name="Text Box 4">
          <a:extLst>
            <a:ext uri="{FF2B5EF4-FFF2-40B4-BE49-F238E27FC236}">
              <a16:creationId xmlns:a16="http://schemas.microsoft.com/office/drawing/2014/main" id="{00000000-0008-0000-07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60" name="Text Box 6">
          <a:extLst>
            <a:ext uri="{FF2B5EF4-FFF2-40B4-BE49-F238E27FC236}">
              <a16:creationId xmlns:a16="http://schemas.microsoft.com/office/drawing/2014/main" id="{00000000-0008-0000-07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761" name="Text Box 4">
          <a:extLst>
            <a:ext uri="{FF2B5EF4-FFF2-40B4-BE49-F238E27FC236}">
              <a16:creationId xmlns:a16="http://schemas.microsoft.com/office/drawing/2014/main" id="{00000000-0008-0000-07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762" name="Text Box 6">
          <a:extLst>
            <a:ext uri="{FF2B5EF4-FFF2-40B4-BE49-F238E27FC236}">
              <a16:creationId xmlns:a16="http://schemas.microsoft.com/office/drawing/2014/main" id="{00000000-0008-0000-07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63" name="Text Box 4">
          <a:extLst>
            <a:ext uri="{FF2B5EF4-FFF2-40B4-BE49-F238E27FC236}">
              <a16:creationId xmlns:a16="http://schemas.microsoft.com/office/drawing/2014/main" id="{00000000-0008-0000-07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64" name="Text Box 6">
          <a:extLst>
            <a:ext uri="{FF2B5EF4-FFF2-40B4-BE49-F238E27FC236}">
              <a16:creationId xmlns:a16="http://schemas.microsoft.com/office/drawing/2014/main" id="{00000000-0008-0000-07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765" name="Text Box 4">
          <a:extLst>
            <a:ext uri="{FF2B5EF4-FFF2-40B4-BE49-F238E27FC236}">
              <a16:creationId xmlns:a16="http://schemas.microsoft.com/office/drawing/2014/main" id="{00000000-0008-0000-07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766" name="Text Box 6">
          <a:extLst>
            <a:ext uri="{FF2B5EF4-FFF2-40B4-BE49-F238E27FC236}">
              <a16:creationId xmlns:a16="http://schemas.microsoft.com/office/drawing/2014/main" id="{00000000-0008-0000-07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67" name="Text Box 4">
          <a:extLst>
            <a:ext uri="{FF2B5EF4-FFF2-40B4-BE49-F238E27FC236}">
              <a16:creationId xmlns:a16="http://schemas.microsoft.com/office/drawing/2014/main" id="{00000000-0008-0000-07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68" name="Text Box 6">
          <a:extLst>
            <a:ext uri="{FF2B5EF4-FFF2-40B4-BE49-F238E27FC236}">
              <a16:creationId xmlns:a16="http://schemas.microsoft.com/office/drawing/2014/main" id="{00000000-0008-0000-07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769" name="Text Box 4">
          <a:extLst>
            <a:ext uri="{FF2B5EF4-FFF2-40B4-BE49-F238E27FC236}">
              <a16:creationId xmlns:a16="http://schemas.microsoft.com/office/drawing/2014/main" id="{00000000-0008-0000-07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770" name="Text Box 6">
          <a:extLst>
            <a:ext uri="{FF2B5EF4-FFF2-40B4-BE49-F238E27FC236}">
              <a16:creationId xmlns:a16="http://schemas.microsoft.com/office/drawing/2014/main" id="{00000000-0008-0000-07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71" name="Text Box 4">
          <a:extLst>
            <a:ext uri="{FF2B5EF4-FFF2-40B4-BE49-F238E27FC236}">
              <a16:creationId xmlns:a16="http://schemas.microsoft.com/office/drawing/2014/main" id="{00000000-0008-0000-07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72" name="Text Box 6">
          <a:extLst>
            <a:ext uri="{FF2B5EF4-FFF2-40B4-BE49-F238E27FC236}">
              <a16:creationId xmlns:a16="http://schemas.microsoft.com/office/drawing/2014/main" id="{00000000-0008-0000-07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73" name="Text Box 4">
          <a:extLst>
            <a:ext uri="{FF2B5EF4-FFF2-40B4-BE49-F238E27FC236}">
              <a16:creationId xmlns:a16="http://schemas.microsoft.com/office/drawing/2014/main" id="{00000000-0008-0000-07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74" name="Text Box 6">
          <a:extLst>
            <a:ext uri="{FF2B5EF4-FFF2-40B4-BE49-F238E27FC236}">
              <a16:creationId xmlns:a16="http://schemas.microsoft.com/office/drawing/2014/main" id="{00000000-0008-0000-07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775" name="Text Box 4">
          <a:extLst>
            <a:ext uri="{FF2B5EF4-FFF2-40B4-BE49-F238E27FC236}">
              <a16:creationId xmlns:a16="http://schemas.microsoft.com/office/drawing/2014/main" id="{00000000-0008-0000-07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776" name="Text Box 6">
          <a:extLst>
            <a:ext uri="{FF2B5EF4-FFF2-40B4-BE49-F238E27FC236}">
              <a16:creationId xmlns:a16="http://schemas.microsoft.com/office/drawing/2014/main" id="{00000000-0008-0000-07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77" name="Text Box 4">
          <a:extLst>
            <a:ext uri="{FF2B5EF4-FFF2-40B4-BE49-F238E27FC236}">
              <a16:creationId xmlns:a16="http://schemas.microsoft.com/office/drawing/2014/main" id="{00000000-0008-0000-07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78" name="Text Box 6">
          <a:extLst>
            <a:ext uri="{FF2B5EF4-FFF2-40B4-BE49-F238E27FC236}">
              <a16:creationId xmlns:a16="http://schemas.microsoft.com/office/drawing/2014/main" id="{00000000-0008-0000-07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779" name="Text Box 4">
          <a:extLst>
            <a:ext uri="{FF2B5EF4-FFF2-40B4-BE49-F238E27FC236}">
              <a16:creationId xmlns:a16="http://schemas.microsoft.com/office/drawing/2014/main" id="{00000000-0008-0000-07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780" name="Text Box 6">
          <a:extLst>
            <a:ext uri="{FF2B5EF4-FFF2-40B4-BE49-F238E27FC236}">
              <a16:creationId xmlns:a16="http://schemas.microsoft.com/office/drawing/2014/main" id="{00000000-0008-0000-07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81" name="Text Box 4">
          <a:extLst>
            <a:ext uri="{FF2B5EF4-FFF2-40B4-BE49-F238E27FC236}">
              <a16:creationId xmlns:a16="http://schemas.microsoft.com/office/drawing/2014/main" id="{00000000-0008-0000-07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782" name="Text Box 6">
          <a:extLst>
            <a:ext uri="{FF2B5EF4-FFF2-40B4-BE49-F238E27FC236}">
              <a16:creationId xmlns:a16="http://schemas.microsoft.com/office/drawing/2014/main" id="{00000000-0008-0000-07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783" name="Text Box 4">
          <a:extLst>
            <a:ext uri="{FF2B5EF4-FFF2-40B4-BE49-F238E27FC236}">
              <a16:creationId xmlns:a16="http://schemas.microsoft.com/office/drawing/2014/main" id="{00000000-0008-0000-07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784" name="Text Box 6">
          <a:extLst>
            <a:ext uri="{FF2B5EF4-FFF2-40B4-BE49-F238E27FC236}">
              <a16:creationId xmlns:a16="http://schemas.microsoft.com/office/drawing/2014/main" id="{00000000-0008-0000-07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85" name="Text Box 4">
          <a:extLst>
            <a:ext uri="{FF2B5EF4-FFF2-40B4-BE49-F238E27FC236}">
              <a16:creationId xmlns:a16="http://schemas.microsoft.com/office/drawing/2014/main" id="{00000000-0008-0000-07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786" name="Text Box 6">
          <a:extLst>
            <a:ext uri="{FF2B5EF4-FFF2-40B4-BE49-F238E27FC236}">
              <a16:creationId xmlns:a16="http://schemas.microsoft.com/office/drawing/2014/main" id="{00000000-0008-0000-07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87" name="Text Box 4">
          <a:extLst>
            <a:ext uri="{FF2B5EF4-FFF2-40B4-BE49-F238E27FC236}">
              <a16:creationId xmlns:a16="http://schemas.microsoft.com/office/drawing/2014/main" id="{00000000-0008-0000-07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88" name="Text Box 6">
          <a:extLst>
            <a:ext uri="{FF2B5EF4-FFF2-40B4-BE49-F238E27FC236}">
              <a16:creationId xmlns:a16="http://schemas.microsoft.com/office/drawing/2014/main" id="{00000000-0008-0000-07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789" name="Text Box 6">
          <a:extLst>
            <a:ext uri="{FF2B5EF4-FFF2-40B4-BE49-F238E27FC236}">
              <a16:creationId xmlns:a16="http://schemas.microsoft.com/office/drawing/2014/main" id="{00000000-0008-0000-07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790" name="Text Box 4">
          <a:extLst>
            <a:ext uri="{FF2B5EF4-FFF2-40B4-BE49-F238E27FC236}">
              <a16:creationId xmlns:a16="http://schemas.microsoft.com/office/drawing/2014/main" id="{00000000-0008-0000-07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791" name="Text Box 6">
          <a:extLst>
            <a:ext uri="{FF2B5EF4-FFF2-40B4-BE49-F238E27FC236}">
              <a16:creationId xmlns:a16="http://schemas.microsoft.com/office/drawing/2014/main" id="{00000000-0008-0000-07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92" name="Text Box 4">
          <a:extLst>
            <a:ext uri="{FF2B5EF4-FFF2-40B4-BE49-F238E27FC236}">
              <a16:creationId xmlns:a16="http://schemas.microsoft.com/office/drawing/2014/main" id="{00000000-0008-0000-07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93" name="Text Box 6">
          <a:extLst>
            <a:ext uri="{FF2B5EF4-FFF2-40B4-BE49-F238E27FC236}">
              <a16:creationId xmlns:a16="http://schemas.microsoft.com/office/drawing/2014/main" id="{00000000-0008-0000-07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94" name="Text Box 4">
          <a:extLst>
            <a:ext uri="{FF2B5EF4-FFF2-40B4-BE49-F238E27FC236}">
              <a16:creationId xmlns:a16="http://schemas.microsoft.com/office/drawing/2014/main" id="{00000000-0008-0000-07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95" name="Text Box 6">
          <a:extLst>
            <a:ext uri="{FF2B5EF4-FFF2-40B4-BE49-F238E27FC236}">
              <a16:creationId xmlns:a16="http://schemas.microsoft.com/office/drawing/2014/main" id="{00000000-0008-0000-07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96" name="Text Box 4">
          <a:extLst>
            <a:ext uri="{FF2B5EF4-FFF2-40B4-BE49-F238E27FC236}">
              <a16:creationId xmlns:a16="http://schemas.microsoft.com/office/drawing/2014/main" id="{00000000-0008-0000-07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97" name="Text Box 6">
          <a:extLst>
            <a:ext uri="{FF2B5EF4-FFF2-40B4-BE49-F238E27FC236}">
              <a16:creationId xmlns:a16="http://schemas.microsoft.com/office/drawing/2014/main" id="{00000000-0008-0000-07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798" name="Text Box 6">
          <a:extLst>
            <a:ext uri="{FF2B5EF4-FFF2-40B4-BE49-F238E27FC236}">
              <a16:creationId xmlns:a16="http://schemas.microsoft.com/office/drawing/2014/main" id="{00000000-0008-0000-07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799" name="Text Box 4">
          <a:extLst>
            <a:ext uri="{FF2B5EF4-FFF2-40B4-BE49-F238E27FC236}">
              <a16:creationId xmlns:a16="http://schemas.microsoft.com/office/drawing/2014/main" id="{00000000-0008-0000-07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00" name="Text Box 6">
          <a:extLst>
            <a:ext uri="{FF2B5EF4-FFF2-40B4-BE49-F238E27FC236}">
              <a16:creationId xmlns:a16="http://schemas.microsoft.com/office/drawing/2014/main" id="{00000000-0008-0000-07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801" name="Text Box 4">
          <a:extLst>
            <a:ext uri="{FF2B5EF4-FFF2-40B4-BE49-F238E27FC236}">
              <a16:creationId xmlns:a16="http://schemas.microsoft.com/office/drawing/2014/main" id="{00000000-0008-0000-07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802" name="Text Box 6">
          <a:extLst>
            <a:ext uri="{FF2B5EF4-FFF2-40B4-BE49-F238E27FC236}">
              <a16:creationId xmlns:a16="http://schemas.microsoft.com/office/drawing/2014/main" id="{00000000-0008-0000-07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03" name="Text Box 4">
          <a:extLst>
            <a:ext uri="{FF2B5EF4-FFF2-40B4-BE49-F238E27FC236}">
              <a16:creationId xmlns:a16="http://schemas.microsoft.com/office/drawing/2014/main" id="{00000000-0008-0000-07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04" name="Text Box 6">
          <a:extLst>
            <a:ext uri="{FF2B5EF4-FFF2-40B4-BE49-F238E27FC236}">
              <a16:creationId xmlns:a16="http://schemas.microsoft.com/office/drawing/2014/main" id="{00000000-0008-0000-07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05" name="Text Box 4">
          <a:extLst>
            <a:ext uri="{FF2B5EF4-FFF2-40B4-BE49-F238E27FC236}">
              <a16:creationId xmlns:a16="http://schemas.microsoft.com/office/drawing/2014/main" id="{00000000-0008-0000-07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06" name="Text Box 6">
          <a:extLst>
            <a:ext uri="{FF2B5EF4-FFF2-40B4-BE49-F238E27FC236}">
              <a16:creationId xmlns:a16="http://schemas.microsoft.com/office/drawing/2014/main" id="{00000000-0008-0000-07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07" name="Text Box 4">
          <a:extLst>
            <a:ext uri="{FF2B5EF4-FFF2-40B4-BE49-F238E27FC236}">
              <a16:creationId xmlns:a16="http://schemas.microsoft.com/office/drawing/2014/main" id="{00000000-0008-0000-07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08" name="Text Box 6">
          <a:extLst>
            <a:ext uri="{FF2B5EF4-FFF2-40B4-BE49-F238E27FC236}">
              <a16:creationId xmlns:a16="http://schemas.microsoft.com/office/drawing/2014/main" id="{00000000-0008-0000-07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809" name="Text Box 4">
          <a:extLst>
            <a:ext uri="{FF2B5EF4-FFF2-40B4-BE49-F238E27FC236}">
              <a16:creationId xmlns:a16="http://schemas.microsoft.com/office/drawing/2014/main" id="{00000000-0008-0000-07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810" name="Text Box 6">
          <a:extLst>
            <a:ext uri="{FF2B5EF4-FFF2-40B4-BE49-F238E27FC236}">
              <a16:creationId xmlns:a16="http://schemas.microsoft.com/office/drawing/2014/main" id="{00000000-0008-0000-07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811" name="Text Box 4">
          <a:extLst>
            <a:ext uri="{FF2B5EF4-FFF2-40B4-BE49-F238E27FC236}">
              <a16:creationId xmlns:a16="http://schemas.microsoft.com/office/drawing/2014/main" id="{00000000-0008-0000-07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812" name="Text Box 6">
          <a:extLst>
            <a:ext uri="{FF2B5EF4-FFF2-40B4-BE49-F238E27FC236}">
              <a16:creationId xmlns:a16="http://schemas.microsoft.com/office/drawing/2014/main" id="{00000000-0008-0000-07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13" name="Text Box 4">
          <a:extLst>
            <a:ext uri="{FF2B5EF4-FFF2-40B4-BE49-F238E27FC236}">
              <a16:creationId xmlns:a16="http://schemas.microsoft.com/office/drawing/2014/main" id="{00000000-0008-0000-07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14" name="Text Box 6">
          <a:extLst>
            <a:ext uri="{FF2B5EF4-FFF2-40B4-BE49-F238E27FC236}">
              <a16:creationId xmlns:a16="http://schemas.microsoft.com/office/drawing/2014/main" id="{00000000-0008-0000-07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815" name="Text Box 4">
          <a:extLst>
            <a:ext uri="{FF2B5EF4-FFF2-40B4-BE49-F238E27FC236}">
              <a16:creationId xmlns:a16="http://schemas.microsoft.com/office/drawing/2014/main" id="{00000000-0008-0000-07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816" name="Text Box 6">
          <a:extLst>
            <a:ext uri="{FF2B5EF4-FFF2-40B4-BE49-F238E27FC236}">
              <a16:creationId xmlns:a16="http://schemas.microsoft.com/office/drawing/2014/main" id="{00000000-0008-0000-07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17" name="Text Box 4">
          <a:extLst>
            <a:ext uri="{FF2B5EF4-FFF2-40B4-BE49-F238E27FC236}">
              <a16:creationId xmlns:a16="http://schemas.microsoft.com/office/drawing/2014/main" id="{00000000-0008-0000-07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18" name="Text Box 6">
          <a:extLst>
            <a:ext uri="{FF2B5EF4-FFF2-40B4-BE49-F238E27FC236}">
              <a16:creationId xmlns:a16="http://schemas.microsoft.com/office/drawing/2014/main" id="{00000000-0008-0000-07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819" name="Text Box 4">
          <a:extLst>
            <a:ext uri="{FF2B5EF4-FFF2-40B4-BE49-F238E27FC236}">
              <a16:creationId xmlns:a16="http://schemas.microsoft.com/office/drawing/2014/main" id="{00000000-0008-0000-07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820" name="Text Box 6">
          <a:extLst>
            <a:ext uri="{FF2B5EF4-FFF2-40B4-BE49-F238E27FC236}">
              <a16:creationId xmlns:a16="http://schemas.microsoft.com/office/drawing/2014/main" id="{00000000-0008-0000-07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21" name="Text Box 4">
          <a:extLst>
            <a:ext uri="{FF2B5EF4-FFF2-40B4-BE49-F238E27FC236}">
              <a16:creationId xmlns:a16="http://schemas.microsoft.com/office/drawing/2014/main" id="{00000000-0008-0000-07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22" name="Text Box 6">
          <a:extLst>
            <a:ext uri="{FF2B5EF4-FFF2-40B4-BE49-F238E27FC236}">
              <a16:creationId xmlns:a16="http://schemas.microsoft.com/office/drawing/2014/main" id="{00000000-0008-0000-07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823" name="Text Box 4">
          <a:extLst>
            <a:ext uri="{FF2B5EF4-FFF2-40B4-BE49-F238E27FC236}">
              <a16:creationId xmlns:a16="http://schemas.microsoft.com/office/drawing/2014/main" id="{00000000-0008-0000-07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824" name="Text Box 6">
          <a:extLst>
            <a:ext uri="{FF2B5EF4-FFF2-40B4-BE49-F238E27FC236}">
              <a16:creationId xmlns:a16="http://schemas.microsoft.com/office/drawing/2014/main" id="{00000000-0008-0000-07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825" name="Text Box 4">
          <a:extLst>
            <a:ext uri="{FF2B5EF4-FFF2-40B4-BE49-F238E27FC236}">
              <a16:creationId xmlns:a16="http://schemas.microsoft.com/office/drawing/2014/main" id="{00000000-0008-0000-07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826" name="Text Box 6">
          <a:extLst>
            <a:ext uri="{FF2B5EF4-FFF2-40B4-BE49-F238E27FC236}">
              <a16:creationId xmlns:a16="http://schemas.microsoft.com/office/drawing/2014/main" id="{00000000-0008-0000-07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827" name="Text Box 4">
          <a:extLst>
            <a:ext uri="{FF2B5EF4-FFF2-40B4-BE49-F238E27FC236}">
              <a16:creationId xmlns:a16="http://schemas.microsoft.com/office/drawing/2014/main" id="{00000000-0008-0000-07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828" name="Text Box 6">
          <a:extLst>
            <a:ext uri="{FF2B5EF4-FFF2-40B4-BE49-F238E27FC236}">
              <a16:creationId xmlns:a16="http://schemas.microsoft.com/office/drawing/2014/main" id="{00000000-0008-0000-07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829" name="Text Box 4">
          <a:extLst>
            <a:ext uri="{FF2B5EF4-FFF2-40B4-BE49-F238E27FC236}">
              <a16:creationId xmlns:a16="http://schemas.microsoft.com/office/drawing/2014/main" id="{00000000-0008-0000-07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1830" name="Text Box 6">
          <a:extLst>
            <a:ext uri="{FF2B5EF4-FFF2-40B4-BE49-F238E27FC236}">
              <a16:creationId xmlns:a16="http://schemas.microsoft.com/office/drawing/2014/main" id="{00000000-0008-0000-07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831" name="Text Box 4">
          <a:extLst>
            <a:ext uri="{FF2B5EF4-FFF2-40B4-BE49-F238E27FC236}">
              <a16:creationId xmlns:a16="http://schemas.microsoft.com/office/drawing/2014/main" id="{00000000-0008-0000-07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1832" name="Text Box 6">
          <a:extLst>
            <a:ext uri="{FF2B5EF4-FFF2-40B4-BE49-F238E27FC236}">
              <a16:creationId xmlns:a16="http://schemas.microsoft.com/office/drawing/2014/main" id="{00000000-0008-0000-07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33" name="Text Box 4">
          <a:extLst>
            <a:ext uri="{FF2B5EF4-FFF2-40B4-BE49-F238E27FC236}">
              <a16:creationId xmlns:a16="http://schemas.microsoft.com/office/drawing/2014/main" id="{00000000-0008-0000-07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34" name="Text Box 6">
          <a:extLst>
            <a:ext uri="{FF2B5EF4-FFF2-40B4-BE49-F238E27FC236}">
              <a16:creationId xmlns:a16="http://schemas.microsoft.com/office/drawing/2014/main" id="{00000000-0008-0000-07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835" name="Text Box 4">
          <a:extLst>
            <a:ext uri="{FF2B5EF4-FFF2-40B4-BE49-F238E27FC236}">
              <a16:creationId xmlns:a16="http://schemas.microsoft.com/office/drawing/2014/main" id="{00000000-0008-0000-07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1836" name="Text Box 6">
          <a:extLst>
            <a:ext uri="{FF2B5EF4-FFF2-40B4-BE49-F238E27FC236}">
              <a16:creationId xmlns:a16="http://schemas.microsoft.com/office/drawing/2014/main" id="{00000000-0008-0000-07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37" name="Text Box 4">
          <a:extLst>
            <a:ext uri="{FF2B5EF4-FFF2-40B4-BE49-F238E27FC236}">
              <a16:creationId xmlns:a16="http://schemas.microsoft.com/office/drawing/2014/main" id="{00000000-0008-0000-07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38" name="Text Box 6">
          <a:extLst>
            <a:ext uri="{FF2B5EF4-FFF2-40B4-BE49-F238E27FC236}">
              <a16:creationId xmlns:a16="http://schemas.microsoft.com/office/drawing/2014/main" id="{00000000-0008-0000-07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839" name="Text Box 4">
          <a:extLst>
            <a:ext uri="{FF2B5EF4-FFF2-40B4-BE49-F238E27FC236}">
              <a16:creationId xmlns:a16="http://schemas.microsoft.com/office/drawing/2014/main" id="{00000000-0008-0000-07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1840" name="Text Box 6">
          <a:extLst>
            <a:ext uri="{FF2B5EF4-FFF2-40B4-BE49-F238E27FC236}">
              <a16:creationId xmlns:a16="http://schemas.microsoft.com/office/drawing/2014/main" id="{00000000-0008-0000-07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41" name="Text Box 4">
          <a:extLst>
            <a:ext uri="{FF2B5EF4-FFF2-40B4-BE49-F238E27FC236}">
              <a16:creationId xmlns:a16="http://schemas.microsoft.com/office/drawing/2014/main" id="{00000000-0008-0000-07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1842" name="Text Box 6">
          <a:extLst>
            <a:ext uri="{FF2B5EF4-FFF2-40B4-BE49-F238E27FC236}">
              <a16:creationId xmlns:a16="http://schemas.microsoft.com/office/drawing/2014/main" id="{00000000-0008-0000-07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843" name="Text Box 4">
          <a:extLst>
            <a:ext uri="{FF2B5EF4-FFF2-40B4-BE49-F238E27FC236}">
              <a16:creationId xmlns:a16="http://schemas.microsoft.com/office/drawing/2014/main" id="{00000000-0008-0000-07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1844" name="Text Box 6">
          <a:extLst>
            <a:ext uri="{FF2B5EF4-FFF2-40B4-BE49-F238E27FC236}">
              <a16:creationId xmlns:a16="http://schemas.microsoft.com/office/drawing/2014/main" id="{00000000-0008-0000-07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845" name="Text Box 4">
          <a:extLst>
            <a:ext uri="{FF2B5EF4-FFF2-40B4-BE49-F238E27FC236}">
              <a16:creationId xmlns:a16="http://schemas.microsoft.com/office/drawing/2014/main" id="{00000000-0008-0000-07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846" name="Text Box 6">
          <a:extLst>
            <a:ext uri="{FF2B5EF4-FFF2-40B4-BE49-F238E27FC236}">
              <a16:creationId xmlns:a16="http://schemas.microsoft.com/office/drawing/2014/main" id="{00000000-0008-0000-07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847" name="Text Box 4">
          <a:extLst>
            <a:ext uri="{FF2B5EF4-FFF2-40B4-BE49-F238E27FC236}">
              <a16:creationId xmlns:a16="http://schemas.microsoft.com/office/drawing/2014/main" id="{00000000-0008-0000-07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848" name="Text Box 6">
          <a:extLst>
            <a:ext uri="{FF2B5EF4-FFF2-40B4-BE49-F238E27FC236}">
              <a16:creationId xmlns:a16="http://schemas.microsoft.com/office/drawing/2014/main" id="{00000000-0008-0000-07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49" name="Text Box 4">
          <a:extLst>
            <a:ext uri="{FF2B5EF4-FFF2-40B4-BE49-F238E27FC236}">
              <a16:creationId xmlns:a16="http://schemas.microsoft.com/office/drawing/2014/main" id="{00000000-0008-0000-07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50" name="Text Box 6">
          <a:extLst>
            <a:ext uri="{FF2B5EF4-FFF2-40B4-BE49-F238E27FC236}">
              <a16:creationId xmlns:a16="http://schemas.microsoft.com/office/drawing/2014/main" id="{00000000-0008-0000-07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51" name="Text Box 4">
          <a:extLst>
            <a:ext uri="{FF2B5EF4-FFF2-40B4-BE49-F238E27FC236}">
              <a16:creationId xmlns:a16="http://schemas.microsoft.com/office/drawing/2014/main" id="{00000000-0008-0000-07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52" name="Text Box 6">
          <a:extLst>
            <a:ext uri="{FF2B5EF4-FFF2-40B4-BE49-F238E27FC236}">
              <a16:creationId xmlns:a16="http://schemas.microsoft.com/office/drawing/2014/main" id="{00000000-0008-0000-07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853" name="Text Box 4">
          <a:extLst>
            <a:ext uri="{FF2B5EF4-FFF2-40B4-BE49-F238E27FC236}">
              <a16:creationId xmlns:a16="http://schemas.microsoft.com/office/drawing/2014/main" id="{00000000-0008-0000-07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854" name="Text Box 6">
          <a:extLst>
            <a:ext uri="{FF2B5EF4-FFF2-40B4-BE49-F238E27FC236}">
              <a16:creationId xmlns:a16="http://schemas.microsoft.com/office/drawing/2014/main" id="{00000000-0008-0000-07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55" name="Text Box 4">
          <a:extLst>
            <a:ext uri="{FF2B5EF4-FFF2-40B4-BE49-F238E27FC236}">
              <a16:creationId xmlns:a16="http://schemas.microsoft.com/office/drawing/2014/main" id="{00000000-0008-0000-07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56" name="Text Box 6">
          <a:extLst>
            <a:ext uri="{FF2B5EF4-FFF2-40B4-BE49-F238E27FC236}">
              <a16:creationId xmlns:a16="http://schemas.microsoft.com/office/drawing/2014/main" id="{00000000-0008-0000-07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857" name="Text Box 4">
          <a:extLst>
            <a:ext uri="{FF2B5EF4-FFF2-40B4-BE49-F238E27FC236}">
              <a16:creationId xmlns:a16="http://schemas.microsoft.com/office/drawing/2014/main" id="{00000000-0008-0000-07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858" name="Text Box 6">
          <a:extLst>
            <a:ext uri="{FF2B5EF4-FFF2-40B4-BE49-F238E27FC236}">
              <a16:creationId xmlns:a16="http://schemas.microsoft.com/office/drawing/2014/main" id="{00000000-0008-0000-07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59" name="Text Box 4">
          <a:extLst>
            <a:ext uri="{FF2B5EF4-FFF2-40B4-BE49-F238E27FC236}">
              <a16:creationId xmlns:a16="http://schemas.microsoft.com/office/drawing/2014/main" id="{00000000-0008-0000-07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60" name="Text Box 6">
          <a:extLst>
            <a:ext uri="{FF2B5EF4-FFF2-40B4-BE49-F238E27FC236}">
              <a16:creationId xmlns:a16="http://schemas.microsoft.com/office/drawing/2014/main" id="{00000000-0008-0000-07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861" name="Text Box 4">
          <a:extLst>
            <a:ext uri="{FF2B5EF4-FFF2-40B4-BE49-F238E27FC236}">
              <a16:creationId xmlns:a16="http://schemas.microsoft.com/office/drawing/2014/main" id="{00000000-0008-0000-07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862" name="Text Box 6">
          <a:extLst>
            <a:ext uri="{FF2B5EF4-FFF2-40B4-BE49-F238E27FC236}">
              <a16:creationId xmlns:a16="http://schemas.microsoft.com/office/drawing/2014/main" id="{00000000-0008-0000-07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863" name="Text Box 4">
          <a:extLst>
            <a:ext uri="{FF2B5EF4-FFF2-40B4-BE49-F238E27FC236}">
              <a16:creationId xmlns:a16="http://schemas.microsoft.com/office/drawing/2014/main" id="{00000000-0008-0000-07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864" name="Text Box 6">
          <a:extLst>
            <a:ext uri="{FF2B5EF4-FFF2-40B4-BE49-F238E27FC236}">
              <a16:creationId xmlns:a16="http://schemas.microsoft.com/office/drawing/2014/main" id="{00000000-0008-0000-07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865" name="Text Box 4">
          <a:extLst>
            <a:ext uri="{FF2B5EF4-FFF2-40B4-BE49-F238E27FC236}">
              <a16:creationId xmlns:a16="http://schemas.microsoft.com/office/drawing/2014/main" id="{00000000-0008-0000-07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866" name="Text Box 6">
          <a:extLst>
            <a:ext uri="{FF2B5EF4-FFF2-40B4-BE49-F238E27FC236}">
              <a16:creationId xmlns:a16="http://schemas.microsoft.com/office/drawing/2014/main" id="{00000000-0008-0000-07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67" name="Text Box 4">
          <a:extLst>
            <a:ext uri="{FF2B5EF4-FFF2-40B4-BE49-F238E27FC236}">
              <a16:creationId xmlns:a16="http://schemas.microsoft.com/office/drawing/2014/main" id="{00000000-0008-0000-07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68" name="Text Box 6">
          <a:extLst>
            <a:ext uri="{FF2B5EF4-FFF2-40B4-BE49-F238E27FC236}">
              <a16:creationId xmlns:a16="http://schemas.microsoft.com/office/drawing/2014/main" id="{00000000-0008-0000-07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69" name="Text Box 4">
          <a:extLst>
            <a:ext uri="{FF2B5EF4-FFF2-40B4-BE49-F238E27FC236}">
              <a16:creationId xmlns:a16="http://schemas.microsoft.com/office/drawing/2014/main" id="{00000000-0008-0000-07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70" name="Text Box 6">
          <a:extLst>
            <a:ext uri="{FF2B5EF4-FFF2-40B4-BE49-F238E27FC236}">
              <a16:creationId xmlns:a16="http://schemas.microsoft.com/office/drawing/2014/main" id="{00000000-0008-0000-07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871" name="Text Box 4">
          <a:extLst>
            <a:ext uri="{FF2B5EF4-FFF2-40B4-BE49-F238E27FC236}">
              <a16:creationId xmlns:a16="http://schemas.microsoft.com/office/drawing/2014/main" id="{00000000-0008-0000-07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872" name="Text Box 6">
          <a:extLst>
            <a:ext uri="{FF2B5EF4-FFF2-40B4-BE49-F238E27FC236}">
              <a16:creationId xmlns:a16="http://schemas.microsoft.com/office/drawing/2014/main" id="{00000000-0008-0000-07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73" name="Text Box 4">
          <a:extLst>
            <a:ext uri="{FF2B5EF4-FFF2-40B4-BE49-F238E27FC236}">
              <a16:creationId xmlns:a16="http://schemas.microsoft.com/office/drawing/2014/main" id="{00000000-0008-0000-07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74" name="Text Box 6">
          <a:extLst>
            <a:ext uri="{FF2B5EF4-FFF2-40B4-BE49-F238E27FC236}">
              <a16:creationId xmlns:a16="http://schemas.microsoft.com/office/drawing/2014/main" id="{00000000-0008-0000-07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875" name="Text Box 4">
          <a:extLst>
            <a:ext uri="{FF2B5EF4-FFF2-40B4-BE49-F238E27FC236}">
              <a16:creationId xmlns:a16="http://schemas.microsoft.com/office/drawing/2014/main" id="{00000000-0008-0000-07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876" name="Text Box 6">
          <a:extLst>
            <a:ext uri="{FF2B5EF4-FFF2-40B4-BE49-F238E27FC236}">
              <a16:creationId xmlns:a16="http://schemas.microsoft.com/office/drawing/2014/main" id="{00000000-0008-0000-07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77" name="Text Box 4">
          <a:extLst>
            <a:ext uri="{FF2B5EF4-FFF2-40B4-BE49-F238E27FC236}">
              <a16:creationId xmlns:a16="http://schemas.microsoft.com/office/drawing/2014/main" id="{00000000-0008-0000-07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78" name="Text Box 6">
          <a:extLst>
            <a:ext uri="{FF2B5EF4-FFF2-40B4-BE49-F238E27FC236}">
              <a16:creationId xmlns:a16="http://schemas.microsoft.com/office/drawing/2014/main" id="{00000000-0008-0000-07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879" name="Text Box 4">
          <a:extLst>
            <a:ext uri="{FF2B5EF4-FFF2-40B4-BE49-F238E27FC236}">
              <a16:creationId xmlns:a16="http://schemas.microsoft.com/office/drawing/2014/main" id="{00000000-0008-0000-07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880" name="Text Box 6">
          <a:extLst>
            <a:ext uri="{FF2B5EF4-FFF2-40B4-BE49-F238E27FC236}">
              <a16:creationId xmlns:a16="http://schemas.microsoft.com/office/drawing/2014/main" id="{00000000-0008-0000-07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881" name="Text Box 4">
          <a:extLst>
            <a:ext uri="{FF2B5EF4-FFF2-40B4-BE49-F238E27FC236}">
              <a16:creationId xmlns:a16="http://schemas.microsoft.com/office/drawing/2014/main" id="{00000000-0008-0000-07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882" name="Text Box 6">
          <a:extLst>
            <a:ext uri="{FF2B5EF4-FFF2-40B4-BE49-F238E27FC236}">
              <a16:creationId xmlns:a16="http://schemas.microsoft.com/office/drawing/2014/main" id="{00000000-0008-0000-07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883" name="Text Box 4">
          <a:extLst>
            <a:ext uri="{FF2B5EF4-FFF2-40B4-BE49-F238E27FC236}">
              <a16:creationId xmlns:a16="http://schemas.microsoft.com/office/drawing/2014/main" id="{00000000-0008-0000-07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884" name="Text Box 6">
          <a:extLst>
            <a:ext uri="{FF2B5EF4-FFF2-40B4-BE49-F238E27FC236}">
              <a16:creationId xmlns:a16="http://schemas.microsoft.com/office/drawing/2014/main" id="{00000000-0008-0000-07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885" name="Text Box 4">
          <a:extLst>
            <a:ext uri="{FF2B5EF4-FFF2-40B4-BE49-F238E27FC236}">
              <a16:creationId xmlns:a16="http://schemas.microsoft.com/office/drawing/2014/main" id="{00000000-0008-0000-07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886" name="Text Box 6">
          <a:extLst>
            <a:ext uri="{FF2B5EF4-FFF2-40B4-BE49-F238E27FC236}">
              <a16:creationId xmlns:a16="http://schemas.microsoft.com/office/drawing/2014/main" id="{00000000-0008-0000-07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887" name="Text Box 4">
          <a:extLst>
            <a:ext uri="{FF2B5EF4-FFF2-40B4-BE49-F238E27FC236}">
              <a16:creationId xmlns:a16="http://schemas.microsoft.com/office/drawing/2014/main" id="{00000000-0008-0000-07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888" name="Text Box 6">
          <a:extLst>
            <a:ext uri="{FF2B5EF4-FFF2-40B4-BE49-F238E27FC236}">
              <a16:creationId xmlns:a16="http://schemas.microsoft.com/office/drawing/2014/main" id="{00000000-0008-0000-07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889" name="Text Box 4">
          <a:extLst>
            <a:ext uri="{FF2B5EF4-FFF2-40B4-BE49-F238E27FC236}">
              <a16:creationId xmlns:a16="http://schemas.microsoft.com/office/drawing/2014/main" id="{00000000-0008-0000-07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890" name="Text Box 6">
          <a:extLst>
            <a:ext uri="{FF2B5EF4-FFF2-40B4-BE49-F238E27FC236}">
              <a16:creationId xmlns:a16="http://schemas.microsoft.com/office/drawing/2014/main" id="{00000000-0008-0000-07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891" name="Text Box 4">
          <a:extLst>
            <a:ext uri="{FF2B5EF4-FFF2-40B4-BE49-F238E27FC236}">
              <a16:creationId xmlns:a16="http://schemas.microsoft.com/office/drawing/2014/main" id="{00000000-0008-0000-07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892" name="Text Box 6">
          <a:extLst>
            <a:ext uri="{FF2B5EF4-FFF2-40B4-BE49-F238E27FC236}">
              <a16:creationId xmlns:a16="http://schemas.microsoft.com/office/drawing/2014/main" id="{00000000-0008-0000-07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893" name="Text Box 4">
          <a:extLst>
            <a:ext uri="{FF2B5EF4-FFF2-40B4-BE49-F238E27FC236}">
              <a16:creationId xmlns:a16="http://schemas.microsoft.com/office/drawing/2014/main" id="{00000000-0008-0000-07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894" name="Text Box 6">
          <a:extLst>
            <a:ext uri="{FF2B5EF4-FFF2-40B4-BE49-F238E27FC236}">
              <a16:creationId xmlns:a16="http://schemas.microsoft.com/office/drawing/2014/main" id="{00000000-0008-0000-07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95" name="Text Box 4">
          <a:extLst>
            <a:ext uri="{FF2B5EF4-FFF2-40B4-BE49-F238E27FC236}">
              <a16:creationId xmlns:a16="http://schemas.microsoft.com/office/drawing/2014/main" id="{00000000-0008-0000-07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896" name="Text Box 6">
          <a:extLst>
            <a:ext uri="{FF2B5EF4-FFF2-40B4-BE49-F238E27FC236}">
              <a16:creationId xmlns:a16="http://schemas.microsoft.com/office/drawing/2014/main" id="{00000000-0008-0000-07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97" name="Text Box 4">
          <a:extLst>
            <a:ext uri="{FF2B5EF4-FFF2-40B4-BE49-F238E27FC236}">
              <a16:creationId xmlns:a16="http://schemas.microsoft.com/office/drawing/2014/main" id="{00000000-0008-0000-07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898" name="Text Box 6">
          <a:extLst>
            <a:ext uri="{FF2B5EF4-FFF2-40B4-BE49-F238E27FC236}">
              <a16:creationId xmlns:a16="http://schemas.microsoft.com/office/drawing/2014/main" id="{00000000-0008-0000-07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899" name="Text Box 4">
          <a:extLst>
            <a:ext uri="{FF2B5EF4-FFF2-40B4-BE49-F238E27FC236}">
              <a16:creationId xmlns:a16="http://schemas.microsoft.com/office/drawing/2014/main" id="{00000000-0008-0000-07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00" name="Text Box 6">
          <a:extLst>
            <a:ext uri="{FF2B5EF4-FFF2-40B4-BE49-F238E27FC236}">
              <a16:creationId xmlns:a16="http://schemas.microsoft.com/office/drawing/2014/main" id="{00000000-0008-0000-07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901" name="Text Box 4">
          <a:extLst>
            <a:ext uri="{FF2B5EF4-FFF2-40B4-BE49-F238E27FC236}">
              <a16:creationId xmlns:a16="http://schemas.microsoft.com/office/drawing/2014/main" id="{00000000-0008-0000-07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902" name="Text Box 6">
          <a:extLst>
            <a:ext uri="{FF2B5EF4-FFF2-40B4-BE49-F238E27FC236}">
              <a16:creationId xmlns:a16="http://schemas.microsoft.com/office/drawing/2014/main" id="{00000000-0008-0000-07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03" name="Text Box 4">
          <a:extLst>
            <a:ext uri="{FF2B5EF4-FFF2-40B4-BE49-F238E27FC236}">
              <a16:creationId xmlns:a16="http://schemas.microsoft.com/office/drawing/2014/main" id="{00000000-0008-0000-07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04" name="Text Box 6">
          <a:extLst>
            <a:ext uri="{FF2B5EF4-FFF2-40B4-BE49-F238E27FC236}">
              <a16:creationId xmlns:a16="http://schemas.microsoft.com/office/drawing/2014/main" id="{00000000-0008-0000-07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05" name="Text Box 4">
          <a:extLst>
            <a:ext uri="{FF2B5EF4-FFF2-40B4-BE49-F238E27FC236}">
              <a16:creationId xmlns:a16="http://schemas.microsoft.com/office/drawing/2014/main" id="{00000000-0008-0000-07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06" name="Text Box 6">
          <a:extLst>
            <a:ext uri="{FF2B5EF4-FFF2-40B4-BE49-F238E27FC236}">
              <a16:creationId xmlns:a16="http://schemas.microsoft.com/office/drawing/2014/main" id="{00000000-0008-0000-07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07" name="Text Box 4">
          <a:extLst>
            <a:ext uri="{FF2B5EF4-FFF2-40B4-BE49-F238E27FC236}">
              <a16:creationId xmlns:a16="http://schemas.microsoft.com/office/drawing/2014/main" id="{00000000-0008-0000-07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08" name="Text Box 6">
          <a:extLst>
            <a:ext uri="{FF2B5EF4-FFF2-40B4-BE49-F238E27FC236}">
              <a16:creationId xmlns:a16="http://schemas.microsoft.com/office/drawing/2014/main" id="{00000000-0008-0000-07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09" name="Text Box 4">
          <a:extLst>
            <a:ext uri="{FF2B5EF4-FFF2-40B4-BE49-F238E27FC236}">
              <a16:creationId xmlns:a16="http://schemas.microsoft.com/office/drawing/2014/main" id="{00000000-0008-0000-07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10" name="Text Box 6">
          <a:extLst>
            <a:ext uri="{FF2B5EF4-FFF2-40B4-BE49-F238E27FC236}">
              <a16:creationId xmlns:a16="http://schemas.microsoft.com/office/drawing/2014/main" id="{00000000-0008-0000-07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11" name="Text Box 4">
          <a:extLst>
            <a:ext uri="{FF2B5EF4-FFF2-40B4-BE49-F238E27FC236}">
              <a16:creationId xmlns:a16="http://schemas.microsoft.com/office/drawing/2014/main" id="{00000000-0008-0000-07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12" name="Text Box 6">
          <a:extLst>
            <a:ext uri="{FF2B5EF4-FFF2-40B4-BE49-F238E27FC236}">
              <a16:creationId xmlns:a16="http://schemas.microsoft.com/office/drawing/2014/main" id="{00000000-0008-0000-07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13" name="Text Box 4">
          <a:extLst>
            <a:ext uri="{FF2B5EF4-FFF2-40B4-BE49-F238E27FC236}">
              <a16:creationId xmlns:a16="http://schemas.microsoft.com/office/drawing/2014/main" id="{00000000-0008-0000-07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14" name="Text Box 6">
          <a:extLst>
            <a:ext uri="{FF2B5EF4-FFF2-40B4-BE49-F238E27FC236}">
              <a16:creationId xmlns:a16="http://schemas.microsoft.com/office/drawing/2014/main" id="{00000000-0008-0000-07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15" name="Text Box 4">
          <a:extLst>
            <a:ext uri="{FF2B5EF4-FFF2-40B4-BE49-F238E27FC236}">
              <a16:creationId xmlns:a16="http://schemas.microsoft.com/office/drawing/2014/main" id="{00000000-0008-0000-07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16" name="Text Box 6">
          <a:extLst>
            <a:ext uri="{FF2B5EF4-FFF2-40B4-BE49-F238E27FC236}">
              <a16:creationId xmlns:a16="http://schemas.microsoft.com/office/drawing/2014/main" id="{00000000-0008-0000-07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17" name="Text Box 4">
          <a:extLst>
            <a:ext uri="{FF2B5EF4-FFF2-40B4-BE49-F238E27FC236}">
              <a16:creationId xmlns:a16="http://schemas.microsoft.com/office/drawing/2014/main" id="{00000000-0008-0000-07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18" name="Text Box 6">
          <a:extLst>
            <a:ext uri="{FF2B5EF4-FFF2-40B4-BE49-F238E27FC236}">
              <a16:creationId xmlns:a16="http://schemas.microsoft.com/office/drawing/2014/main" id="{00000000-0008-0000-07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919" name="Text Box 4">
          <a:extLst>
            <a:ext uri="{FF2B5EF4-FFF2-40B4-BE49-F238E27FC236}">
              <a16:creationId xmlns:a16="http://schemas.microsoft.com/office/drawing/2014/main" id="{00000000-0008-0000-07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920" name="Text Box 6">
          <a:extLst>
            <a:ext uri="{FF2B5EF4-FFF2-40B4-BE49-F238E27FC236}">
              <a16:creationId xmlns:a16="http://schemas.microsoft.com/office/drawing/2014/main" id="{00000000-0008-0000-07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21" name="Text Box 4">
          <a:extLst>
            <a:ext uri="{FF2B5EF4-FFF2-40B4-BE49-F238E27FC236}">
              <a16:creationId xmlns:a16="http://schemas.microsoft.com/office/drawing/2014/main" id="{00000000-0008-0000-07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22" name="Text Box 6">
          <a:extLst>
            <a:ext uri="{FF2B5EF4-FFF2-40B4-BE49-F238E27FC236}">
              <a16:creationId xmlns:a16="http://schemas.microsoft.com/office/drawing/2014/main" id="{00000000-0008-0000-07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923" name="Text Box 4">
          <a:extLst>
            <a:ext uri="{FF2B5EF4-FFF2-40B4-BE49-F238E27FC236}">
              <a16:creationId xmlns:a16="http://schemas.microsoft.com/office/drawing/2014/main" id="{00000000-0008-0000-07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924" name="Text Box 6">
          <a:extLst>
            <a:ext uri="{FF2B5EF4-FFF2-40B4-BE49-F238E27FC236}">
              <a16:creationId xmlns:a16="http://schemas.microsoft.com/office/drawing/2014/main" id="{00000000-0008-0000-07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25" name="Text Box 4">
          <a:extLst>
            <a:ext uri="{FF2B5EF4-FFF2-40B4-BE49-F238E27FC236}">
              <a16:creationId xmlns:a16="http://schemas.microsoft.com/office/drawing/2014/main" id="{00000000-0008-0000-07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26" name="Text Box 6">
          <a:extLst>
            <a:ext uri="{FF2B5EF4-FFF2-40B4-BE49-F238E27FC236}">
              <a16:creationId xmlns:a16="http://schemas.microsoft.com/office/drawing/2014/main" id="{00000000-0008-0000-07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27" name="Text Box 4">
          <a:extLst>
            <a:ext uri="{FF2B5EF4-FFF2-40B4-BE49-F238E27FC236}">
              <a16:creationId xmlns:a16="http://schemas.microsoft.com/office/drawing/2014/main" id="{00000000-0008-0000-07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28" name="Text Box 6">
          <a:extLst>
            <a:ext uri="{FF2B5EF4-FFF2-40B4-BE49-F238E27FC236}">
              <a16:creationId xmlns:a16="http://schemas.microsoft.com/office/drawing/2014/main" id="{00000000-0008-0000-07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29" name="Text Box 4">
          <a:extLst>
            <a:ext uri="{FF2B5EF4-FFF2-40B4-BE49-F238E27FC236}">
              <a16:creationId xmlns:a16="http://schemas.microsoft.com/office/drawing/2014/main" id="{00000000-0008-0000-07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30" name="Text Box 6">
          <a:extLst>
            <a:ext uri="{FF2B5EF4-FFF2-40B4-BE49-F238E27FC236}">
              <a16:creationId xmlns:a16="http://schemas.microsoft.com/office/drawing/2014/main" id="{00000000-0008-0000-07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31" name="Text Box 4">
          <a:extLst>
            <a:ext uri="{FF2B5EF4-FFF2-40B4-BE49-F238E27FC236}">
              <a16:creationId xmlns:a16="http://schemas.microsoft.com/office/drawing/2014/main" id="{00000000-0008-0000-07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32" name="Text Box 6">
          <a:extLst>
            <a:ext uri="{FF2B5EF4-FFF2-40B4-BE49-F238E27FC236}">
              <a16:creationId xmlns:a16="http://schemas.microsoft.com/office/drawing/2014/main" id="{00000000-0008-0000-07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33" name="Text Box 4">
          <a:extLst>
            <a:ext uri="{FF2B5EF4-FFF2-40B4-BE49-F238E27FC236}">
              <a16:creationId xmlns:a16="http://schemas.microsoft.com/office/drawing/2014/main" id="{00000000-0008-0000-07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34" name="Text Box 6">
          <a:extLst>
            <a:ext uri="{FF2B5EF4-FFF2-40B4-BE49-F238E27FC236}">
              <a16:creationId xmlns:a16="http://schemas.microsoft.com/office/drawing/2014/main" id="{00000000-0008-0000-07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35" name="Text Box 4">
          <a:extLst>
            <a:ext uri="{FF2B5EF4-FFF2-40B4-BE49-F238E27FC236}">
              <a16:creationId xmlns:a16="http://schemas.microsoft.com/office/drawing/2014/main" id="{00000000-0008-0000-07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36" name="Text Box 6">
          <a:extLst>
            <a:ext uri="{FF2B5EF4-FFF2-40B4-BE49-F238E27FC236}">
              <a16:creationId xmlns:a16="http://schemas.microsoft.com/office/drawing/2014/main" id="{00000000-0008-0000-07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937" name="Text Box 4">
          <a:extLst>
            <a:ext uri="{FF2B5EF4-FFF2-40B4-BE49-F238E27FC236}">
              <a16:creationId xmlns:a16="http://schemas.microsoft.com/office/drawing/2014/main" id="{00000000-0008-0000-07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938" name="Text Box 6">
          <a:extLst>
            <a:ext uri="{FF2B5EF4-FFF2-40B4-BE49-F238E27FC236}">
              <a16:creationId xmlns:a16="http://schemas.microsoft.com/office/drawing/2014/main" id="{00000000-0008-0000-07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39" name="Text Box 4">
          <a:extLst>
            <a:ext uri="{FF2B5EF4-FFF2-40B4-BE49-F238E27FC236}">
              <a16:creationId xmlns:a16="http://schemas.microsoft.com/office/drawing/2014/main" id="{00000000-0008-0000-07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40" name="Text Box 6">
          <a:extLst>
            <a:ext uri="{FF2B5EF4-FFF2-40B4-BE49-F238E27FC236}">
              <a16:creationId xmlns:a16="http://schemas.microsoft.com/office/drawing/2014/main" id="{00000000-0008-0000-07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941" name="Text Box 4">
          <a:extLst>
            <a:ext uri="{FF2B5EF4-FFF2-40B4-BE49-F238E27FC236}">
              <a16:creationId xmlns:a16="http://schemas.microsoft.com/office/drawing/2014/main" id="{00000000-0008-0000-07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942" name="Text Box 6">
          <a:extLst>
            <a:ext uri="{FF2B5EF4-FFF2-40B4-BE49-F238E27FC236}">
              <a16:creationId xmlns:a16="http://schemas.microsoft.com/office/drawing/2014/main" id="{00000000-0008-0000-07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43" name="Text Box 4">
          <a:extLst>
            <a:ext uri="{FF2B5EF4-FFF2-40B4-BE49-F238E27FC236}">
              <a16:creationId xmlns:a16="http://schemas.microsoft.com/office/drawing/2014/main" id="{00000000-0008-0000-07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44" name="Text Box 6">
          <a:extLst>
            <a:ext uri="{FF2B5EF4-FFF2-40B4-BE49-F238E27FC236}">
              <a16:creationId xmlns:a16="http://schemas.microsoft.com/office/drawing/2014/main" id="{00000000-0008-0000-07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945" name="Text Box 6">
          <a:extLst>
            <a:ext uri="{FF2B5EF4-FFF2-40B4-BE49-F238E27FC236}">
              <a16:creationId xmlns:a16="http://schemas.microsoft.com/office/drawing/2014/main" id="{00000000-0008-0000-07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946" name="Text Box 4">
          <a:extLst>
            <a:ext uri="{FF2B5EF4-FFF2-40B4-BE49-F238E27FC236}">
              <a16:creationId xmlns:a16="http://schemas.microsoft.com/office/drawing/2014/main" id="{00000000-0008-0000-07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1947" name="Text Box 6">
          <a:extLst>
            <a:ext uri="{FF2B5EF4-FFF2-40B4-BE49-F238E27FC236}">
              <a16:creationId xmlns:a16="http://schemas.microsoft.com/office/drawing/2014/main" id="{00000000-0008-0000-07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48" name="Text Box 4">
          <a:extLst>
            <a:ext uri="{FF2B5EF4-FFF2-40B4-BE49-F238E27FC236}">
              <a16:creationId xmlns:a16="http://schemas.microsoft.com/office/drawing/2014/main" id="{00000000-0008-0000-07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49" name="Text Box 6">
          <a:extLst>
            <a:ext uri="{FF2B5EF4-FFF2-40B4-BE49-F238E27FC236}">
              <a16:creationId xmlns:a16="http://schemas.microsoft.com/office/drawing/2014/main" id="{00000000-0008-0000-07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50" name="Text Box 4">
          <a:extLst>
            <a:ext uri="{FF2B5EF4-FFF2-40B4-BE49-F238E27FC236}">
              <a16:creationId xmlns:a16="http://schemas.microsoft.com/office/drawing/2014/main" id="{00000000-0008-0000-07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51" name="Text Box 6">
          <a:extLst>
            <a:ext uri="{FF2B5EF4-FFF2-40B4-BE49-F238E27FC236}">
              <a16:creationId xmlns:a16="http://schemas.microsoft.com/office/drawing/2014/main" id="{00000000-0008-0000-07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52" name="Text Box 4">
          <a:extLst>
            <a:ext uri="{FF2B5EF4-FFF2-40B4-BE49-F238E27FC236}">
              <a16:creationId xmlns:a16="http://schemas.microsoft.com/office/drawing/2014/main" id="{00000000-0008-0000-07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1953" name="Text Box 6">
          <a:extLst>
            <a:ext uri="{FF2B5EF4-FFF2-40B4-BE49-F238E27FC236}">
              <a16:creationId xmlns:a16="http://schemas.microsoft.com/office/drawing/2014/main" id="{00000000-0008-0000-07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1954" name="Text Box 6">
          <a:extLst>
            <a:ext uri="{FF2B5EF4-FFF2-40B4-BE49-F238E27FC236}">
              <a16:creationId xmlns:a16="http://schemas.microsoft.com/office/drawing/2014/main" id="{00000000-0008-0000-07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55" name="Text Box 4">
          <a:extLst>
            <a:ext uri="{FF2B5EF4-FFF2-40B4-BE49-F238E27FC236}">
              <a16:creationId xmlns:a16="http://schemas.microsoft.com/office/drawing/2014/main" id="{00000000-0008-0000-07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56" name="Text Box 6">
          <a:extLst>
            <a:ext uri="{FF2B5EF4-FFF2-40B4-BE49-F238E27FC236}">
              <a16:creationId xmlns:a16="http://schemas.microsoft.com/office/drawing/2014/main" id="{00000000-0008-0000-07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57" name="Text Box 4">
          <a:extLst>
            <a:ext uri="{FF2B5EF4-FFF2-40B4-BE49-F238E27FC236}">
              <a16:creationId xmlns:a16="http://schemas.microsoft.com/office/drawing/2014/main" id="{00000000-0008-0000-07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58" name="Text Box 6">
          <a:extLst>
            <a:ext uri="{FF2B5EF4-FFF2-40B4-BE49-F238E27FC236}">
              <a16:creationId xmlns:a16="http://schemas.microsoft.com/office/drawing/2014/main" id="{00000000-0008-0000-07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59" name="Text Box 4">
          <a:extLst>
            <a:ext uri="{FF2B5EF4-FFF2-40B4-BE49-F238E27FC236}">
              <a16:creationId xmlns:a16="http://schemas.microsoft.com/office/drawing/2014/main" id="{00000000-0008-0000-07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60" name="Text Box 6">
          <a:extLst>
            <a:ext uri="{FF2B5EF4-FFF2-40B4-BE49-F238E27FC236}">
              <a16:creationId xmlns:a16="http://schemas.microsoft.com/office/drawing/2014/main" id="{00000000-0008-0000-07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61" name="Text Box 4">
          <a:extLst>
            <a:ext uri="{FF2B5EF4-FFF2-40B4-BE49-F238E27FC236}">
              <a16:creationId xmlns:a16="http://schemas.microsoft.com/office/drawing/2014/main" id="{00000000-0008-0000-07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62" name="Text Box 6">
          <a:extLst>
            <a:ext uri="{FF2B5EF4-FFF2-40B4-BE49-F238E27FC236}">
              <a16:creationId xmlns:a16="http://schemas.microsoft.com/office/drawing/2014/main" id="{00000000-0008-0000-07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63" name="Text Box 4">
          <a:extLst>
            <a:ext uri="{FF2B5EF4-FFF2-40B4-BE49-F238E27FC236}">
              <a16:creationId xmlns:a16="http://schemas.microsoft.com/office/drawing/2014/main" id="{00000000-0008-0000-07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64" name="Text Box 6">
          <a:extLst>
            <a:ext uri="{FF2B5EF4-FFF2-40B4-BE49-F238E27FC236}">
              <a16:creationId xmlns:a16="http://schemas.microsoft.com/office/drawing/2014/main" id="{00000000-0008-0000-07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965" name="Text Box 4">
          <a:extLst>
            <a:ext uri="{FF2B5EF4-FFF2-40B4-BE49-F238E27FC236}">
              <a16:creationId xmlns:a16="http://schemas.microsoft.com/office/drawing/2014/main" id="{00000000-0008-0000-07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966" name="Text Box 6">
          <a:extLst>
            <a:ext uri="{FF2B5EF4-FFF2-40B4-BE49-F238E27FC236}">
              <a16:creationId xmlns:a16="http://schemas.microsoft.com/office/drawing/2014/main" id="{00000000-0008-0000-07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967" name="Text Box 4">
          <a:extLst>
            <a:ext uri="{FF2B5EF4-FFF2-40B4-BE49-F238E27FC236}">
              <a16:creationId xmlns:a16="http://schemas.microsoft.com/office/drawing/2014/main" id="{00000000-0008-0000-07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968" name="Text Box 6">
          <a:extLst>
            <a:ext uri="{FF2B5EF4-FFF2-40B4-BE49-F238E27FC236}">
              <a16:creationId xmlns:a16="http://schemas.microsoft.com/office/drawing/2014/main" id="{00000000-0008-0000-07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69" name="Text Box 4">
          <a:extLst>
            <a:ext uri="{FF2B5EF4-FFF2-40B4-BE49-F238E27FC236}">
              <a16:creationId xmlns:a16="http://schemas.microsoft.com/office/drawing/2014/main" id="{00000000-0008-0000-07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70" name="Text Box 6">
          <a:extLst>
            <a:ext uri="{FF2B5EF4-FFF2-40B4-BE49-F238E27FC236}">
              <a16:creationId xmlns:a16="http://schemas.microsoft.com/office/drawing/2014/main" id="{00000000-0008-0000-07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71" name="Text Box 4">
          <a:extLst>
            <a:ext uri="{FF2B5EF4-FFF2-40B4-BE49-F238E27FC236}">
              <a16:creationId xmlns:a16="http://schemas.microsoft.com/office/drawing/2014/main" id="{00000000-0008-0000-07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72" name="Text Box 6">
          <a:extLst>
            <a:ext uri="{FF2B5EF4-FFF2-40B4-BE49-F238E27FC236}">
              <a16:creationId xmlns:a16="http://schemas.microsoft.com/office/drawing/2014/main" id="{00000000-0008-0000-07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73" name="Text Box 4">
          <a:extLst>
            <a:ext uri="{FF2B5EF4-FFF2-40B4-BE49-F238E27FC236}">
              <a16:creationId xmlns:a16="http://schemas.microsoft.com/office/drawing/2014/main" id="{00000000-0008-0000-07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74" name="Text Box 6">
          <a:extLst>
            <a:ext uri="{FF2B5EF4-FFF2-40B4-BE49-F238E27FC236}">
              <a16:creationId xmlns:a16="http://schemas.microsoft.com/office/drawing/2014/main" id="{00000000-0008-0000-07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75" name="Text Box 4">
          <a:extLst>
            <a:ext uri="{FF2B5EF4-FFF2-40B4-BE49-F238E27FC236}">
              <a16:creationId xmlns:a16="http://schemas.microsoft.com/office/drawing/2014/main" id="{00000000-0008-0000-07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76" name="Text Box 6">
          <a:extLst>
            <a:ext uri="{FF2B5EF4-FFF2-40B4-BE49-F238E27FC236}">
              <a16:creationId xmlns:a16="http://schemas.microsoft.com/office/drawing/2014/main" id="{00000000-0008-0000-07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77" name="Text Box 4">
          <a:extLst>
            <a:ext uri="{FF2B5EF4-FFF2-40B4-BE49-F238E27FC236}">
              <a16:creationId xmlns:a16="http://schemas.microsoft.com/office/drawing/2014/main" id="{00000000-0008-0000-07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78" name="Text Box 6">
          <a:extLst>
            <a:ext uri="{FF2B5EF4-FFF2-40B4-BE49-F238E27FC236}">
              <a16:creationId xmlns:a16="http://schemas.microsoft.com/office/drawing/2014/main" id="{00000000-0008-0000-07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979" name="Text Box 4">
          <a:extLst>
            <a:ext uri="{FF2B5EF4-FFF2-40B4-BE49-F238E27FC236}">
              <a16:creationId xmlns:a16="http://schemas.microsoft.com/office/drawing/2014/main" id="{00000000-0008-0000-07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1980" name="Text Box 6">
          <a:extLst>
            <a:ext uri="{FF2B5EF4-FFF2-40B4-BE49-F238E27FC236}">
              <a16:creationId xmlns:a16="http://schemas.microsoft.com/office/drawing/2014/main" id="{00000000-0008-0000-07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981" name="Text Box 4">
          <a:extLst>
            <a:ext uri="{FF2B5EF4-FFF2-40B4-BE49-F238E27FC236}">
              <a16:creationId xmlns:a16="http://schemas.microsoft.com/office/drawing/2014/main" id="{00000000-0008-0000-07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1982" name="Text Box 6">
          <a:extLst>
            <a:ext uri="{FF2B5EF4-FFF2-40B4-BE49-F238E27FC236}">
              <a16:creationId xmlns:a16="http://schemas.microsoft.com/office/drawing/2014/main" id="{00000000-0008-0000-07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983" name="Text Box 4">
          <a:extLst>
            <a:ext uri="{FF2B5EF4-FFF2-40B4-BE49-F238E27FC236}">
              <a16:creationId xmlns:a16="http://schemas.microsoft.com/office/drawing/2014/main" id="{00000000-0008-0000-07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1984" name="Text Box 6">
          <a:extLst>
            <a:ext uri="{FF2B5EF4-FFF2-40B4-BE49-F238E27FC236}">
              <a16:creationId xmlns:a16="http://schemas.microsoft.com/office/drawing/2014/main" id="{00000000-0008-0000-07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985" name="Text Box 4">
          <a:extLst>
            <a:ext uri="{FF2B5EF4-FFF2-40B4-BE49-F238E27FC236}">
              <a16:creationId xmlns:a16="http://schemas.microsoft.com/office/drawing/2014/main" id="{00000000-0008-0000-07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986" name="Text Box 6">
          <a:extLst>
            <a:ext uri="{FF2B5EF4-FFF2-40B4-BE49-F238E27FC236}">
              <a16:creationId xmlns:a16="http://schemas.microsoft.com/office/drawing/2014/main" id="{00000000-0008-0000-07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987" name="Text Box 4">
          <a:extLst>
            <a:ext uri="{FF2B5EF4-FFF2-40B4-BE49-F238E27FC236}">
              <a16:creationId xmlns:a16="http://schemas.microsoft.com/office/drawing/2014/main" id="{00000000-0008-0000-07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1988" name="Text Box 6">
          <a:extLst>
            <a:ext uri="{FF2B5EF4-FFF2-40B4-BE49-F238E27FC236}">
              <a16:creationId xmlns:a16="http://schemas.microsoft.com/office/drawing/2014/main" id="{00000000-0008-0000-07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89" name="Text Box 4">
          <a:extLst>
            <a:ext uri="{FF2B5EF4-FFF2-40B4-BE49-F238E27FC236}">
              <a16:creationId xmlns:a16="http://schemas.microsoft.com/office/drawing/2014/main" id="{00000000-0008-0000-07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90" name="Text Box 6">
          <a:extLst>
            <a:ext uri="{FF2B5EF4-FFF2-40B4-BE49-F238E27FC236}">
              <a16:creationId xmlns:a16="http://schemas.microsoft.com/office/drawing/2014/main" id="{00000000-0008-0000-07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91" name="Text Box 4">
          <a:extLst>
            <a:ext uri="{FF2B5EF4-FFF2-40B4-BE49-F238E27FC236}">
              <a16:creationId xmlns:a16="http://schemas.microsoft.com/office/drawing/2014/main" id="{00000000-0008-0000-07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1992" name="Text Box 6">
          <a:extLst>
            <a:ext uri="{FF2B5EF4-FFF2-40B4-BE49-F238E27FC236}">
              <a16:creationId xmlns:a16="http://schemas.microsoft.com/office/drawing/2014/main" id="{00000000-0008-0000-07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93" name="Text Box 4">
          <a:extLst>
            <a:ext uri="{FF2B5EF4-FFF2-40B4-BE49-F238E27FC236}">
              <a16:creationId xmlns:a16="http://schemas.microsoft.com/office/drawing/2014/main" id="{00000000-0008-0000-07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94" name="Text Box 6">
          <a:extLst>
            <a:ext uri="{FF2B5EF4-FFF2-40B4-BE49-F238E27FC236}">
              <a16:creationId xmlns:a16="http://schemas.microsoft.com/office/drawing/2014/main" id="{00000000-0008-0000-07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95" name="Text Box 4">
          <a:extLst>
            <a:ext uri="{FF2B5EF4-FFF2-40B4-BE49-F238E27FC236}">
              <a16:creationId xmlns:a16="http://schemas.microsoft.com/office/drawing/2014/main" id="{00000000-0008-0000-07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1996" name="Text Box 6">
          <a:extLst>
            <a:ext uri="{FF2B5EF4-FFF2-40B4-BE49-F238E27FC236}">
              <a16:creationId xmlns:a16="http://schemas.microsoft.com/office/drawing/2014/main" id="{00000000-0008-0000-07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97" name="Text Box 4">
          <a:extLst>
            <a:ext uri="{FF2B5EF4-FFF2-40B4-BE49-F238E27FC236}">
              <a16:creationId xmlns:a16="http://schemas.microsoft.com/office/drawing/2014/main" id="{00000000-0008-0000-07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1998" name="Text Box 6">
          <a:extLst>
            <a:ext uri="{FF2B5EF4-FFF2-40B4-BE49-F238E27FC236}">
              <a16:creationId xmlns:a16="http://schemas.microsoft.com/office/drawing/2014/main" id="{00000000-0008-0000-07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1999" name="Text Box 4">
          <a:extLst>
            <a:ext uri="{FF2B5EF4-FFF2-40B4-BE49-F238E27FC236}">
              <a16:creationId xmlns:a16="http://schemas.microsoft.com/office/drawing/2014/main" id="{00000000-0008-0000-07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000" name="Text Box 6">
          <a:extLst>
            <a:ext uri="{FF2B5EF4-FFF2-40B4-BE49-F238E27FC236}">
              <a16:creationId xmlns:a16="http://schemas.microsoft.com/office/drawing/2014/main" id="{00000000-0008-0000-07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01" name="Text Box 4">
          <a:extLst>
            <a:ext uri="{FF2B5EF4-FFF2-40B4-BE49-F238E27FC236}">
              <a16:creationId xmlns:a16="http://schemas.microsoft.com/office/drawing/2014/main" id="{00000000-0008-0000-07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02" name="Text Box 6">
          <a:extLst>
            <a:ext uri="{FF2B5EF4-FFF2-40B4-BE49-F238E27FC236}">
              <a16:creationId xmlns:a16="http://schemas.microsoft.com/office/drawing/2014/main" id="{00000000-0008-0000-07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003" name="Text Box 4">
          <a:extLst>
            <a:ext uri="{FF2B5EF4-FFF2-40B4-BE49-F238E27FC236}">
              <a16:creationId xmlns:a16="http://schemas.microsoft.com/office/drawing/2014/main" id="{00000000-0008-0000-07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004" name="Text Box 6">
          <a:extLst>
            <a:ext uri="{FF2B5EF4-FFF2-40B4-BE49-F238E27FC236}">
              <a16:creationId xmlns:a16="http://schemas.microsoft.com/office/drawing/2014/main" id="{00000000-0008-0000-07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05" name="Text Box 4">
          <a:extLst>
            <a:ext uri="{FF2B5EF4-FFF2-40B4-BE49-F238E27FC236}">
              <a16:creationId xmlns:a16="http://schemas.microsoft.com/office/drawing/2014/main" id="{00000000-0008-0000-07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06" name="Text Box 6">
          <a:extLst>
            <a:ext uri="{FF2B5EF4-FFF2-40B4-BE49-F238E27FC236}">
              <a16:creationId xmlns:a16="http://schemas.microsoft.com/office/drawing/2014/main" id="{00000000-0008-0000-07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07" name="Text Box 4">
          <a:extLst>
            <a:ext uri="{FF2B5EF4-FFF2-40B4-BE49-F238E27FC236}">
              <a16:creationId xmlns:a16="http://schemas.microsoft.com/office/drawing/2014/main" id="{00000000-0008-0000-07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08" name="Text Box 6">
          <a:extLst>
            <a:ext uri="{FF2B5EF4-FFF2-40B4-BE49-F238E27FC236}">
              <a16:creationId xmlns:a16="http://schemas.microsoft.com/office/drawing/2014/main" id="{00000000-0008-0000-07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009" name="Text Box 4">
          <a:extLst>
            <a:ext uri="{FF2B5EF4-FFF2-40B4-BE49-F238E27FC236}">
              <a16:creationId xmlns:a16="http://schemas.microsoft.com/office/drawing/2014/main" id="{00000000-0008-0000-07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010" name="Text Box 6">
          <a:extLst>
            <a:ext uri="{FF2B5EF4-FFF2-40B4-BE49-F238E27FC236}">
              <a16:creationId xmlns:a16="http://schemas.microsoft.com/office/drawing/2014/main" id="{00000000-0008-0000-07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11" name="Text Box 4">
          <a:extLst>
            <a:ext uri="{FF2B5EF4-FFF2-40B4-BE49-F238E27FC236}">
              <a16:creationId xmlns:a16="http://schemas.microsoft.com/office/drawing/2014/main" id="{00000000-0008-0000-07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12" name="Text Box 6">
          <a:extLst>
            <a:ext uri="{FF2B5EF4-FFF2-40B4-BE49-F238E27FC236}">
              <a16:creationId xmlns:a16="http://schemas.microsoft.com/office/drawing/2014/main" id="{00000000-0008-0000-07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013" name="Text Box 4">
          <a:extLst>
            <a:ext uri="{FF2B5EF4-FFF2-40B4-BE49-F238E27FC236}">
              <a16:creationId xmlns:a16="http://schemas.microsoft.com/office/drawing/2014/main" id="{00000000-0008-0000-07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014" name="Text Box 6">
          <a:extLst>
            <a:ext uri="{FF2B5EF4-FFF2-40B4-BE49-F238E27FC236}">
              <a16:creationId xmlns:a16="http://schemas.microsoft.com/office/drawing/2014/main" id="{00000000-0008-0000-07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15" name="Text Box 4">
          <a:extLst>
            <a:ext uri="{FF2B5EF4-FFF2-40B4-BE49-F238E27FC236}">
              <a16:creationId xmlns:a16="http://schemas.microsoft.com/office/drawing/2014/main" id="{00000000-0008-0000-07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16" name="Text Box 6">
          <a:extLst>
            <a:ext uri="{FF2B5EF4-FFF2-40B4-BE49-F238E27FC236}">
              <a16:creationId xmlns:a16="http://schemas.microsoft.com/office/drawing/2014/main" id="{00000000-0008-0000-07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017" name="Text Box 4">
          <a:extLst>
            <a:ext uri="{FF2B5EF4-FFF2-40B4-BE49-F238E27FC236}">
              <a16:creationId xmlns:a16="http://schemas.microsoft.com/office/drawing/2014/main" id="{00000000-0008-0000-07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018" name="Text Box 6">
          <a:extLst>
            <a:ext uri="{FF2B5EF4-FFF2-40B4-BE49-F238E27FC236}">
              <a16:creationId xmlns:a16="http://schemas.microsoft.com/office/drawing/2014/main" id="{00000000-0008-0000-07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19" name="Text Box 4">
          <a:extLst>
            <a:ext uri="{FF2B5EF4-FFF2-40B4-BE49-F238E27FC236}">
              <a16:creationId xmlns:a16="http://schemas.microsoft.com/office/drawing/2014/main" id="{00000000-0008-0000-07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20" name="Text Box 6">
          <a:extLst>
            <a:ext uri="{FF2B5EF4-FFF2-40B4-BE49-F238E27FC236}">
              <a16:creationId xmlns:a16="http://schemas.microsoft.com/office/drawing/2014/main" id="{00000000-0008-0000-07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21" name="Text Box 4">
          <a:extLst>
            <a:ext uri="{FF2B5EF4-FFF2-40B4-BE49-F238E27FC236}">
              <a16:creationId xmlns:a16="http://schemas.microsoft.com/office/drawing/2014/main" id="{00000000-0008-0000-07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22" name="Text Box 6">
          <a:extLst>
            <a:ext uri="{FF2B5EF4-FFF2-40B4-BE49-F238E27FC236}">
              <a16:creationId xmlns:a16="http://schemas.microsoft.com/office/drawing/2014/main" id="{00000000-0008-0000-07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023" name="Text Box 4">
          <a:extLst>
            <a:ext uri="{FF2B5EF4-FFF2-40B4-BE49-F238E27FC236}">
              <a16:creationId xmlns:a16="http://schemas.microsoft.com/office/drawing/2014/main" id="{00000000-0008-0000-07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024" name="Text Box 6">
          <a:extLst>
            <a:ext uri="{FF2B5EF4-FFF2-40B4-BE49-F238E27FC236}">
              <a16:creationId xmlns:a16="http://schemas.microsoft.com/office/drawing/2014/main" id="{00000000-0008-0000-07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25" name="Text Box 4">
          <a:extLst>
            <a:ext uri="{FF2B5EF4-FFF2-40B4-BE49-F238E27FC236}">
              <a16:creationId xmlns:a16="http://schemas.microsoft.com/office/drawing/2014/main" id="{00000000-0008-0000-07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26" name="Text Box 6">
          <a:extLst>
            <a:ext uri="{FF2B5EF4-FFF2-40B4-BE49-F238E27FC236}">
              <a16:creationId xmlns:a16="http://schemas.microsoft.com/office/drawing/2014/main" id="{00000000-0008-0000-07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27" name="Text Box 4">
          <a:extLst>
            <a:ext uri="{FF2B5EF4-FFF2-40B4-BE49-F238E27FC236}">
              <a16:creationId xmlns:a16="http://schemas.microsoft.com/office/drawing/2014/main" id="{00000000-0008-0000-07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28" name="Text Box 6">
          <a:extLst>
            <a:ext uri="{FF2B5EF4-FFF2-40B4-BE49-F238E27FC236}">
              <a16:creationId xmlns:a16="http://schemas.microsoft.com/office/drawing/2014/main" id="{00000000-0008-0000-07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29" name="Text Box 4">
          <a:extLst>
            <a:ext uri="{FF2B5EF4-FFF2-40B4-BE49-F238E27FC236}">
              <a16:creationId xmlns:a16="http://schemas.microsoft.com/office/drawing/2014/main" id="{00000000-0008-0000-07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30" name="Text Box 6">
          <a:extLst>
            <a:ext uri="{FF2B5EF4-FFF2-40B4-BE49-F238E27FC236}">
              <a16:creationId xmlns:a16="http://schemas.microsoft.com/office/drawing/2014/main" id="{00000000-0008-0000-07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31" name="Text Box 4">
          <a:extLst>
            <a:ext uri="{FF2B5EF4-FFF2-40B4-BE49-F238E27FC236}">
              <a16:creationId xmlns:a16="http://schemas.microsoft.com/office/drawing/2014/main" id="{00000000-0008-0000-07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32" name="Text Box 6">
          <a:extLst>
            <a:ext uri="{FF2B5EF4-FFF2-40B4-BE49-F238E27FC236}">
              <a16:creationId xmlns:a16="http://schemas.microsoft.com/office/drawing/2014/main" id="{00000000-0008-0000-07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033" name="Text Box 4">
          <a:extLst>
            <a:ext uri="{FF2B5EF4-FFF2-40B4-BE49-F238E27FC236}">
              <a16:creationId xmlns:a16="http://schemas.microsoft.com/office/drawing/2014/main" id="{00000000-0008-0000-07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034" name="Text Box 6">
          <a:extLst>
            <a:ext uri="{FF2B5EF4-FFF2-40B4-BE49-F238E27FC236}">
              <a16:creationId xmlns:a16="http://schemas.microsoft.com/office/drawing/2014/main" id="{00000000-0008-0000-07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35" name="Text Box 4">
          <a:extLst>
            <a:ext uri="{FF2B5EF4-FFF2-40B4-BE49-F238E27FC236}">
              <a16:creationId xmlns:a16="http://schemas.microsoft.com/office/drawing/2014/main" id="{00000000-0008-0000-07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36" name="Text Box 6">
          <a:extLst>
            <a:ext uri="{FF2B5EF4-FFF2-40B4-BE49-F238E27FC236}">
              <a16:creationId xmlns:a16="http://schemas.microsoft.com/office/drawing/2014/main" id="{00000000-0008-0000-07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37" name="Text Box 4">
          <a:extLst>
            <a:ext uri="{FF2B5EF4-FFF2-40B4-BE49-F238E27FC236}">
              <a16:creationId xmlns:a16="http://schemas.microsoft.com/office/drawing/2014/main" id="{00000000-0008-0000-07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38" name="Text Box 6">
          <a:extLst>
            <a:ext uri="{FF2B5EF4-FFF2-40B4-BE49-F238E27FC236}">
              <a16:creationId xmlns:a16="http://schemas.microsoft.com/office/drawing/2014/main" id="{00000000-0008-0000-07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39" name="Text Box 4">
          <a:extLst>
            <a:ext uri="{FF2B5EF4-FFF2-40B4-BE49-F238E27FC236}">
              <a16:creationId xmlns:a16="http://schemas.microsoft.com/office/drawing/2014/main" id="{00000000-0008-0000-07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040" name="Text Box 6">
          <a:extLst>
            <a:ext uri="{FF2B5EF4-FFF2-40B4-BE49-F238E27FC236}">
              <a16:creationId xmlns:a16="http://schemas.microsoft.com/office/drawing/2014/main" id="{00000000-0008-0000-07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041" name="Text Box 4">
          <a:extLst>
            <a:ext uri="{FF2B5EF4-FFF2-40B4-BE49-F238E27FC236}">
              <a16:creationId xmlns:a16="http://schemas.microsoft.com/office/drawing/2014/main" id="{00000000-0008-0000-07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042" name="Text Box 6">
          <a:extLst>
            <a:ext uri="{FF2B5EF4-FFF2-40B4-BE49-F238E27FC236}">
              <a16:creationId xmlns:a16="http://schemas.microsoft.com/office/drawing/2014/main" id="{00000000-0008-0000-07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2043" name="Text Box 4">
          <a:extLst>
            <a:ext uri="{FF2B5EF4-FFF2-40B4-BE49-F238E27FC236}">
              <a16:creationId xmlns:a16="http://schemas.microsoft.com/office/drawing/2014/main" id="{00000000-0008-0000-07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2044" name="Text Box 6">
          <a:extLst>
            <a:ext uri="{FF2B5EF4-FFF2-40B4-BE49-F238E27FC236}">
              <a16:creationId xmlns:a16="http://schemas.microsoft.com/office/drawing/2014/main" id="{00000000-0008-0000-07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45" name="Text Box 4">
          <a:extLst>
            <a:ext uri="{FF2B5EF4-FFF2-40B4-BE49-F238E27FC236}">
              <a16:creationId xmlns:a16="http://schemas.microsoft.com/office/drawing/2014/main" id="{00000000-0008-0000-07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46" name="Text Box 6">
          <a:extLst>
            <a:ext uri="{FF2B5EF4-FFF2-40B4-BE49-F238E27FC236}">
              <a16:creationId xmlns:a16="http://schemas.microsoft.com/office/drawing/2014/main" id="{00000000-0008-0000-07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047" name="Text Box 4">
          <a:extLst>
            <a:ext uri="{FF2B5EF4-FFF2-40B4-BE49-F238E27FC236}">
              <a16:creationId xmlns:a16="http://schemas.microsoft.com/office/drawing/2014/main" id="{00000000-0008-0000-07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048" name="Text Box 6">
          <a:extLst>
            <a:ext uri="{FF2B5EF4-FFF2-40B4-BE49-F238E27FC236}">
              <a16:creationId xmlns:a16="http://schemas.microsoft.com/office/drawing/2014/main" id="{00000000-0008-0000-07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49" name="Text Box 4">
          <a:extLst>
            <a:ext uri="{FF2B5EF4-FFF2-40B4-BE49-F238E27FC236}">
              <a16:creationId xmlns:a16="http://schemas.microsoft.com/office/drawing/2014/main" id="{00000000-0008-0000-07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50" name="Text Box 6">
          <a:extLst>
            <a:ext uri="{FF2B5EF4-FFF2-40B4-BE49-F238E27FC236}">
              <a16:creationId xmlns:a16="http://schemas.microsoft.com/office/drawing/2014/main" id="{00000000-0008-0000-07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051" name="Text Box 4">
          <a:extLst>
            <a:ext uri="{FF2B5EF4-FFF2-40B4-BE49-F238E27FC236}">
              <a16:creationId xmlns:a16="http://schemas.microsoft.com/office/drawing/2014/main" id="{00000000-0008-0000-07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052" name="Text Box 6">
          <a:extLst>
            <a:ext uri="{FF2B5EF4-FFF2-40B4-BE49-F238E27FC236}">
              <a16:creationId xmlns:a16="http://schemas.microsoft.com/office/drawing/2014/main" id="{00000000-0008-0000-07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53" name="Text Box 4">
          <a:extLst>
            <a:ext uri="{FF2B5EF4-FFF2-40B4-BE49-F238E27FC236}">
              <a16:creationId xmlns:a16="http://schemas.microsoft.com/office/drawing/2014/main" id="{00000000-0008-0000-07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54" name="Text Box 6">
          <a:extLst>
            <a:ext uri="{FF2B5EF4-FFF2-40B4-BE49-F238E27FC236}">
              <a16:creationId xmlns:a16="http://schemas.microsoft.com/office/drawing/2014/main" id="{00000000-0008-0000-07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055" name="Text Box 4">
          <a:extLst>
            <a:ext uri="{FF2B5EF4-FFF2-40B4-BE49-F238E27FC236}">
              <a16:creationId xmlns:a16="http://schemas.microsoft.com/office/drawing/2014/main" id="{00000000-0008-0000-07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056" name="Text Box 6">
          <a:extLst>
            <a:ext uri="{FF2B5EF4-FFF2-40B4-BE49-F238E27FC236}">
              <a16:creationId xmlns:a16="http://schemas.microsoft.com/office/drawing/2014/main" id="{00000000-0008-0000-07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057" name="Text Box 4">
          <a:extLst>
            <a:ext uri="{FF2B5EF4-FFF2-40B4-BE49-F238E27FC236}">
              <a16:creationId xmlns:a16="http://schemas.microsoft.com/office/drawing/2014/main" id="{00000000-0008-0000-07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058" name="Text Box 6">
          <a:extLst>
            <a:ext uri="{FF2B5EF4-FFF2-40B4-BE49-F238E27FC236}">
              <a16:creationId xmlns:a16="http://schemas.microsoft.com/office/drawing/2014/main" id="{00000000-0008-0000-07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59" name="Text Box 4">
          <a:extLst>
            <a:ext uri="{FF2B5EF4-FFF2-40B4-BE49-F238E27FC236}">
              <a16:creationId xmlns:a16="http://schemas.microsoft.com/office/drawing/2014/main" id="{00000000-0008-0000-07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60" name="Text Box 6">
          <a:extLst>
            <a:ext uri="{FF2B5EF4-FFF2-40B4-BE49-F238E27FC236}">
              <a16:creationId xmlns:a16="http://schemas.microsoft.com/office/drawing/2014/main" id="{00000000-0008-0000-07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061" name="Text Box 4">
          <a:extLst>
            <a:ext uri="{FF2B5EF4-FFF2-40B4-BE49-F238E27FC236}">
              <a16:creationId xmlns:a16="http://schemas.microsoft.com/office/drawing/2014/main" id="{00000000-0008-0000-07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062" name="Text Box 6">
          <a:extLst>
            <a:ext uri="{FF2B5EF4-FFF2-40B4-BE49-F238E27FC236}">
              <a16:creationId xmlns:a16="http://schemas.microsoft.com/office/drawing/2014/main" id="{00000000-0008-0000-07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2063" name="Text Box 4">
          <a:extLst>
            <a:ext uri="{FF2B5EF4-FFF2-40B4-BE49-F238E27FC236}">
              <a16:creationId xmlns:a16="http://schemas.microsoft.com/office/drawing/2014/main" id="{00000000-0008-0000-07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2064" name="Text Box 6">
          <a:extLst>
            <a:ext uri="{FF2B5EF4-FFF2-40B4-BE49-F238E27FC236}">
              <a16:creationId xmlns:a16="http://schemas.microsoft.com/office/drawing/2014/main" id="{00000000-0008-0000-07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65" name="Text Box 4">
          <a:extLst>
            <a:ext uri="{FF2B5EF4-FFF2-40B4-BE49-F238E27FC236}">
              <a16:creationId xmlns:a16="http://schemas.microsoft.com/office/drawing/2014/main" id="{00000000-0008-0000-07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66" name="Text Box 6">
          <a:extLst>
            <a:ext uri="{FF2B5EF4-FFF2-40B4-BE49-F238E27FC236}">
              <a16:creationId xmlns:a16="http://schemas.microsoft.com/office/drawing/2014/main" id="{00000000-0008-0000-07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067" name="Text Box 4">
          <a:extLst>
            <a:ext uri="{FF2B5EF4-FFF2-40B4-BE49-F238E27FC236}">
              <a16:creationId xmlns:a16="http://schemas.microsoft.com/office/drawing/2014/main" id="{00000000-0008-0000-07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068" name="Text Box 6">
          <a:extLst>
            <a:ext uri="{FF2B5EF4-FFF2-40B4-BE49-F238E27FC236}">
              <a16:creationId xmlns:a16="http://schemas.microsoft.com/office/drawing/2014/main" id="{00000000-0008-0000-07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69" name="Text Box 4">
          <a:extLst>
            <a:ext uri="{FF2B5EF4-FFF2-40B4-BE49-F238E27FC236}">
              <a16:creationId xmlns:a16="http://schemas.microsoft.com/office/drawing/2014/main" id="{00000000-0008-0000-07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70" name="Text Box 6">
          <a:extLst>
            <a:ext uri="{FF2B5EF4-FFF2-40B4-BE49-F238E27FC236}">
              <a16:creationId xmlns:a16="http://schemas.microsoft.com/office/drawing/2014/main" id="{00000000-0008-0000-07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071" name="Text Box 4">
          <a:extLst>
            <a:ext uri="{FF2B5EF4-FFF2-40B4-BE49-F238E27FC236}">
              <a16:creationId xmlns:a16="http://schemas.microsoft.com/office/drawing/2014/main" id="{00000000-0008-0000-07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072" name="Text Box 6">
          <a:extLst>
            <a:ext uri="{FF2B5EF4-FFF2-40B4-BE49-F238E27FC236}">
              <a16:creationId xmlns:a16="http://schemas.microsoft.com/office/drawing/2014/main" id="{00000000-0008-0000-07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73" name="Text Box 4">
          <a:extLst>
            <a:ext uri="{FF2B5EF4-FFF2-40B4-BE49-F238E27FC236}">
              <a16:creationId xmlns:a16="http://schemas.microsoft.com/office/drawing/2014/main" id="{00000000-0008-0000-07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074" name="Text Box 6">
          <a:extLst>
            <a:ext uri="{FF2B5EF4-FFF2-40B4-BE49-F238E27FC236}">
              <a16:creationId xmlns:a16="http://schemas.microsoft.com/office/drawing/2014/main" id="{00000000-0008-0000-07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075" name="Text Box 4">
          <a:extLst>
            <a:ext uri="{FF2B5EF4-FFF2-40B4-BE49-F238E27FC236}">
              <a16:creationId xmlns:a16="http://schemas.microsoft.com/office/drawing/2014/main" id="{00000000-0008-0000-07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076" name="Text Box 6">
          <a:extLst>
            <a:ext uri="{FF2B5EF4-FFF2-40B4-BE49-F238E27FC236}">
              <a16:creationId xmlns:a16="http://schemas.microsoft.com/office/drawing/2014/main" id="{00000000-0008-0000-07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077" name="Text Box 4">
          <a:extLst>
            <a:ext uri="{FF2B5EF4-FFF2-40B4-BE49-F238E27FC236}">
              <a16:creationId xmlns:a16="http://schemas.microsoft.com/office/drawing/2014/main" id="{00000000-0008-0000-07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078" name="Text Box 6">
          <a:extLst>
            <a:ext uri="{FF2B5EF4-FFF2-40B4-BE49-F238E27FC236}">
              <a16:creationId xmlns:a16="http://schemas.microsoft.com/office/drawing/2014/main" id="{00000000-0008-0000-07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79" name="Text Box 4">
          <a:extLst>
            <a:ext uri="{FF2B5EF4-FFF2-40B4-BE49-F238E27FC236}">
              <a16:creationId xmlns:a16="http://schemas.microsoft.com/office/drawing/2014/main" id="{00000000-0008-0000-07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80" name="Text Box 6">
          <a:extLst>
            <a:ext uri="{FF2B5EF4-FFF2-40B4-BE49-F238E27FC236}">
              <a16:creationId xmlns:a16="http://schemas.microsoft.com/office/drawing/2014/main" id="{00000000-0008-0000-07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81" name="Text Box 4">
          <a:extLst>
            <a:ext uri="{FF2B5EF4-FFF2-40B4-BE49-F238E27FC236}">
              <a16:creationId xmlns:a16="http://schemas.microsoft.com/office/drawing/2014/main" id="{00000000-0008-0000-07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82" name="Text Box 6">
          <a:extLst>
            <a:ext uri="{FF2B5EF4-FFF2-40B4-BE49-F238E27FC236}">
              <a16:creationId xmlns:a16="http://schemas.microsoft.com/office/drawing/2014/main" id="{00000000-0008-0000-07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083" name="Text Box 4">
          <a:extLst>
            <a:ext uri="{FF2B5EF4-FFF2-40B4-BE49-F238E27FC236}">
              <a16:creationId xmlns:a16="http://schemas.microsoft.com/office/drawing/2014/main" id="{00000000-0008-0000-07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084" name="Text Box 6">
          <a:extLst>
            <a:ext uri="{FF2B5EF4-FFF2-40B4-BE49-F238E27FC236}">
              <a16:creationId xmlns:a16="http://schemas.microsoft.com/office/drawing/2014/main" id="{00000000-0008-0000-07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85" name="Text Box 4">
          <a:extLst>
            <a:ext uri="{FF2B5EF4-FFF2-40B4-BE49-F238E27FC236}">
              <a16:creationId xmlns:a16="http://schemas.microsoft.com/office/drawing/2014/main" id="{00000000-0008-0000-07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86" name="Text Box 6">
          <a:extLst>
            <a:ext uri="{FF2B5EF4-FFF2-40B4-BE49-F238E27FC236}">
              <a16:creationId xmlns:a16="http://schemas.microsoft.com/office/drawing/2014/main" id="{00000000-0008-0000-07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087" name="Text Box 4">
          <a:extLst>
            <a:ext uri="{FF2B5EF4-FFF2-40B4-BE49-F238E27FC236}">
              <a16:creationId xmlns:a16="http://schemas.microsoft.com/office/drawing/2014/main" id="{00000000-0008-0000-07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088" name="Text Box 6">
          <a:extLst>
            <a:ext uri="{FF2B5EF4-FFF2-40B4-BE49-F238E27FC236}">
              <a16:creationId xmlns:a16="http://schemas.microsoft.com/office/drawing/2014/main" id="{00000000-0008-0000-07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89" name="Text Box 4">
          <a:extLst>
            <a:ext uri="{FF2B5EF4-FFF2-40B4-BE49-F238E27FC236}">
              <a16:creationId xmlns:a16="http://schemas.microsoft.com/office/drawing/2014/main" id="{00000000-0008-0000-07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90" name="Text Box 6">
          <a:extLst>
            <a:ext uri="{FF2B5EF4-FFF2-40B4-BE49-F238E27FC236}">
              <a16:creationId xmlns:a16="http://schemas.microsoft.com/office/drawing/2014/main" id="{00000000-0008-0000-07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091" name="Text Box 4">
          <a:extLst>
            <a:ext uri="{FF2B5EF4-FFF2-40B4-BE49-F238E27FC236}">
              <a16:creationId xmlns:a16="http://schemas.microsoft.com/office/drawing/2014/main" id="{00000000-0008-0000-07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092" name="Text Box 6">
          <a:extLst>
            <a:ext uri="{FF2B5EF4-FFF2-40B4-BE49-F238E27FC236}">
              <a16:creationId xmlns:a16="http://schemas.microsoft.com/office/drawing/2014/main" id="{00000000-0008-0000-07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93" name="Text Box 4">
          <a:extLst>
            <a:ext uri="{FF2B5EF4-FFF2-40B4-BE49-F238E27FC236}">
              <a16:creationId xmlns:a16="http://schemas.microsoft.com/office/drawing/2014/main" id="{00000000-0008-0000-07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094" name="Text Box 6">
          <a:extLst>
            <a:ext uri="{FF2B5EF4-FFF2-40B4-BE49-F238E27FC236}">
              <a16:creationId xmlns:a16="http://schemas.microsoft.com/office/drawing/2014/main" id="{00000000-0008-0000-07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95" name="Text Box 4">
          <a:extLst>
            <a:ext uri="{FF2B5EF4-FFF2-40B4-BE49-F238E27FC236}">
              <a16:creationId xmlns:a16="http://schemas.microsoft.com/office/drawing/2014/main" id="{00000000-0008-0000-07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96" name="Text Box 6">
          <a:extLst>
            <a:ext uri="{FF2B5EF4-FFF2-40B4-BE49-F238E27FC236}">
              <a16:creationId xmlns:a16="http://schemas.microsoft.com/office/drawing/2014/main" id="{00000000-0008-0000-07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097" name="Text Box 4">
          <a:extLst>
            <a:ext uri="{FF2B5EF4-FFF2-40B4-BE49-F238E27FC236}">
              <a16:creationId xmlns:a16="http://schemas.microsoft.com/office/drawing/2014/main" id="{00000000-0008-0000-07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098" name="Text Box 6">
          <a:extLst>
            <a:ext uri="{FF2B5EF4-FFF2-40B4-BE49-F238E27FC236}">
              <a16:creationId xmlns:a16="http://schemas.microsoft.com/office/drawing/2014/main" id="{00000000-0008-0000-07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099" name="Text Box 4">
          <a:extLst>
            <a:ext uri="{FF2B5EF4-FFF2-40B4-BE49-F238E27FC236}">
              <a16:creationId xmlns:a16="http://schemas.microsoft.com/office/drawing/2014/main" id="{00000000-0008-0000-07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00" name="Text Box 6">
          <a:extLst>
            <a:ext uri="{FF2B5EF4-FFF2-40B4-BE49-F238E27FC236}">
              <a16:creationId xmlns:a16="http://schemas.microsoft.com/office/drawing/2014/main" id="{00000000-0008-0000-07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01" name="Text Box 4">
          <a:extLst>
            <a:ext uri="{FF2B5EF4-FFF2-40B4-BE49-F238E27FC236}">
              <a16:creationId xmlns:a16="http://schemas.microsoft.com/office/drawing/2014/main" id="{00000000-0008-0000-07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02" name="Text Box 6">
          <a:extLst>
            <a:ext uri="{FF2B5EF4-FFF2-40B4-BE49-F238E27FC236}">
              <a16:creationId xmlns:a16="http://schemas.microsoft.com/office/drawing/2014/main" id="{00000000-0008-0000-07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03" name="Text Box 4">
          <a:extLst>
            <a:ext uri="{FF2B5EF4-FFF2-40B4-BE49-F238E27FC236}">
              <a16:creationId xmlns:a16="http://schemas.microsoft.com/office/drawing/2014/main" id="{00000000-0008-0000-07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04" name="Text Box 6">
          <a:extLst>
            <a:ext uri="{FF2B5EF4-FFF2-40B4-BE49-F238E27FC236}">
              <a16:creationId xmlns:a16="http://schemas.microsoft.com/office/drawing/2014/main" id="{00000000-0008-0000-07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05" name="Text Box 4">
          <a:extLst>
            <a:ext uri="{FF2B5EF4-FFF2-40B4-BE49-F238E27FC236}">
              <a16:creationId xmlns:a16="http://schemas.microsoft.com/office/drawing/2014/main" id="{00000000-0008-0000-07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06" name="Text Box 6">
          <a:extLst>
            <a:ext uri="{FF2B5EF4-FFF2-40B4-BE49-F238E27FC236}">
              <a16:creationId xmlns:a16="http://schemas.microsoft.com/office/drawing/2014/main" id="{00000000-0008-0000-07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07" name="Text Box 4">
          <a:extLst>
            <a:ext uri="{FF2B5EF4-FFF2-40B4-BE49-F238E27FC236}">
              <a16:creationId xmlns:a16="http://schemas.microsoft.com/office/drawing/2014/main" id="{00000000-0008-0000-07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08" name="Text Box 6">
          <a:extLst>
            <a:ext uri="{FF2B5EF4-FFF2-40B4-BE49-F238E27FC236}">
              <a16:creationId xmlns:a16="http://schemas.microsoft.com/office/drawing/2014/main" id="{00000000-0008-0000-07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109" name="Text Box 4">
          <a:extLst>
            <a:ext uri="{FF2B5EF4-FFF2-40B4-BE49-F238E27FC236}">
              <a16:creationId xmlns:a16="http://schemas.microsoft.com/office/drawing/2014/main" id="{00000000-0008-0000-07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110" name="Text Box 6">
          <a:extLst>
            <a:ext uri="{FF2B5EF4-FFF2-40B4-BE49-F238E27FC236}">
              <a16:creationId xmlns:a16="http://schemas.microsoft.com/office/drawing/2014/main" id="{00000000-0008-0000-07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11" name="Text Box 4">
          <a:extLst>
            <a:ext uri="{FF2B5EF4-FFF2-40B4-BE49-F238E27FC236}">
              <a16:creationId xmlns:a16="http://schemas.microsoft.com/office/drawing/2014/main" id="{00000000-0008-0000-07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12" name="Text Box 6">
          <a:extLst>
            <a:ext uri="{FF2B5EF4-FFF2-40B4-BE49-F238E27FC236}">
              <a16:creationId xmlns:a16="http://schemas.microsoft.com/office/drawing/2014/main" id="{00000000-0008-0000-07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13" name="Text Box 4">
          <a:extLst>
            <a:ext uri="{FF2B5EF4-FFF2-40B4-BE49-F238E27FC236}">
              <a16:creationId xmlns:a16="http://schemas.microsoft.com/office/drawing/2014/main" id="{00000000-0008-0000-07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14" name="Text Box 6">
          <a:extLst>
            <a:ext uri="{FF2B5EF4-FFF2-40B4-BE49-F238E27FC236}">
              <a16:creationId xmlns:a16="http://schemas.microsoft.com/office/drawing/2014/main" id="{00000000-0008-0000-07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115" name="Text Box 4">
          <a:extLst>
            <a:ext uri="{FF2B5EF4-FFF2-40B4-BE49-F238E27FC236}">
              <a16:creationId xmlns:a16="http://schemas.microsoft.com/office/drawing/2014/main" id="{00000000-0008-0000-07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116" name="Text Box 6">
          <a:extLst>
            <a:ext uri="{FF2B5EF4-FFF2-40B4-BE49-F238E27FC236}">
              <a16:creationId xmlns:a16="http://schemas.microsoft.com/office/drawing/2014/main" id="{00000000-0008-0000-07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117" name="Text Box 4">
          <a:extLst>
            <a:ext uri="{FF2B5EF4-FFF2-40B4-BE49-F238E27FC236}">
              <a16:creationId xmlns:a16="http://schemas.microsoft.com/office/drawing/2014/main" id="{00000000-0008-0000-07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118" name="Text Box 6">
          <a:extLst>
            <a:ext uri="{FF2B5EF4-FFF2-40B4-BE49-F238E27FC236}">
              <a16:creationId xmlns:a16="http://schemas.microsoft.com/office/drawing/2014/main" id="{00000000-0008-0000-07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19" name="Text Box 4">
          <a:extLst>
            <a:ext uri="{FF2B5EF4-FFF2-40B4-BE49-F238E27FC236}">
              <a16:creationId xmlns:a16="http://schemas.microsoft.com/office/drawing/2014/main" id="{00000000-0008-0000-07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20" name="Text Box 6">
          <a:extLst>
            <a:ext uri="{FF2B5EF4-FFF2-40B4-BE49-F238E27FC236}">
              <a16:creationId xmlns:a16="http://schemas.microsoft.com/office/drawing/2014/main" id="{00000000-0008-0000-07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21" name="Text Box 4">
          <a:extLst>
            <a:ext uri="{FF2B5EF4-FFF2-40B4-BE49-F238E27FC236}">
              <a16:creationId xmlns:a16="http://schemas.microsoft.com/office/drawing/2014/main" id="{00000000-0008-0000-07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22" name="Text Box 6">
          <a:extLst>
            <a:ext uri="{FF2B5EF4-FFF2-40B4-BE49-F238E27FC236}">
              <a16:creationId xmlns:a16="http://schemas.microsoft.com/office/drawing/2014/main" id="{00000000-0008-0000-07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23" name="Text Box 4">
          <a:extLst>
            <a:ext uri="{FF2B5EF4-FFF2-40B4-BE49-F238E27FC236}">
              <a16:creationId xmlns:a16="http://schemas.microsoft.com/office/drawing/2014/main" id="{00000000-0008-0000-07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24" name="Text Box 6">
          <a:extLst>
            <a:ext uri="{FF2B5EF4-FFF2-40B4-BE49-F238E27FC236}">
              <a16:creationId xmlns:a16="http://schemas.microsoft.com/office/drawing/2014/main" id="{00000000-0008-0000-07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25" name="Text Box 4">
          <a:extLst>
            <a:ext uri="{FF2B5EF4-FFF2-40B4-BE49-F238E27FC236}">
              <a16:creationId xmlns:a16="http://schemas.microsoft.com/office/drawing/2014/main" id="{00000000-0008-0000-07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26" name="Text Box 6">
          <a:extLst>
            <a:ext uri="{FF2B5EF4-FFF2-40B4-BE49-F238E27FC236}">
              <a16:creationId xmlns:a16="http://schemas.microsoft.com/office/drawing/2014/main" id="{00000000-0008-0000-07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27" name="Text Box 4">
          <a:extLst>
            <a:ext uri="{FF2B5EF4-FFF2-40B4-BE49-F238E27FC236}">
              <a16:creationId xmlns:a16="http://schemas.microsoft.com/office/drawing/2014/main" id="{00000000-0008-0000-07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28" name="Text Box 6">
          <a:extLst>
            <a:ext uri="{FF2B5EF4-FFF2-40B4-BE49-F238E27FC236}">
              <a16:creationId xmlns:a16="http://schemas.microsoft.com/office/drawing/2014/main" id="{00000000-0008-0000-07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29" name="Text Box 4">
          <a:extLst>
            <a:ext uri="{FF2B5EF4-FFF2-40B4-BE49-F238E27FC236}">
              <a16:creationId xmlns:a16="http://schemas.microsoft.com/office/drawing/2014/main" id="{00000000-0008-0000-07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30" name="Text Box 6">
          <a:extLst>
            <a:ext uri="{FF2B5EF4-FFF2-40B4-BE49-F238E27FC236}">
              <a16:creationId xmlns:a16="http://schemas.microsoft.com/office/drawing/2014/main" id="{00000000-0008-0000-07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31" name="Text Box 4">
          <a:extLst>
            <a:ext uri="{FF2B5EF4-FFF2-40B4-BE49-F238E27FC236}">
              <a16:creationId xmlns:a16="http://schemas.microsoft.com/office/drawing/2014/main" id="{00000000-0008-0000-07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32" name="Text Box 6">
          <a:extLst>
            <a:ext uri="{FF2B5EF4-FFF2-40B4-BE49-F238E27FC236}">
              <a16:creationId xmlns:a16="http://schemas.microsoft.com/office/drawing/2014/main" id="{00000000-0008-0000-07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33" name="Text Box 4">
          <a:extLst>
            <a:ext uri="{FF2B5EF4-FFF2-40B4-BE49-F238E27FC236}">
              <a16:creationId xmlns:a16="http://schemas.microsoft.com/office/drawing/2014/main" id="{00000000-0008-0000-07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34" name="Text Box 6">
          <a:extLst>
            <a:ext uri="{FF2B5EF4-FFF2-40B4-BE49-F238E27FC236}">
              <a16:creationId xmlns:a16="http://schemas.microsoft.com/office/drawing/2014/main" id="{00000000-0008-0000-07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35" name="Text Box 4">
          <a:extLst>
            <a:ext uri="{FF2B5EF4-FFF2-40B4-BE49-F238E27FC236}">
              <a16:creationId xmlns:a16="http://schemas.microsoft.com/office/drawing/2014/main" id="{00000000-0008-0000-07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36" name="Text Box 6">
          <a:extLst>
            <a:ext uri="{FF2B5EF4-FFF2-40B4-BE49-F238E27FC236}">
              <a16:creationId xmlns:a16="http://schemas.microsoft.com/office/drawing/2014/main" id="{00000000-0008-0000-07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37" name="Text Box 4">
          <a:extLst>
            <a:ext uri="{FF2B5EF4-FFF2-40B4-BE49-F238E27FC236}">
              <a16:creationId xmlns:a16="http://schemas.microsoft.com/office/drawing/2014/main" id="{00000000-0008-0000-07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38" name="Text Box 6">
          <a:extLst>
            <a:ext uri="{FF2B5EF4-FFF2-40B4-BE49-F238E27FC236}">
              <a16:creationId xmlns:a16="http://schemas.microsoft.com/office/drawing/2014/main" id="{00000000-0008-0000-07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39" name="Text Box 4">
          <a:extLst>
            <a:ext uri="{FF2B5EF4-FFF2-40B4-BE49-F238E27FC236}">
              <a16:creationId xmlns:a16="http://schemas.microsoft.com/office/drawing/2014/main" id="{00000000-0008-0000-07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40" name="Text Box 6">
          <a:extLst>
            <a:ext uri="{FF2B5EF4-FFF2-40B4-BE49-F238E27FC236}">
              <a16:creationId xmlns:a16="http://schemas.microsoft.com/office/drawing/2014/main" id="{00000000-0008-0000-07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41" name="Text Box 4">
          <a:extLst>
            <a:ext uri="{FF2B5EF4-FFF2-40B4-BE49-F238E27FC236}">
              <a16:creationId xmlns:a16="http://schemas.microsoft.com/office/drawing/2014/main" id="{00000000-0008-0000-07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42" name="Text Box 6">
          <a:extLst>
            <a:ext uri="{FF2B5EF4-FFF2-40B4-BE49-F238E27FC236}">
              <a16:creationId xmlns:a16="http://schemas.microsoft.com/office/drawing/2014/main" id="{00000000-0008-0000-07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43" name="Text Box 4">
          <a:extLst>
            <a:ext uri="{FF2B5EF4-FFF2-40B4-BE49-F238E27FC236}">
              <a16:creationId xmlns:a16="http://schemas.microsoft.com/office/drawing/2014/main" id="{00000000-0008-0000-07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44" name="Text Box 6">
          <a:extLst>
            <a:ext uri="{FF2B5EF4-FFF2-40B4-BE49-F238E27FC236}">
              <a16:creationId xmlns:a16="http://schemas.microsoft.com/office/drawing/2014/main" id="{00000000-0008-0000-07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45" name="Text Box 4">
          <a:extLst>
            <a:ext uri="{FF2B5EF4-FFF2-40B4-BE49-F238E27FC236}">
              <a16:creationId xmlns:a16="http://schemas.microsoft.com/office/drawing/2014/main" id="{00000000-0008-0000-07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46" name="Text Box 6">
          <a:extLst>
            <a:ext uri="{FF2B5EF4-FFF2-40B4-BE49-F238E27FC236}">
              <a16:creationId xmlns:a16="http://schemas.microsoft.com/office/drawing/2014/main" id="{00000000-0008-0000-07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147" name="Text Box 4">
          <a:extLst>
            <a:ext uri="{FF2B5EF4-FFF2-40B4-BE49-F238E27FC236}">
              <a16:creationId xmlns:a16="http://schemas.microsoft.com/office/drawing/2014/main" id="{00000000-0008-0000-07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148" name="Text Box 6">
          <a:extLst>
            <a:ext uri="{FF2B5EF4-FFF2-40B4-BE49-F238E27FC236}">
              <a16:creationId xmlns:a16="http://schemas.microsoft.com/office/drawing/2014/main" id="{00000000-0008-0000-07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352</xdr:row>
      <xdr:rowOff>0</xdr:rowOff>
    </xdr:from>
    <xdr:to>
      <xdr:col>4</xdr:col>
      <xdr:colOff>523875</xdr:colOff>
      <xdr:row>353</xdr:row>
      <xdr:rowOff>154470</xdr:rowOff>
    </xdr:to>
    <xdr:sp macro="" textlink="">
      <xdr:nvSpPr>
        <xdr:cNvPr id="2149" name="Text Box 6">
          <a:extLst>
            <a:ext uri="{FF2B5EF4-FFF2-40B4-BE49-F238E27FC236}">
              <a16:creationId xmlns:a16="http://schemas.microsoft.com/office/drawing/2014/main" id="{00000000-0008-0000-07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150" name="Text Box 4">
          <a:extLst>
            <a:ext uri="{FF2B5EF4-FFF2-40B4-BE49-F238E27FC236}">
              <a16:creationId xmlns:a16="http://schemas.microsoft.com/office/drawing/2014/main" id="{00000000-0008-0000-07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151" name="Text Box 6">
          <a:extLst>
            <a:ext uri="{FF2B5EF4-FFF2-40B4-BE49-F238E27FC236}">
              <a16:creationId xmlns:a16="http://schemas.microsoft.com/office/drawing/2014/main" id="{00000000-0008-0000-07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152" name="Text Box 4">
          <a:extLst>
            <a:ext uri="{FF2B5EF4-FFF2-40B4-BE49-F238E27FC236}">
              <a16:creationId xmlns:a16="http://schemas.microsoft.com/office/drawing/2014/main" id="{00000000-0008-0000-07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153" name="Text Box 6">
          <a:extLst>
            <a:ext uri="{FF2B5EF4-FFF2-40B4-BE49-F238E27FC236}">
              <a16:creationId xmlns:a16="http://schemas.microsoft.com/office/drawing/2014/main" id="{00000000-0008-0000-07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154" name="Text Box 4">
          <a:extLst>
            <a:ext uri="{FF2B5EF4-FFF2-40B4-BE49-F238E27FC236}">
              <a16:creationId xmlns:a16="http://schemas.microsoft.com/office/drawing/2014/main" id="{00000000-0008-0000-07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155" name="Text Box 6">
          <a:extLst>
            <a:ext uri="{FF2B5EF4-FFF2-40B4-BE49-F238E27FC236}">
              <a16:creationId xmlns:a16="http://schemas.microsoft.com/office/drawing/2014/main" id="{00000000-0008-0000-07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156" name="Text Box 4">
          <a:extLst>
            <a:ext uri="{FF2B5EF4-FFF2-40B4-BE49-F238E27FC236}">
              <a16:creationId xmlns:a16="http://schemas.microsoft.com/office/drawing/2014/main" id="{00000000-0008-0000-07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157" name="Text Box 6">
          <a:extLst>
            <a:ext uri="{FF2B5EF4-FFF2-40B4-BE49-F238E27FC236}">
              <a16:creationId xmlns:a16="http://schemas.microsoft.com/office/drawing/2014/main" id="{00000000-0008-0000-07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58" name="Text Box 4">
          <a:extLst>
            <a:ext uri="{FF2B5EF4-FFF2-40B4-BE49-F238E27FC236}">
              <a16:creationId xmlns:a16="http://schemas.microsoft.com/office/drawing/2014/main" id="{00000000-0008-0000-07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59" name="Text Box 6">
          <a:extLst>
            <a:ext uri="{FF2B5EF4-FFF2-40B4-BE49-F238E27FC236}">
              <a16:creationId xmlns:a16="http://schemas.microsoft.com/office/drawing/2014/main" id="{00000000-0008-0000-07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60" name="Text Box 4">
          <a:extLst>
            <a:ext uri="{FF2B5EF4-FFF2-40B4-BE49-F238E27FC236}">
              <a16:creationId xmlns:a16="http://schemas.microsoft.com/office/drawing/2014/main" id="{00000000-0008-0000-07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61" name="Text Box 6">
          <a:extLst>
            <a:ext uri="{FF2B5EF4-FFF2-40B4-BE49-F238E27FC236}">
              <a16:creationId xmlns:a16="http://schemas.microsoft.com/office/drawing/2014/main" id="{00000000-0008-0000-07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62" name="Text Box 4">
          <a:extLst>
            <a:ext uri="{FF2B5EF4-FFF2-40B4-BE49-F238E27FC236}">
              <a16:creationId xmlns:a16="http://schemas.microsoft.com/office/drawing/2014/main" id="{00000000-0008-0000-07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63" name="Text Box 6">
          <a:extLst>
            <a:ext uri="{FF2B5EF4-FFF2-40B4-BE49-F238E27FC236}">
              <a16:creationId xmlns:a16="http://schemas.microsoft.com/office/drawing/2014/main" id="{00000000-0008-0000-07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64" name="Text Box 4">
          <a:extLst>
            <a:ext uri="{FF2B5EF4-FFF2-40B4-BE49-F238E27FC236}">
              <a16:creationId xmlns:a16="http://schemas.microsoft.com/office/drawing/2014/main" id="{00000000-0008-0000-07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65" name="Text Box 6">
          <a:extLst>
            <a:ext uri="{FF2B5EF4-FFF2-40B4-BE49-F238E27FC236}">
              <a16:creationId xmlns:a16="http://schemas.microsoft.com/office/drawing/2014/main" id="{00000000-0008-0000-07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66" name="Text Box 4">
          <a:extLst>
            <a:ext uri="{FF2B5EF4-FFF2-40B4-BE49-F238E27FC236}">
              <a16:creationId xmlns:a16="http://schemas.microsoft.com/office/drawing/2014/main" id="{00000000-0008-0000-07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67" name="Text Box 6">
          <a:extLst>
            <a:ext uri="{FF2B5EF4-FFF2-40B4-BE49-F238E27FC236}">
              <a16:creationId xmlns:a16="http://schemas.microsoft.com/office/drawing/2014/main" id="{00000000-0008-0000-07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68" name="Text Box 4">
          <a:extLst>
            <a:ext uri="{FF2B5EF4-FFF2-40B4-BE49-F238E27FC236}">
              <a16:creationId xmlns:a16="http://schemas.microsoft.com/office/drawing/2014/main" id="{00000000-0008-0000-07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69" name="Text Box 6">
          <a:extLst>
            <a:ext uri="{FF2B5EF4-FFF2-40B4-BE49-F238E27FC236}">
              <a16:creationId xmlns:a16="http://schemas.microsoft.com/office/drawing/2014/main" id="{00000000-0008-0000-07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70" name="Text Box 4">
          <a:extLst>
            <a:ext uri="{FF2B5EF4-FFF2-40B4-BE49-F238E27FC236}">
              <a16:creationId xmlns:a16="http://schemas.microsoft.com/office/drawing/2014/main" id="{00000000-0008-0000-07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71" name="Text Box 6">
          <a:extLst>
            <a:ext uri="{FF2B5EF4-FFF2-40B4-BE49-F238E27FC236}">
              <a16:creationId xmlns:a16="http://schemas.microsoft.com/office/drawing/2014/main" id="{00000000-0008-0000-07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72" name="Text Box 4">
          <a:extLst>
            <a:ext uri="{FF2B5EF4-FFF2-40B4-BE49-F238E27FC236}">
              <a16:creationId xmlns:a16="http://schemas.microsoft.com/office/drawing/2014/main" id="{00000000-0008-0000-07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73" name="Text Box 6">
          <a:extLst>
            <a:ext uri="{FF2B5EF4-FFF2-40B4-BE49-F238E27FC236}">
              <a16:creationId xmlns:a16="http://schemas.microsoft.com/office/drawing/2014/main" id="{00000000-0008-0000-07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74" name="Text Box 4">
          <a:extLst>
            <a:ext uri="{FF2B5EF4-FFF2-40B4-BE49-F238E27FC236}">
              <a16:creationId xmlns:a16="http://schemas.microsoft.com/office/drawing/2014/main" id="{00000000-0008-0000-07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75" name="Text Box 6">
          <a:extLst>
            <a:ext uri="{FF2B5EF4-FFF2-40B4-BE49-F238E27FC236}">
              <a16:creationId xmlns:a16="http://schemas.microsoft.com/office/drawing/2014/main" id="{00000000-0008-0000-07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76" name="Text Box 4">
          <a:extLst>
            <a:ext uri="{FF2B5EF4-FFF2-40B4-BE49-F238E27FC236}">
              <a16:creationId xmlns:a16="http://schemas.microsoft.com/office/drawing/2014/main" id="{00000000-0008-0000-07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77" name="Text Box 6">
          <a:extLst>
            <a:ext uri="{FF2B5EF4-FFF2-40B4-BE49-F238E27FC236}">
              <a16:creationId xmlns:a16="http://schemas.microsoft.com/office/drawing/2014/main" id="{00000000-0008-0000-07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78" name="Text Box 4">
          <a:extLst>
            <a:ext uri="{FF2B5EF4-FFF2-40B4-BE49-F238E27FC236}">
              <a16:creationId xmlns:a16="http://schemas.microsoft.com/office/drawing/2014/main" id="{00000000-0008-0000-07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179" name="Text Box 6">
          <a:extLst>
            <a:ext uri="{FF2B5EF4-FFF2-40B4-BE49-F238E27FC236}">
              <a16:creationId xmlns:a16="http://schemas.microsoft.com/office/drawing/2014/main" id="{00000000-0008-0000-07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80" name="Text Box 4">
          <a:extLst>
            <a:ext uri="{FF2B5EF4-FFF2-40B4-BE49-F238E27FC236}">
              <a16:creationId xmlns:a16="http://schemas.microsoft.com/office/drawing/2014/main" id="{00000000-0008-0000-07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81" name="Text Box 6">
          <a:extLst>
            <a:ext uri="{FF2B5EF4-FFF2-40B4-BE49-F238E27FC236}">
              <a16:creationId xmlns:a16="http://schemas.microsoft.com/office/drawing/2014/main" id="{00000000-0008-0000-07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82" name="Text Box 4">
          <a:extLst>
            <a:ext uri="{FF2B5EF4-FFF2-40B4-BE49-F238E27FC236}">
              <a16:creationId xmlns:a16="http://schemas.microsoft.com/office/drawing/2014/main" id="{00000000-0008-0000-07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183" name="Text Box 6">
          <a:extLst>
            <a:ext uri="{FF2B5EF4-FFF2-40B4-BE49-F238E27FC236}">
              <a16:creationId xmlns:a16="http://schemas.microsoft.com/office/drawing/2014/main" id="{00000000-0008-0000-07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84" name="Text Box 4">
          <a:extLst>
            <a:ext uri="{FF2B5EF4-FFF2-40B4-BE49-F238E27FC236}">
              <a16:creationId xmlns:a16="http://schemas.microsoft.com/office/drawing/2014/main" id="{00000000-0008-0000-07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185" name="Text Box 6">
          <a:extLst>
            <a:ext uri="{FF2B5EF4-FFF2-40B4-BE49-F238E27FC236}">
              <a16:creationId xmlns:a16="http://schemas.microsoft.com/office/drawing/2014/main" id="{00000000-0008-0000-07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186" name="Text Box 4">
          <a:extLst>
            <a:ext uri="{FF2B5EF4-FFF2-40B4-BE49-F238E27FC236}">
              <a16:creationId xmlns:a16="http://schemas.microsoft.com/office/drawing/2014/main" id="{00000000-0008-0000-07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187" name="Text Box 6">
          <a:extLst>
            <a:ext uri="{FF2B5EF4-FFF2-40B4-BE49-F238E27FC236}">
              <a16:creationId xmlns:a16="http://schemas.microsoft.com/office/drawing/2014/main" id="{00000000-0008-0000-07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88" name="Text Box 4">
          <a:extLst>
            <a:ext uri="{FF2B5EF4-FFF2-40B4-BE49-F238E27FC236}">
              <a16:creationId xmlns:a16="http://schemas.microsoft.com/office/drawing/2014/main" id="{00000000-0008-0000-07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89" name="Text Box 6">
          <a:extLst>
            <a:ext uri="{FF2B5EF4-FFF2-40B4-BE49-F238E27FC236}">
              <a16:creationId xmlns:a16="http://schemas.microsoft.com/office/drawing/2014/main" id="{00000000-0008-0000-07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90" name="Text Box 4">
          <a:extLst>
            <a:ext uri="{FF2B5EF4-FFF2-40B4-BE49-F238E27FC236}">
              <a16:creationId xmlns:a16="http://schemas.microsoft.com/office/drawing/2014/main" id="{00000000-0008-0000-07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191" name="Text Box 6">
          <a:extLst>
            <a:ext uri="{FF2B5EF4-FFF2-40B4-BE49-F238E27FC236}">
              <a16:creationId xmlns:a16="http://schemas.microsoft.com/office/drawing/2014/main" id="{00000000-0008-0000-07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192" name="Text Box 4">
          <a:extLst>
            <a:ext uri="{FF2B5EF4-FFF2-40B4-BE49-F238E27FC236}">
              <a16:creationId xmlns:a16="http://schemas.microsoft.com/office/drawing/2014/main" id="{00000000-0008-0000-07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193" name="Text Box 6">
          <a:extLst>
            <a:ext uri="{FF2B5EF4-FFF2-40B4-BE49-F238E27FC236}">
              <a16:creationId xmlns:a16="http://schemas.microsoft.com/office/drawing/2014/main" id="{00000000-0008-0000-07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194" name="Text Box 4">
          <a:extLst>
            <a:ext uri="{FF2B5EF4-FFF2-40B4-BE49-F238E27FC236}">
              <a16:creationId xmlns:a16="http://schemas.microsoft.com/office/drawing/2014/main" id="{00000000-0008-0000-07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195" name="Text Box 6">
          <a:extLst>
            <a:ext uri="{FF2B5EF4-FFF2-40B4-BE49-F238E27FC236}">
              <a16:creationId xmlns:a16="http://schemas.microsoft.com/office/drawing/2014/main" id="{00000000-0008-0000-07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96" name="Text Box 4">
          <a:extLst>
            <a:ext uri="{FF2B5EF4-FFF2-40B4-BE49-F238E27FC236}">
              <a16:creationId xmlns:a16="http://schemas.microsoft.com/office/drawing/2014/main" id="{00000000-0008-0000-07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197" name="Text Box 6">
          <a:extLst>
            <a:ext uri="{FF2B5EF4-FFF2-40B4-BE49-F238E27FC236}">
              <a16:creationId xmlns:a16="http://schemas.microsoft.com/office/drawing/2014/main" id="{00000000-0008-0000-07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98" name="Text Box 4">
          <a:extLst>
            <a:ext uri="{FF2B5EF4-FFF2-40B4-BE49-F238E27FC236}">
              <a16:creationId xmlns:a16="http://schemas.microsoft.com/office/drawing/2014/main" id="{00000000-0008-0000-07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199" name="Text Box 6">
          <a:extLst>
            <a:ext uri="{FF2B5EF4-FFF2-40B4-BE49-F238E27FC236}">
              <a16:creationId xmlns:a16="http://schemas.microsoft.com/office/drawing/2014/main" id="{00000000-0008-0000-07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00" name="Text Box 4">
          <a:extLst>
            <a:ext uri="{FF2B5EF4-FFF2-40B4-BE49-F238E27FC236}">
              <a16:creationId xmlns:a16="http://schemas.microsoft.com/office/drawing/2014/main" id="{00000000-0008-0000-07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01" name="Text Box 6">
          <a:extLst>
            <a:ext uri="{FF2B5EF4-FFF2-40B4-BE49-F238E27FC236}">
              <a16:creationId xmlns:a16="http://schemas.microsoft.com/office/drawing/2014/main" id="{00000000-0008-0000-07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02" name="Text Box 4">
          <a:extLst>
            <a:ext uri="{FF2B5EF4-FFF2-40B4-BE49-F238E27FC236}">
              <a16:creationId xmlns:a16="http://schemas.microsoft.com/office/drawing/2014/main" id="{00000000-0008-0000-07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03" name="Text Box 6">
          <a:extLst>
            <a:ext uri="{FF2B5EF4-FFF2-40B4-BE49-F238E27FC236}">
              <a16:creationId xmlns:a16="http://schemas.microsoft.com/office/drawing/2014/main" id="{00000000-0008-0000-07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04" name="Text Box 4">
          <a:extLst>
            <a:ext uri="{FF2B5EF4-FFF2-40B4-BE49-F238E27FC236}">
              <a16:creationId xmlns:a16="http://schemas.microsoft.com/office/drawing/2014/main" id="{00000000-0008-0000-07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05" name="Text Box 6">
          <a:extLst>
            <a:ext uri="{FF2B5EF4-FFF2-40B4-BE49-F238E27FC236}">
              <a16:creationId xmlns:a16="http://schemas.microsoft.com/office/drawing/2014/main" id="{00000000-0008-0000-07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06" name="Text Box 4">
          <a:extLst>
            <a:ext uri="{FF2B5EF4-FFF2-40B4-BE49-F238E27FC236}">
              <a16:creationId xmlns:a16="http://schemas.microsoft.com/office/drawing/2014/main" id="{00000000-0008-0000-07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07" name="Text Box 6">
          <a:extLst>
            <a:ext uri="{FF2B5EF4-FFF2-40B4-BE49-F238E27FC236}">
              <a16:creationId xmlns:a16="http://schemas.microsoft.com/office/drawing/2014/main" id="{00000000-0008-0000-07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08" name="Text Box 4">
          <a:extLst>
            <a:ext uri="{FF2B5EF4-FFF2-40B4-BE49-F238E27FC236}">
              <a16:creationId xmlns:a16="http://schemas.microsoft.com/office/drawing/2014/main" id="{00000000-0008-0000-07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09" name="Text Box 6">
          <a:extLst>
            <a:ext uri="{FF2B5EF4-FFF2-40B4-BE49-F238E27FC236}">
              <a16:creationId xmlns:a16="http://schemas.microsoft.com/office/drawing/2014/main" id="{00000000-0008-0000-07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10" name="Text Box 4">
          <a:extLst>
            <a:ext uri="{FF2B5EF4-FFF2-40B4-BE49-F238E27FC236}">
              <a16:creationId xmlns:a16="http://schemas.microsoft.com/office/drawing/2014/main" id="{00000000-0008-0000-07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11" name="Text Box 6">
          <a:extLst>
            <a:ext uri="{FF2B5EF4-FFF2-40B4-BE49-F238E27FC236}">
              <a16:creationId xmlns:a16="http://schemas.microsoft.com/office/drawing/2014/main" id="{00000000-0008-0000-07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12" name="Text Box 4">
          <a:extLst>
            <a:ext uri="{FF2B5EF4-FFF2-40B4-BE49-F238E27FC236}">
              <a16:creationId xmlns:a16="http://schemas.microsoft.com/office/drawing/2014/main" id="{00000000-0008-0000-07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13" name="Text Box 6">
          <a:extLst>
            <a:ext uri="{FF2B5EF4-FFF2-40B4-BE49-F238E27FC236}">
              <a16:creationId xmlns:a16="http://schemas.microsoft.com/office/drawing/2014/main" id="{00000000-0008-0000-07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14" name="Text Box 4">
          <a:extLst>
            <a:ext uri="{FF2B5EF4-FFF2-40B4-BE49-F238E27FC236}">
              <a16:creationId xmlns:a16="http://schemas.microsoft.com/office/drawing/2014/main" id="{00000000-0008-0000-07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15" name="Text Box 6">
          <a:extLst>
            <a:ext uri="{FF2B5EF4-FFF2-40B4-BE49-F238E27FC236}">
              <a16:creationId xmlns:a16="http://schemas.microsoft.com/office/drawing/2014/main" id="{00000000-0008-0000-07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16" name="Text Box 4">
          <a:extLst>
            <a:ext uri="{FF2B5EF4-FFF2-40B4-BE49-F238E27FC236}">
              <a16:creationId xmlns:a16="http://schemas.microsoft.com/office/drawing/2014/main" id="{00000000-0008-0000-07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17" name="Text Box 6">
          <a:extLst>
            <a:ext uri="{FF2B5EF4-FFF2-40B4-BE49-F238E27FC236}">
              <a16:creationId xmlns:a16="http://schemas.microsoft.com/office/drawing/2014/main" id="{00000000-0008-0000-07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18" name="Text Box 4">
          <a:extLst>
            <a:ext uri="{FF2B5EF4-FFF2-40B4-BE49-F238E27FC236}">
              <a16:creationId xmlns:a16="http://schemas.microsoft.com/office/drawing/2014/main" id="{00000000-0008-0000-07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19" name="Text Box 6">
          <a:extLst>
            <a:ext uri="{FF2B5EF4-FFF2-40B4-BE49-F238E27FC236}">
              <a16:creationId xmlns:a16="http://schemas.microsoft.com/office/drawing/2014/main" id="{00000000-0008-0000-07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20" name="Text Box 4">
          <a:extLst>
            <a:ext uri="{FF2B5EF4-FFF2-40B4-BE49-F238E27FC236}">
              <a16:creationId xmlns:a16="http://schemas.microsoft.com/office/drawing/2014/main" id="{00000000-0008-0000-07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21" name="Text Box 6">
          <a:extLst>
            <a:ext uri="{FF2B5EF4-FFF2-40B4-BE49-F238E27FC236}">
              <a16:creationId xmlns:a16="http://schemas.microsoft.com/office/drawing/2014/main" id="{00000000-0008-0000-07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22" name="Text Box 4">
          <a:extLst>
            <a:ext uri="{FF2B5EF4-FFF2-40B4-BE49-F238E27FC236}">
              <a16:creationId xmlns:a16="http://schemas.microsoft.com/office/drawing/2014/main" id="{00000000-0008-0000-07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23" name="Text Box 6">
          <a:extLst>
            <a:ext uri="{FF2B5EF4-FFF2-40B4-BE49-F238E27FC236}">
              <a16:creationId xmlns:a16="http://schemas.microsoft.com/office/drawing/2014/main" id="{00000000-0008-0000-07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224" name="Text Box 4">
          <a:extLst>
            <a:ext uri="{FF2B5EF4-FFF2-40B4-BE49-F238E27FC236}">
              <a16:creationId xmlns:a16="http://schemas.microsoft.com/office/drawing/2014/main" id="{00000000-0008-0000-07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225" name="Text Box 6">
          <a:extLst>
            <a:ext uri="{FF2B5EF4-FFF2-40B4-BE49-F238E27FC236}">
              <a16:creationId xmlns:a16="http://schemas.microsoft.com/office/drawing/2014/main" id="{00000000-0008-0000-07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226" name="Text Box 4">
          <a:extLst>
            <a:ext uri="{FF2B5EF4-FFF2-40B4-BE49-F238E27FC236}">
              <a16:creationId xmlns:a16="http://schemas.microsoft.com/office/drawing/2014/main" id="{00000000-0008-0000-07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227" name="Text Box 6">
          <a:extLst>
            <a:ext uri="{FF2B5EF4-FFF2-40B4-BE49-F238E27FC236}">
              <a16:creationId xmlns:a16="http://schemas.microsoft.com/office/drawing/2014/main" id="{00000000-0008-0000-07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228" name="Text Box 4">
          <a:extLst>
            <a:ext uri="{FF2B5EF4-FFF2-40B4-BE49-F238E27FC236}">
              <a16:creationId xmlns:a16="http://schemas.microsoft.com/office/drawing/2014/main" id="{00000000-0008-0000-07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229" name="Text Box 6">
          <a:extLst>
            <a:ext uri="{FF2B5EF4-FFF2-40B4-BE49-F238E27FC236}">
              <a16:creationId xmlns:a16="http://schemas.microsoft.com/office/drawing/2014/main" id="{00000000-0008-0000-07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230" name="Text Box 4">
          <a:extLst>
            <a:ext uri="{FF2B5EF4-FFF2-40B4-BE49-F238E27FC236}">
              <a16:creationId xmlns:a16="http://schemas.microsoft.com/office/drawing/2014/main" id="{00000000-0008-0000-07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231" name="Text Box 6">
          <a:extLst>
            <a:ext uri="{FF2B5EF4-FFF2-40B4-BE49-F238E27FC236}">
              <a16:creationId xmlns:a16="http://schemas.microsoft.com/office/drawing/2014/main" id="{00000000-0008-0000-07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232" name="Text Box 4">
          <a:extLst>
            <a:ext uri="{FF2B5EF4-FFF2-40B4-BE49-F238E27FC236}">
              <a16:creationId xmlns:a16="http://schemas.microsoft.com/office/drawing/2014/main" id="{00000000-0008-0000-07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233" name="Text Box 6">
          <a:extLst>
            <a:ext uri="{FF2B5EF4-FFF2-40B4-BE49-F238E27FC236}">
              <a16:creationId xmlns:a16="http://schemas.microsoft.com/office/drawing/2014/main" id="{00000000-0008-0000-07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34" name="Text Box 4">
          <a:extLst>
            <a:ext uri="{FF2B5EF4-FFF2-40B4-BE49-F238E27FC236}">
              <a16:creationId xmlns:a16="http://schemas.microsoft.com/office/drawing/2014/main" id="{00000000-0008-0000-07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35" name="Text Box 6">
          <a:extLst>
            <a:ext uri="{FF2B5EF4-FFF2-40B4-BE49-F238E27FC236}">
              <a16:creationId xmlns:a16="http://schemas.microsoft.com/office/drawing/2014/main" id="{00000000-0008-0000-07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36" name="Text Box 4">
          <a:extLst>
            <a:ext uri="{FF2B5EF4-FFF2-40B4-BE49-F238E27FC236}">
              <a16:creationId xmlns:a16="http://schemas.microsoft.com/office/drawing/2014/main" id="{00000000-0008-0000-07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37" name="Text Box 6">
          <a:extLst>
            <a:ext uri="{FF2B5EF4-FFF2-40B4-BE49-F238E27FC236}">
              <a16:creationId xmlns:a16="http://schemas.microsoft.com/office/drawing/2014/main" id="{00000000-0008-0000-07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38" name="Text Box 4">
          <a:extLst>
            <a:ext uri="{FF2B5EF4-FFF2-40B4-BE49-F238E27FC236}">
              <a16:creationId xmlns:a16="http://schemas.microsoft.com/office/drawing/2014/main" id="{00000000-0008-0000-07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39" name="Text Box 6">
          <a:extLst>
            <a:ext uri="{FF2B5EF4-FFF2-40B4-BE49-F238E27FC236}">
              <a16:creationId xmlns:a16="http://schemas.microsoft.com/office/drawing/2014/main" id="{00000000-0008-0000-07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40" name="Text Box 4">
          <a:extLst>
            <a:ext uri="{FF2B5EF4-FFF2-40B4-BE49-F238E27FC236}">
              <a16:creationId xmlns:a16="http://schemas.microsoft.com/office/drawing/2014/main" id="{00000000-0008-0000-07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41" name="Text Box 6">
          <a:extLst>
            <a:ext uri="{FF2B5EF4-FFF2-40B4-BE49-F238E27FC236}">
              <a16:creationId xmlns:a16="http://schemas.microsoft.com/office/drawing/2014/main" id="{00000000-0008-0000-07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42" name="Text Box 4">
          <a:extLst>
            <a:ext uri="{FF2B5EF4-FFF2-40B4-BE49-F238E27FC236}">
              <a16:creationId xmlns:a16="http://schemas.microsoft.com/office/drawing/2014/main" id="{00000000-0008-0000-07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43" name="Text Box 6">
          <a:extLst>
            <a:ext uri="{FF2B5EF4-FFF2-40B4-BE49-F238E27FC236}">
              <a16:creationId xmlns:a16="http://schemas.microsoft.com/office/drawing/2014/main" id="{00000000-0008-0000-07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44" name="Text Box 4">
          <a:extLst>
            <a:ext uri="{FF2B5EF4-FFF2-40B4-BE49-F238E27FC236}">
              <a16:creationId xmlns:a16="http://schemas.microsoft.com/office/drawing/2014/main" id="{00000000-0008-0000-07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45" name="Text Box 6">
          <a:extLst>
            <a:ext uri="{FF2B5EF4-FFF2-40B4-BE49-F238E27FC236}">
              <a16:creationId xmlns:a16="http://schemas.microsoft.com/office/drawing/2014/main" id="{00000000-0008-0000-07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46" name="Text Box 4">
          <a:extLst>
            <a:ext uri="{FF2B5EF4-FFF2-40B4-BE49-F238E27FC236}">
              <a16:creationId xmlns:a16="http://schemas.microsoft.com/office/drawing/2014/main" id="{00000000-0008-0000-07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47" name="Text Box 6">
          <a:extLst>
            <a:ext uri="{FF2B5EF4-FFF2-40B4-BE49-F238E27FC236}">
              <a16:creationId xmlns:a16="http://schemas.microsoft.com/office/drawing/2014/main" id="{00000000-0008-0000-07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48" name="Text Box 4">
          <a:extLst>
            <a:ext uri="{FF2B5EF4-FFF2-40B4-BE49-F238E27FC236}">
              <a16:creationId xmlns:a16="http://schemas.microsoft.com/office/drawing/2014/main" id="{00000000-0008-0000-07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49" name="Text Box 6">
          <a:extLst>
            <a:ext uri="{FF2B5EF4-FFF2-40B4-BE49-F238E27FC236}">
              <a16:creationId xmlns:a16="http://schemas.microsoft.com/office/drawing/2014/main" id="{00000000-0008-0000-07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50" name="Text Box 4">
          <a:extLst>
            <a:ext uri="{FF2B5EF4-FFF2-40B4-BE49-F238E27FC236}">
              <a16:creationId xmlns:a16="http://schemas.microsoft.com/office/drawing/2014/main" id="{00000000-0008-0000-07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51" name="Text Box 6">
          <a:extLst>
            <a:ext uri="{FF2B5EF4-FFF2-40B4-BE49-F238E27FC236}">
              <a16:creationId xmlns:a16="http://schemas.microsoft.com/office/drawing/2014/main" id="{00000000-0008-0000-07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52" name="Text Box 4">
          <a:extLst>
            <a:ext uri="{FF2B5EF4-FFF2-40B4-BE49-F238E27FC236}">
              <a16:creationId xmlns:a16="http://schemas.microsoft.com/office/drawing/2014/main" id="{00000000-0008-0000-07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53" name="Text Box 6">
          <a:extLst>
            <a:ext uri="{FF2B5EF4-FFF2-40B4-BE49-F238E27FC236}">
              <a16:creationId xmlns:a16="http://schemas.microsoft.com/office/drawing/2014/main" id="{00000000-0008-0000-07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54" name="Text Box 4">
          <a:extLst>
            <a:ext uri="{FF2B5EF4-FFF2-40B4-BE49-F238E27FC236}">
              <a16:creationId xmlns:a16="http://schemas.microsoft.com/office/drawing/2014/main" id="{00000000-0008-0000-07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55" name="Text Box 6">
          <a:extLst>
            <a:ext uri="{FF2B5EF4-FFF2-40B4-BE49-F238E27FC236}">
              <a16:creationId xmlns:a16="http://schemas.microsoft.com/office/drawing/2014/main" id="{00000000-0008-0000-07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56" name="Text Box 4">
          <a:extLst>
            <a:ext uri="{FF2B5EF4-FFF2-40B4-BE49-F238E27FC236}">
              <a16:creationId xmlns:a16="http://schemas.microsoft.com/office/drawing/2014/main" id="{00000000-0008-0000-07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57" name="Text Box 6">
          <a:extLst>
            <a:ext uri="{FF2B5EF4-FFF2-40B4-BE49-F238E27FC236}">
              <a16:creationId xmlns:a16="http://schemas.microsoft.com/office/drawing/2014/main" id="{00000000-0008-0000-07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58" name="Text Box 4">
          <a:extLst>
            <a:ext uri="{FF2B5EF4-FFF2-40B4-BE49-F238E27FC236}">
              <a16:creationId xmlns:a16="http://schemas.microsoft.com/office/drawing/2014/main" id="{00000000-0008-0000-07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59" name="Text Box 6">
          <a:extLst>
            <a:ext uri="{FF2B5EF4-FFF2-40B4-BE49-F238E27FC236}">
              <a16:creationId xmlns:a16="http://schemas.microsoft.com/office/drawing/2014/main" id="{00000000-0008-0000-07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60" name="Text Box 4">
          <a:extLst>
            <a:ext uri="{FF2B5EF4-FFF2-40B4-BE49-F238E27FC236}">
              <a16:creationId xmlns:a16="http://schemas.microsoft.com/office/drawing/2014/main" id="{00000000-0008-0000-07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61" name="Text Box 6">
          <a:extLst>
            <a:ext uri="{FF2B5EF4-FFF2-40B4-BE49-F238E27FC236}">
              <a16:creationId xmlns:a16="http://schemas.microsoft.com/office/drawing/2014/main" id="{00000000-0008-0000-07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262" name="Text Box 4">
          <a:extLst>
            <a:ext uri="{FF2B5EF4-FFF2-40B4-BE49-F238E27FC236}">
              <a16:creationId xmlns:a16="http://schemas.microsoft.com/office/drawing/2014/main" id="{00000000-0008-0000-07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106845</xdr:rowOff>
    </xdr:to>
    <xdr:sp macro="" textlink="">
      <xdr:nvSpPr>
        <xdr:cNvPr id="2263" name="Text Box 6">
          <a:extLst>
            <a:ext uri="{FF2B5EF4-FFF2-40B4-BE49-F238E27FC236}">
              <a16:creationId xmlns:a16="http://schemas.microsoft.com/office/drawing/2014/main" id="{00000000-0008-0000-07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264" name="Text Box 4">
          <a:extLst>
            <a:ext uri="{FF2B5EF4-FFF2-40B4-BE49-F238E27FC236}">
              <a16:creationId xmlns:a16="http://schemas.microsoft.com/office/drawing/2014/main" id="{00000000-0008-0000-07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265" name="Text Box 6">
          <a:extLst>
            <a:ext uri="{FF2B5EF4-FFF2-40B4-BE49-F238E27FC236}">
              <a16:creationId xmlns:a16="http://schemas.microsoft.com/office/drawing/2014/main" id="{00000000-0008-0000-07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266" name="Text Box 4">
          <a:extLst>
            <a:ext uri="{FF2B5EF4-FFF2-40B4-BE49-F238E27FC236}">
              <a16:creationId xmlns:a16="http://schemas.microsoft.com/office/drawing/2014/main" id="{00000000-0008-0000-07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76200</xdr:colOff>
      <xdr:row>353</xdr:row>
      <xdr:rowOff>106845</xdr:rowOff>
    </xdr:to>
    <xdr:sp macro="" textlink="">
      <xdr:nvSpPr>
        <xdr:cNvPr id="2267" name="Text Box 6">
          <a:extLst>
            <a:ext uri="{FF2B5EF4-FFF2-40B4-BE49-F238E27FC236}">
              <a16:creationId xmlns:a16="http://schemas.microsoft.com/office/drawing/2014/main" id="{00000000-0008-0000-07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268" name="Text Box 4">
          <a:extLst>
            <a:ext uri="{FF2B5EF4-FFF2-40B4-BE49-F238E27FC236}">
              <a16:creationId xmlns:a16="http://schemas.microsoft.com/office/drawing/2014/main" id="{00000000-0008-0000-07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269" name="Text Box 6">
          <a:extLst>
            <a:ext uri="{FF2B5EF4-FFF2-40B4-BE49-F238E27FC236}">
              <a16:creationId xmlns:a16="http://schemas.microsoft.com/office/drawing/2014/main" id="{00000000-0008-0000-07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270" name="Text Box 4">
          <a:extLst>
            <a:ext uri="{FF2B5EF4-FFF2-40B4-BE49-F238E27FC236}">
              <a16:creationId xmlns:a16="http://schemas.microsoft.com/office/drawing/2014/main" id="{00000000-0008-0000-07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271" name="Text Box 6">
          <a:extLst>
            <a:ext uri="{FF2B5EF4-FFF2-40B4-BE49-F238E27FC236}">
              <a16:creationId xmlns:a16="http://schemas.microsoft.com/office/drawing/2014/main" id="{00000000-0008-0000-07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72" name="Text Box 4">
          <a:extLst>
            <a:ext uri="{FF2B5EF4-FFF2-40B4-BE49-F238E27FC236}">
              <a16:creationId xmlns:a16="http://schemas.microsoft.com/office/drawing/2014/main" id="{00000000-0008-0000-07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73" name="Text Box 6">
          <a:extLst>
            <a:ext uri="{FF2B5EF4-FFF2-40B4-BE49-F238E27FC236}">
              <a16:creationId xmlns:a16="http://schemas.microsoft.com/office/drawing/2014/main" id="{00000000-0008-0000-07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74" name="Text Box 4">
          <a:extLst>
            <a:ext uri="{FF2B5EF4-FFF2-40B4-BE49-F238E27FC236}">
              <a16:creationId xmlns:a16="http://schemas.microsoft.com/office/drawing/2014/main" id="{00000000-0008-0000-07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75" name="Text Box 6">
          <a:extLst>
            <a:ext uri="{FF2B5EF4-FFF2-40B4-BE49-F238E27FC236}">
              <a16:creationId xmlns:a16="http://schemas.microsoft.com/office/drawing/2014/main" id="{00000000-0008-0000-07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76" name="Text Box 4">
          <a:extLst>
            <a:ext uri="{FF2B5EF4-FFF2-40B4-BE49-F238E27FC236}">
              <a16:creationId xmlns:a16="http://schemas.microsoft.com/office/drawing/2014/main" id="{00000000-0008-0000-07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77" name="Text Box 6">
          <a:extLst>
            <a:ext uri="{FF2B5EF4-FFF2-40B4-BE49-F238E27FC236}">
              <a16:creationId xmlns:a16="http://schemas.microsoft.com/office/drawing/2014/main" id="{00000000-0008-0000-07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78" name="Text Box 4">
          <a:extLst>
            <a:ext uri="{FF2B5EF4-FFF2-40B4-BE49-F238E27FC236}">
              <a16:creationId xmlns:a16="http://schemas.microsoft.com/office/drawing/2014/main" id="{00000000-0008-0000-07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79" name="Text Box 6">
          <a:extLst>
            <a:ext uri="{FF2B5EF4-FFF2-40B4-BE49-F238E27FC236}">
              <a16:creationId xmlns:a16="http://schemas.microsoft.com/office/drawing/2014/main" id="{00000000-0008-0000-07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80" name="Text Box 4">
          <a:extLst>
            <a:ext uri="{FF2B5EF4-FFF2-40B4-BE49-F238E27FC236}">
              <a16:creationId xmlns:a16="http://schemas.microsoft.com/office/drawing/2014/main" id="{00000000-0008-0000-07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81" name="Text Box 6">
          <a:extLst>
            <a:ext uri="{FF2B5EF4-FFF2-40B4-BE49-F238E27FC236}">
              <a16:creationId xmlns:a16="http://schemas.microsoft.com/office/drawing/2014/main" id="{00000000-0008-0000-07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82" name="Text Box 4">
          <a:extLst>
            <a:ext uri="{FF2B5EF4-FFF2-40B4-BE49-F238E27FC236}">
              <a16:creationId xmlns:a16="http://schemas.microsoft.com/office/drawing/2014/main" id="{00000000-0008-0000-07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83" name="Text Box 6">
          <a:extLst>
            <a:ext uri="{FF2B5EF4-FFF2-40B4-BE49-F238E27FC236}">
              <a16:creationId xmlns:a16="http://schemas.microsoft.com/office/drawing/2014/main" id="{00000000-0008-0000-07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84" name="Text Box 4">
          <a:extLst>
            <a:ext uri="{FF2B5EF4-FFF2-40B4-BE49-F238E27FC236}">
              <a16:creationId xmlns:a16="http://schemas.microsoft.com/office/drawing/2014/main" id="{00000000-0008-0000-07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85" name="Text Box 6">
          <a:extLst>
            <a:ext uri="{FF2B5EF4-FFF2-40B4-BE49-F238E27FC236}">
              <a16:creationId xmlns:a16="http://schemas.microsoft.com/office/drawing/2014/main" id="{00000000-0008-0000-07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86" name="Text Box 4">
          <a:extLst>
            <a:ext uri="{FF2B5EF4-FFF2-40B4-BE49-F238E27FC236}">
              <a16:creationId xmlns:a16="http://schemas.microsoft.com/office/drawing/2014/main" id="{00000000-0008-0000-07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87" name="Text Box 6">
          <a:extLst>
            <a:ext uri="{FF2B5EF4-FFF2-40B4-BE49-F238E27FC236}">
              <a16:creationId xmlns:a16="http://schemas.microsoft.com/office/drawing/2014/main" id="{00000000-0008-0000-07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88" name="Text Box 4">
          <a:extLst>
            <a:ext uri="{FF2B5EF4-FFF2-40B4-BE49-F238E27FC236}">
              <a16:creationId xmlns:a16="http://schemas.microsoft.com/office/drawing/2014/main" id="{00000000-0008-0000-07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135420</xdr:rowOff>
    </xdr:to>
    <xdr:sp macro="" textlink="">
      <xdr:nvSpPr>
        <xdr:cNvPr id="2289" name="Text Box 6">
          <a:extLst>
            <a:ext uri="{FF2B5EF4-FFF2-40B4-BE49-F238E27FC236}">
              <a16:creationId xmlns:a16="http://schemas.microsoft.com/office/drawing/2014/main" id="{00000000-0008-0000-07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90" name="Text Box 4">
          <a:extLst>
            <a:ext uri="{FF2B5EF4-FFF2-40B4-BE49-F238E27FC236}">
              <a16:creationId xmlns:a16="http://schemas.microsoft.com/office/drawing/2014/main" id="{00000000-0008-0000-07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91" name="Text Box 6">
          <a:extLst>
            <a:ext uri="{FF2B5EF4-FFF2-40B4-BE49-F238E27FC236}">
              <a16:creationId xmlns:a16="http://schemas.microsoft.com/office/drawing/2014/main" id="{00000000-0008-0000-07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92" name="Text Box 4">
          <a:extLst>
            <a:ext uri="{FF2B5EF4-FFF2-40B4-BE49-F238E27FC236}">
              <a16:creationId xmlns:a16="http://schemas.microsoft.com/office/drawing/2014/main" id="{00000000-0008-0000-07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106845</xdr:rowOff>
    </xdr:to>
    <xdr:sp macro="" textlink="">
      <xdr:nvSpPr>
        <xdr:cNvPr id="2293" name="Text Box 6">
          <a:extLst>
            <a:ext uri="{FF2B5EF4-FFF2-40B4-BE49-F238E27FC236}">
              <a16:creationId xmlns:a16="http://schemas.microsoft.com/office/drawing/2014/main" id="{00000000-0008-0000-07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94" name="Text Box 4">
          <a:extLst>
            <a:ext uri="{FF2B5EF4-FFF2-40B4-BE49-F238E27FC236}">
              <a16:creationId xmlns:a16="http://schemas.microsoft.com/office/drawing/2014/main" id="{00000000-0008-0000-07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106845</xdr:rowOff>
    </xdr:to>
    <xdr:sp macro="" textlink="">
      <xdr:nvSpPr>
        <xdr:cNvPr id="2295" name="Text Box 6">
          <a:extLst>
            <a:ext uri="{FF2B5EF4-FFF2-40B4-BE49-F238E27FC236}">
              <a16:creationId xmlns:a16="http://schemas.microsoft.com/office/drawing/2014/main" id="{00000000-0008-0000-07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96" name="Text Box 4">
          <a:extLst>
            <a:ext uri="{FF2B5EF4-FFF2-40B4-BE49-F238E27FC236}">
              <a16:creationId xmlns:a16="http://schemas.microsoft.com/office/drawing/2014/main" id="{00000000-0008-0000-07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106845</xdr:rowOff>
    </xdr:to>
    <xdr:sp macro="" textlink="">
      <xdr:nvSpPr>
        <xdr:cNvPr id="2297" name="Text Box 6">
          <a:extLst>
            <a:ext uri="{FF2B5EF4-FFF2-40B4-BE49-F238E27FC236}">
              <a16:creationId xmlns:a16="http://schemas.microsoft.com/office/drawing/2014/main" id="{00000000-0008-0000-07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98" name="Text Box 4">
          <a:extLst>
            <a:ext uri="{FF2B5EF4-FFF2-40B4-BE49-F238E27FC236}">
              <a16:creationId xmlns:a16="http://schemas.microsoft.com/office/drawing/2014/main" id="{00000000-0008-0000-07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299" name="Text Box 6">
          <a:extLst>
            <a:ext uri="{FF2B5EF4-FFF2-40B4-BE49-F238E27FC236}">
              <a16:creationId xmlns:a16="http://schemas.microsoft.com/office/drawing/2014/main" id="{00000000-0008-0000-07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00" name="Text Box 4">
          <a:extLst>
            <a:ext uri="{FF2B5EF4-FFF2-40B4-BE49-F238E27FC236}">
              <a16:creationId xmlns:a16="http://schemas.microsoft.com/office/drawing/2014/main" id="{00000000-0008-0000-07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01" name="Text Box 6">
          <a:extLst>
            <a:ext uri="{FF2B5EF4-FFF2-40B4-BE49-F238E27FC236}">
              <a16:creationId xmlns:a16="http://schemas.microsoft.com/office/drawing/2014/main" id="{00000000-0008-0000-07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302" name="Text Box 4">
          <a:extLst>
            <a:ext uri="{FF2B5EF4-FFF2-40B4-BE49-F238E27FC236}">
              <a16:creationId xmlns:a16="http://schemas.microsoft.com/office/drawing/2014/main" id="{00000000-0008-0000-07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303" name="Text Box 6">
          <a:extLst>
            <a:ext uri="{FF2B5EF4-FFF2-40B4-BE49-F238E27FC236}">
              <a16:creationId xmlns:a16="http://schemas.microsoft.com/office/drawing/2014/main" id="{00000000-0008-0000-07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04" name="Text Box 4">
          <a:extLst>
            <a:ext uri="{FF2B5EF4-FFF2-40B4-BE49-F238E27FC236}">
              <a16:creationId xmlns:a16="http://schemas.microsoft.com/office/drawing/2014/main" id="{00000000-0008-0000-07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05" name="Text Box 6">
          <a:extLst>
            <a:ext uri="{FF2B5EF4-FFF2-40B4-BE49-F238E27FC236}">
              <a16:creationId xmlns:a16="http://schemas.microsoft.com/office/drawing/2014/main" id="{00000000-0008-0000-07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06" name="Text Box 4">
          <a:extLst>
            <a:ext uri="{FF2B5EF4-FFF2-40B4-BE49-F238E27FC236}">
              <a16:creationId xmlns:a16="http://schemas.microsoft.com/office/drawing/2014/main" id="{00000000-0008-0000-07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07" name="Text Box 6">
          <a:extLst>
            <a:ext uri="{FF2B5EF4-FFF2-40B4-BE49-F238E27FC236}">
              <a16:creationId xmlns:a16="http://schemas.microsoft.com/office/drawing/2014/main" id="{00000000-0008-0000-07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08" name="Text Box 4">
          <a:extLst>
            <a:ext uri="{FF2B5EF4-FFF2-40B4-BE49-F238E27FC236}">
              <a16:creationId xmlns:a16="http://schemas.microsoft.com/office/drawing/2014/main" id="{00000000-0008-0000-07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09" name="Text Box 6">
          <a:extLst>
            <a:ext uri="{FF2B5EF4-FFF2-40B4-BE49-F238E27FC236}">
              <a16:creationId xmlns:a16="http://schemas.microsoft.com/office/drawing/2014/main" id="{00000000-0008-0000-07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10" name="Text Box 4">
          <a:extLst>
            <a:ext uri="{FF2B5EF4-FFF2-40B4-BE49-F238E27FC236}">
              <a16:creationId xmlns:a16="http://schemas.microsoft.com/office/drawing/2014/main" id="{00000000-0008-0000-07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11" name="Text Box 6">
          <a:extLst>
            <a:ext uri="{FF2B5EF4-FFF2-40B4-BE49-F238E27FC236}">
              <a16:creationId xmlns:a16="http://schemas.microsoft.com/office/drawing/2014/main" id="{00000000-0008-0000-07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312" name="Text Box 4">
          <a:extLst>
            <a:ext uri="{FF2B5EF4-FFF2-40B4-BE49-F238E27FC236}">
              <a16:creationId xmlns:a16="http://schemas.microsoft.com/office/drawing/2014/main" id="{00000000-0008-0000-07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76200</xdr:colOff>
      <xdr:row>353</xdr:row>
      <xdr:rowOff>125895</xdr:rowOff>
    </xdr:to>
    <xdr:sp macro="" textlink="">
      <xdr:nvSpPr>
        <xdr:cNvPr id="2313" name="Text Box 6">
          <a:extLst>
            <a:ext uri="{FF2B5EF4-FFF2-40B4-BE49-F238E27FC236}">
              <a16:creationId xmlns:a16="http://schemas.microsoft.com/office/drawing/2014/main" id="{00000000-0008-0000-07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14" name="Text Box 4">
          <a:extLst>
            <a:ext uri="{FF2B5EF4-FFF2-40B4-BE49-F238E27FC236}">
              <a16:creationId xmlns:a16="http://schemas.microsoft.com/office/drawing/2014/main" id="{00000000-0008-0000-07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15" name="Text Box 6">
          <a:extLst>
            <a:ext uri="{FF2B5EF4-FFF2-40B4-BE49-F238E27FC236}">
              <a16:creationId xmlns:a16="http://schemas.microsoft.com/office/drawing/2014/main" id="{00000000-0008-0000-07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16" name="Text Box 4">
          <a:extLst>
            <a:ext uri="{FF2B5EF4-FFF2-40B4-BE49-F238E27FC236}">
              <a16:creationId xmlns:a16="http://schemas.microsoft.com/office/drawing/2014/main" id="{00000000-0008-0000-07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17" name="Text Box 6">
          <a:extLst>
            <a:ext uri="{FF2B5EF4-FFF2-40B4-BE49-F238E27FC236}">
              <a16:creationId xmlns:a16="http://schemas.microsoft.com/office/drawing/2014/main" id="{00000000-0008-0000-07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18" name="Text Box 4">
          <a:extLst>
            <a:ext uri="{FF2B5EF4-FFF2-40B4-BE49-F238E27FC236}">
              <a16:creationId xmlns:a16="http://schemas.microsoft.com/office/drawing/2014/main" id="{00000000-0008-0000-07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116370</xdr:rowOff>
    </xdr:to>
    <xdr:sp macro="" textlink="">
      <xdr:nvSpPr>
        <xdr:cNvPr id="2319" name="Text Box 6">
          <a:extLst>
            <a:ext uri="{FF2B5EF4-FFF2-40B4-BE49-F238E27FC236}">
              <a16:creationId xmlns:a16="http://schemas.microsoft.com/office/drawing/2014/main" id="{00000000-0008-0000-07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320" name="Text Box 4">
          <a:extLst>
            <a:ext uri="{FF2B5EF4-FFF2-40B4-BE49-F238E27FC236}">
              <a16:creationId xmlns:a16="http://schemas.microsoft.com/office/drawing/2014/main" id="{00000000-0008-0000-07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321" name="Text Box 6">
          <a:extLst>
            <a:ext uri="{FF2B5EF4-FFF2-40B4-BE49-F238E27FC236}">
              <a16:creationId xmlns:a16="http://schemas.microsoft.com/office/drawing/2014/main" id="{00000000-0008-0000-07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2322" name="Text Box 4">
          <a:extLst>
            <a:ext uri="{FF2B5EF4-FFF2-40B4-BE49-F238E27FC236}">
              <a16:creationId xmlns:a16="http://schemas.microsoft.com/office/drawing/2014/main" id="{00000000-0008-0000-07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2323" name="Text Box 6">
          <a:extLst>
            <a:ext uri="{FF2B5EF4-FFF2-40B4-BE49-F238E27FC236}">
              <a16:creationId xmlns:a16="http://schemas.microsoft.com/office/drawing/2014/main" id="{00000000-0008-0000-07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24" name="Text Box 4">
          <a:extLst>
            <a:ext uri="{FF2B5EF4-FFF2-40B4-BE49-F238E27FC236}">
              <a16:creationId xmlns:a16="http://schemas.microsoft.com/office/drawing/2014/main" id="{00000000-0008-0000-07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25" name="Text Box 6">
          <a:extLst>
            <a:ext uri="{FF2B5EF4-FFF2-40B4-BE49-F238E27FC236}">
              <a16:creationId xmlns:a16="http://schemas.microsoft.com/office/drawing/2014/main" id="{00000000-0008-0000-07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326" name="Text Box 4">
          <a:extLst>
            <a:ext uri="{FF2B5EF4-FFF2-40B4-BE49-F238E27FC236}">
              <a16:creationId xmlns:a16="http://schemas.microsoft.com/office/drawing/2014/main" id="{00000000-0008-0000-07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327" name="Text Box 6">
          <a:extLst>
            <a:ext uri="{FF2B5EF4-FFF2-40B4-BE49-F238E27FC236}">
              <a16:creationId xmlns:a16="http://schemas.microsoft.com/office/drawing/2014/main" id="{00000000-0008-0000-07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28" name="Text Box 4">
          <a:extLst>
            <a:ext uri="{FF2B5EF4-FFF2-40B4-BE49-F238E27FC236}">
              <a16:creationId xmlns:a16="http://schemas.microsoft.com/office/drawing/2014/main" id="{00000000-0008-0000-07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29" name="Text Box 6">
          <a:extLst>
            <a:ext uri="{FF2B5EF4-FFF2-40B4-BE49-F238E27FC236}">
              <a16:creationId xmlns:a16="http://schemas.microsoft.com/office/drawing/2014/main" id="{00000000-0008-0000-07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330" name="Text Box 4">
          <a:extLst>
            <a:ext uri="{FF2B5EF4-FFF2-40B4-BE49-F238E27FC236}">
              <a16:creationId xmlns:a16="http://schemas.microsoft.com/office/drawing/2014/main" id="{00000000-0008-0000-07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331" name="Text Box 6">
          <a:extLst>
            <a:ext uri="{FF2B5EF4-FFF2-40B4-BE49-F238E27FC236}">
              <a16:creationId xmlns:a16="http://schemas.microsoft.com/office/drawing/2014/main" id="{00000000-0008-0000-07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32" name="Text Box 4">
          <a:extLst>
            <a:ext uri="{FF2B5EF4-FFF2-40B4-BE49-F238E27FC236}">
              <a16:creationId xmlns:a16="http://schemas.microsoft.com/office/drawing/2014/main" id="{00000000-0008-0000-07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33" name="Text Box 6">
          <a:extLst>
            <a:ext uri="{FF2B5EF4-FFF2-40B4-BE49-F238E27FC236}">
              <a16:creationId xmlns:a16="http://schemas.microsoft.com/office/drawing/2014/main" id="{00000000-0008-0000-07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334" name="Text Box 4">
          <a:extLst>
            <a:ext uri="{FF2B5EF4-FFF2-40B4-BE49-F238E27FC236}">
              <a16:creationId xmlns:a16="http://schemas.microsoft.com/office/drawing/2014/main" id="{00000000-0008-0000-07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335" name="Text Box 6">
          <a:extLst>
            <a:ext uri="{FF2B5EF4-FFF2-40B4-BE49-F238E27FC236}">
              <a16:creationId xmlns:a16="http://schemas.microsoft.com/office/drawing/2014/main" id="{00000000-0008-0000-07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336" name="Text Box 4">
          <a:extLst>
            <a:ext uri="{FF2B5EF4-FFF2-40B4-BE49-F238E27FC236}">
              <a16:creationId xmlns:a16="http://schemas.microsoft.com/office/drawing/2014/main" id="{00000000-0008-0000-07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337" name="Text Box 6">
          <a:extLst>
            <a:ext uri="{FF2B5EF4-FFF2-40B4-BE49-F238E27FC236}">
              <a16:creationId xmlns:a16="http://schemas.microsoft.com/office/drawing/2014/main" id="{00000000-0008-0000-07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338" name="Text Box 4">
          <a:extLst>
            <a:ext uri="{FF2B5EF4-FFF2-40B4-BE49-F238E27FC236}">
              <a16:creationId xmlns:a16="http://schemas.microsoft.com/office/drawing/2014/main" id="{00000000-0008-0000-07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339" name="Text Box 6">
          <a:extLst>
            <a:ext uri="{FF2B5EF4-FFF2-40B4-BE49-F238E27FC236}">
              <a16:creationId xmlns:a16="http://schemas.microsoft.com/office/drawing/2014/main" id="{00000000-0008-0000-07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340" name="Text Box 4">
          <a:extLst>
            <a:ext uri="{FF2B5EF4-FFF2-40B4-BE49-F238E27FC236}">
              <a16:creationId xmlns:a16="http://schemas.microsoft.com/office/drawing/2014/main" id="{00000000-0008-0000-07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341" name="Text Box 6">
          <a:extLst>
            <a:ext uri="{FF2B5EF4-FFF2-40B4-BE49-F238E27FC236}">
              <a16:creationId xmlns:a16="http://schemas.microsoft.com/office/drawing/2014/main" id="{00000000-0008-0000-07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2342" name="Text Box 4">
          <a:extLst>
            <a:ext uri="{FF2B5EF4-FFF2-40B4-BE49-F238E27FC236}">
              <a16:creationId xmlns:a16="http://schemas.microsoft.com/office/drawing/2014/main" id="{00000000-0008-0000-07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135421</xdr:rowOff>
    </xdr:to>
    <xdr:sp macro="" textlink="">
      <xdr:nvSpPr>
        <xdr:cNvPr id="2343" name="Text Box 6">
          <a:extLst>
            <a:ext uri="{FF2B5EF4-FFF2-40B4-BE49-F238E27FC236}">
              <a16:creationId xmlns:a16="http://schemas.microsoft.com/office/drawing/2014/main" id="{00000000-0008-0000-07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44" name="Text Box 4">
          <a:extLst>
            <a:ext uri="{FF2B5EF4-FFF2-40B4-BE49-F238E27FC236}">
              <a16:creationId xmlns:a16="http://schemas.microsoft.com/office/drawing/2014/main" id="{00000000-0008-0000-07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45" name="Text Box 6">
          <a:extLst>
            <a:ext uri="{FF2B5EF4-FFF2-40B4-BE49-F238E27FC236}">
              <a16:creationId xmlns:a16="http://schemas.microsoft.com/office/drawing/2014/main" id="{00000000-0008-0000-07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346" name="Text Box 4">
          <a:extLst>
            <a:ext uri="{FF2B5EF4-FFF2-40B4-BE49-F238E27FC236}">
              <a16:creationId xmlns:a16="http://schemas.microsoft.com/office/drawing/2014/main" id="{00000000-0008-0000-07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347" name="Text Box 6">
          <a:extLst>
            <a:ext uri="{FF2B5EF4-FFF2-40B4-BE49-F238E27FC236}">
              <a16:creationId xmlns:a16="http://schemas.microsoft.com/office/drawing/2014/main" id="{00000000-0008-0000-07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48" name="Text Box 4">
          <a:extLst>
            <a:ext uri="{FF2B5EF4-FFF2-40B4-BE49-F238E27FC236}">
              <a16:creationId xmlns:a16="http://schemas.microsoft.com/office/drawing/2014/main" id="{00000000-0008-0000-07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49" name="Text Box 6">
          <a:extLst>
            <a:ext uri="{FF2B5EF4-FFF2-40B4-BE49-F238E27FC236}">
              <a16:creationId xmlns:a16="http://schemas.microsoft.com/office/drawing/2014/main" id="{00000000-0008-0000-07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350" name="Text Box 4">
          <a:extLst>
            <a:ext uri="{FF2B5EF4-FFF2-40B4-BE49-F238E27FC236}">
              <a16:creationId xmlns:a16="http://schemas.microsoft.com/office/drawing/2014/main" id="{00000000-0008-0000-07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351" name="Text Box 6">
          <a:extLst>
            <a:ext uri="{FF2B5EF4-FFF2-40B4-BE49-F238E27FC236}">
              <a16:creationId xmlns:a16="http://schemas.microsoft.com/office/drawing/2014/main" id="{00000000-0008-0000-07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52" name="Text Box 4">
          <a:extLst>
            <a:ext uri="{FF2B5EF4-FFF2-40B4-BE49-F238E27FC236}">
              <a16:creationId xmlns:a16="http://schemas.microsoft.com/office/drawing/2014/main" id="{00000000-0008-0000-07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353" name="Text Box 6">
          <a:extLst>
            <a:ext uri="{FF2B5EF4-FFF2-40B4-BE49-F238E27FC236}">
              <a16:creationId xmlns:a16="http://schemas.microsoft.com/office/drawing/2014/main" id="{00000000-0008-0000-07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354" name="Text Box 4">
          <a:extLst>
            <a:ext uri="{FF2B5EF4-FFF2-40B4-BE49-F238E27FC236}">
              <a16:creationId xmlns:a16="http://schemas.microsoft.com/office/drawing/2014/main" id="{00000000-0008-0000-07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355" name="Text Box 6">
          <a:extLst>
            <a:ext uri="{FF2B5EF4-FFF2-40B4-BE49-F238E27FC236}">
              <a16:creationId xmlns:a16="http://schemas.microsoft.com/office/drawing/2014/main" id="{00000000-0008-0000-07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356" name="Text Box 4">
          <a:extLst>
            <a:ext uri="{FF2B5EF4-FFF2-40B4-BE49-F238E27FC236}">
              <a16:creationId xmlns:a16="http://schemas.microsoft.com/office/drawing/2014/main" id="{00000000-0008-0000-07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357" name="Text Box 6">
          <a:extLst>
            <a:ext uri="{FF2B5EF4-FFF2-40B4-BE49-F238E27FC236}">
              <a16:creationId xmlns:a16="http://schemas.microsoft.com/office/drawing/2014/main" id="{00000000-0008-0000-07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358" name="Text Box 4">
          <a:extLst>
            <a:ext uri="{FF2B5EF4-FFF2-40B4-BE49-F238E27FC236}">
              <a16:creationId xmlns:a16="http://schemas.microsoft.com/office/drawing/2014/main" id="{00000000-0008-0000-07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359" name="Text Box 6">
          <a:extLst>
            <a:ext uri="{FF2B5EF4-FFF2-40B4-BE49-F238E27FC236}">
              <a16:creationId xmlns:a16="http://schemas.microsoft.com/office/drawing/2014/main" id="{00000000-0008-0000-07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44</xdr:row>
      <xdr:rowOff>114300</xdr:rowOff>
    </xdr:to>
    <xdr:sp macro="" textlink="">
      <xdr:nvSpPr>
        <xdr:cNvPr id="2360" name="Text Box 4">
          <a:extLst>
            <a:ext uri="{FF2B5EF4-FFF2-40B4-BE49-F238E27FC236}">
              <a16:creationId xmlns:a16="http://schemas.microsoft.com/office/drawing/2014/main" id="{00000000-0008-0000-07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44</xdr:row>
      <xdr:rowOff>114300</xdr:rowOff>
    </xdr:to>
    <xdr:sp macro="" textlink="">
      <xdr:nvSpPr>
        <xdr:cNvPr id="2361" name="Text Box 6">
          <a:extLst>
            <a:ext uri="{FF2B5EF4-FFF2-40B4-BE49-F238E27FC236}">
              <a16:creationId xmlns:a16="http://schemas.microsoft.com/office/drawing/2014/main" id="{00000000-0008-0000-07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2" name="Text Box 4">
          <a:extLst>
            <a:ext uri="{FF2B5EF4-FFF2-40B4-BE49-F238E27FC236}">
              <a16:creationId xmlns:a16="http://schemas.microsoft.com/office/drawing/2014/main" id="{00000000-0008-0000-07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3" name="Text Box 6">
          <a:extLst>
            <a:ext uri="{FF2B5EF4-FFF2-40B4-BE49-F238E27FC236}">
              <a16:creationId xmlns:a16="http://schemas.microsoft.com/office/drawing/2014/main" id="{00000000-0008-0000-07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4" name="Text Box 4">
          <a:extLst>
            <a:ext uri="{FF2B5EF4-FFF2-40B4-BE49-F238E27FC236}">
              <a16:creationId xmlns:a16="http://schemas.microsoft.com/office/drawing/2014/main" id="{00000000-0008-0000-07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5" name="Text Box 6">
          <a:extLst>
            <a:ext uri="{FF2B5EF4-FFF2-40B4-BE49-F238E27FC236}">
              <a16:creationId xmlns:a16="http://schemas.microsoft.com/office/drawing/2014/main" id="{00000000-0008-0000-07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6" name="Text Box 4">
          <a:extLst>
            <a:ext uri="{FF2B5EF4-FFF2-40B4-BE49-F238E27FC236}">
              <a16:creationId xmlns:a16="http://schemas.microsoft.com/office/drawing/2014/main" id="{00000000-0008-0000-07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7" name="Text Box 6">
          <a:extLst>
            <a:ext uri="{FF2B5EF4-FFF2-40B4-BE49-F238E27FC236}">
              <a16:creationId xmlns:a16="http://schemas.microsoft.com/office/drawing/2014/main" id="{00000000-0008-0000-07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48</xdr:row>
      <xdr:rowOff>114300</xdr:rowOff>
    </xdr:to>
    <xdr:sp macro="" textlink="">
      <xdr:nvSpPr>
        <xdr:cNvPr id="2368" name="Text Box 4">
          <a:extLst>
            <a:ext uri="{FF2B5EF4-FFF2-40B4-BE49-F238E27FC236}">
              <a16:creationId xmlns:a16="http://schemas.microsoft.com/office/drawing/2014/main" id="{00000000-0008-0000-07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48</xdr:row>
      <xdr:rowOff>114300</xdr:rowOff>
    </xdr:to>
    <xdr:sp macro="" textlink="">
      <xdr:nvSpPr>
        <xdr:cNvPr id="2369" name="Text Box 6">
          <a:extLst>
            <a:ext uri="{FF2B5EF4-FFF2-40B4-BE49-F238E27FC236}">
              <a16:creationId xmlns:a16="http://schemas.microsoft.com/office/drawing/2014/main" id="{00000000-0008-0000-07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70" name="Text Box 4">
          <a:extLst>
            <a:ext uri="{FF2B5EF4-FFF2-40B4-BE49-F238E27FC236}">
              <a16:creationId xmlns:a16="http://schemas.microsoft.com/office/drawing/2014/main" id="{00000000-0008-0000-07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71" name="Text Box 6">
          <a:extLst>
            <a:ext uri="{FF2B5EF4-FFF2-40B4-BE49-F238E27FC236}">
              <a16:creationId xmlns:a16="http://schemas.microsoft.com/office/drawing/2014/main" id="{00000000-0008-0000-07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48</xdr:row>
      <xdr:rowOff>114300</xdr:rowOff>
    </xdr:to>
    <xdr:sp macro="" textlink="">
      <xdr:nvSpPr>
        <xdr:cNvPr id="2372" name="Text Box 4">
          <a:extLst>
            <a:ext uri="{FF2B5EF4-FFF2-40B4-BE49-F238E27FC236}">
              <a16:creationId xmlns:a16="http://schemas.microsoft.com/office/drawing/2014/main" id="{00000000-0008-0000-07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48</xdr:row>
      <xdr:rowOff>114300</xdr:rowOff>
    </xdr:to>
    <xdr:sp macro="" textlink="">
      <xdr:nvSpPr>
        <xdr:cNvPr id="2373" name="Text Box 6">
          <a:extLst>
            <a:ext uri="{FF2B5EF4-FFF2-40B4-BE49-F238E27FC236}">
              <a16:creationId xmlns:a16="http://schemas.microsoft.com/office/drawing/2014/main" id="{00000000-0008-0000-07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114300</xdr:rowOff>
    </xdr:to>
    <xdr:sp macro="" textlink="">
      <xdr:nvSpPr>
        <xdr:cNvPr id="2374" name="Text Box 6">
          <a:extLst>
            <a:ext uri="{FF2B5EF4-FFF2-40B4-BE49-F238E27FC236}">
              <a16:creationId xmlns:a16="http://schemas.microsoft.com/office/drawing/2014/main" id="{00000000-0008-0000-07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9526</xdr:rowOff>
    </xdr:to>
    <xdr:sp macro="" textlink="">
      <xdr:nvSpPr>
        <xdr:cNvPr id="2375" name="Text Box 4">
          <a:extLst>
            <a:ext uri="{FF2B5EF4-FFF2-40B4-BE49-F238E27FC236}">
              <a16:creationId xmlns:a16="http://schemas.microsoft.com/office/drawing/2014/main" id="{00000000-0008-0000-07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9526</xdr:rowOff>
    </xdr:to>
    <xdr:sp macro="" textlink="">
      <xdr:nvSpPr>
        <xdr:cNvPr id="2376" name="Text Box 6">
          <a:extLst>
            <a:ext uri="{FF2B5EF4-FFF2-40B4-BE49-F238E27FC236}">
              <a16:creationId xmlns:a16="http://schemas.microsoft.com/office/drawing/2014/main" id="{00000000-0008-0000-07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377" name="Text Box 6">
          <a:extLst>
            <a:ext uri="{FF2B5EF4-FFF2-40B4-BE49-F238E27FC236}">
              <a16:creationId xmlns:a16="http://schemas.microsoft.com/office/drawing/2014/main" id="{00000000-0008-0000-07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209551</xdr:rowOff>
    </xdr:to>
    <xdr:sp macro="" textlink="">
      <xdr:nvSpPr>
        <xdr:cNvPr id="2378" name="Text Box 4">
          <a:extLst>
            <a:ext uri="{FF2B5EF4-FFF2-40B4-BE49-F238E27FC236}">
              <a16:creationId xmlns:a16="http://schemas.microsoft.com/office/drawing/2014/main" id="{00000000-0008-0000-07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209551</xdr:rowOff>
    </xdr:to>
    <xdr:sp macro="" textlink="">
      <xdr:nvSpPr>
        <xdr:cNvPr id="2379" name="Text Box 6">
          <a:extLst>
            <a:ext uri="{FF2B5EF4-FFF2-40B4-BE49-F238E27FC236}">
              <a16:creationId xmlns:a16="http://schemas.microsoft.com/office/drawing/2014/main" id="{00000000-0008-0000-07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380" name="Text Box 4">
          <a:extLst>
            <a:ext uri="{FF2B5EF4-FFF2-40B4-BE49-F238E27FC236}">
              <a16:creationId xmlns:a16="http://schemas.microsoft.com/office/drawing/2014/main" id="{00000000-0008-0000-07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381" name="Text Box 6">
          <a:extLst>
            <a:ext uri="{FF2B5EF4-FFF2-40B4-BE49-F238E27FC236}">
              <a16:creationId xmlns:a16="http://schemas.microsoft.com/office/drawing/2014/main" id="{00000000-0008-0000-07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44</xdr:row>
      <xdr:rowOff>0</xdr:rowOff>
    </xdr:from>
    <xdr:to>
      <xdr:col>3</xdr:col>
      <xdr:colOff>85725</xdr:colOff>
      <xdr:row>46</xdr:row>
      <xdr:rowOff>238125</xdr:rowOff>
    </xdr:to>
    <xdr:sp macro="" textlink="">
      <xdr:nvSpPr>
        <xdr:cNvPr id="2383" name="Text Box 6">
          <a:extLst>
            <a:ext uri="{FF2B5EF4-FFF2-40B4-BE49-F238E27FC236}">
              <a16:creationId xmlns:a16="http://schemas.microsoft.com/office/drawing/2014/main" id="{00000000-0008-0000-07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384" name="Text Box 4">
          <a:extLst>
            <a:ext uri="{FF2B5EF4-FFF2-40B4-BE49-F238E27FC236}">
              <a16:creationId xmlns:a16="http://schemas.microsoft.com/office/drawing/2014/main" id="{00000000-0008-0000-07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385" name="Text Box 6">
          <a:extLst>
            <a:ext uri="{FF2B5EF4-FFF2-40B4-BE49-F238E27FC236}">
              <a16:creationId xmlns:a16="http://schemas.microsoft.com/office/drawing/2014/main" id="{00000000-0008-0000-07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85725</xdr:colOff>
      <xdr:row>46</xdr:row>
      <xdr:rowOff>238125</xdr:rowOff>
    </xdr:to>
    <xdr:sp macro="" textlink="">
      <xdr:nvSpPr>
        <xdr:cNvPr id="2386" name="Text Box 4">
          <a:extLst>
            <a:ext uri="{FF2B5EF4-FFF2-40B4-BE49-F238E27FC236}">
              <a16:creationId xmlns:a16="http://schemas.microsoft.com/office/drawing/2014/main" id="{00000000-0008-0000-07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85725</xdr:colOff>
      <xdr:row>46</xdr:row>
      <xdr:rowOff>238125</xdr:rowOff>
    </xdr:to>
    <xdr:sp macro="" textlink="">
      <xdr:nvSpPr>
        <xdr:cNvPr id="2387" name="Text Box 6">
          <a:extLst>
            <a:ext uri="{FF2B5EF4-FFF2-40B4-BE49-F238E27FC236}">
              <a16:creationId xmlns:a16="http://schemas.microsoft.com/office/drawing/2014/main" id="{00000000-0008-0000-07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33</xdr:row>
      <xdr:rowOff>428625</xdr:rowOff>
    </xdr:from>
    <xdr:to>
      <xdr:col>0</xdr:col>
      <xdr:colOff>400050</xdr:colOff>
      <xdr:row>35</xdr:row>
      <xdr:rowOff>102704</xdr:rowOff>
    </xdr:to>
    <xdr:sp macro="" textlink="">
      <xdr:nvSpPr>
        <xdr:cNvPr id="2388" name="Text Box 4">
          <a:extLst>
            <a:ext uri="{FF2B5EF4-FFF2-40B4-BE49-F238E27FC236}">
              <a16:creationId xmlns:a16="http://schemas.microsoft.com/office/drawing/2014/main" id="{00000000-0008-0000-07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44</xdr:row>
      <xdr:rowOff>0</xdr:rowOff>
    </xdr:from>
    <xdr:to>
      <xdr:col>5</xdr:col>
      <xdr:colOff>85725</xdr:colOff>
      <xdr:row>44</xdr:row>
      <xdr:rowOff>152400</xdr:rowOff>
    </xdr:to>
    <xdr:sp macro="" textlink="">
      <xdr:nvSpPr>
        <xdr:cNvPr id="2389" name="Text Box 4">
          <a:extLst>
            <a:ext uri="{FF2B5EF4-FFF2-40B4-BE49-F238E27FC236}">
              <a16:creationId xmlns:a16="http://schemas.microsoft.com/office/drawing/2014/main" id="{00000000-0008-0000-07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44</xdr:row>
      <xdr:rowOff>0</xdr:rowOff>
    </xdr:from>
    <xdr:to>
      <xdr:col>5</xdr:col>
      <xdr:colOff>85725</xdr:colOff>
      <xdr:row>44</xdr:row>
      <xdr:rowOff>152400</xdr:rowOff>
    </xdr:to>
    <xdr:sp macro="" textlink="">
      <xdr:nvSpPr>
        <xdr:cNvPr id="2390" name="Text Box 6">
          <a:extLst>
            <a:ext uri="{FF2B5EF4-FFF2-40B4-BE49-F238E27FC236}">
              <a16:creationId xmlns:a16="http://schemas.microsoft.com/office/drawing/2014/main" id="{00000000-0008-0000-07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1" name="Text Box 6">
          <a:extLst>
            <a:ext uri="{FF2B5EF4-FFF2-40B4-BE49-F238E27FC236}">
              <a16:creationId xmlns:a16="http://schemas.microsoft.com/office/drawing/2014/main" id="{00000000-0008-0000-07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214593</xdr:rowOff>
    </xdr:to>
    <xdr:sp macro="" textlink="">
      <xdr:nvSpPr>
        <xdr:cNvPr id="2392" name="Text Box 4">
          <a:extLst>
            <a:ext uri="{FF2B5EF4-FFF2-40B4-BE49-F238E27FC236}">
              <a16:creationId xmlns:a16="http://schemas.microsoft.com/office/drawing/2014/main" id="{00000000-0008-0000-07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214593</xdr:rowOff>
    </xdr:to>
    <xdr:sp macro="" textlink="">
      <xdr:nvSpPr>
        <xdr:cNvPr id="2393" name="Text Box 6">
          <a:extLst>
            <a:ext uri="{FF2B5EF4-FFF2-40B4-BE49-F238E27FC236}">
              <a16:creationId xmlns:a16="http://schemas.microsoft.com/office/drawing/2014/main" id="{00000000-0008-0000-07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4" name="Text Box 4">
          <a:extLst>
            <a:ext uri="{FF2B5EF4-FFF2-40B4-BE49-F238E27FC236}">
              <a16:creationId xmlns:a16="http://schemas.microsoft.com/office/drawing/2014/main" id="{00000000-0008-0000-07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5" name="Text Box 6">
          <a:extLst>
            <a:ext uri="{FF2B5EF4-FFF2-40B4-BE49-F238E27FC236}">
              <a16:creationId xmlns:a16="http://schemas.microsoft.com/office/drawing/2014/main" id="{00000000-0008-0000-07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239807</xdr:rowOff>
    </xdr:to>
    <xdr:sp macro="" textlink="">
      <xdr:nvSpPr>
        <xdr:cNvPr id="2397" name="Text Box 6">
          <a:extLst>
            <a:ext uri="{FF2B5EF4-FFF2-40B4-BE49-F238E27FC236}">
              <a16:creationId xmlns:a16="http://schemas.microsoft.com/office/drawing/2014/main" id="{00000000-0008-0000-07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8" name="Text Box 4">
          <a:extLst>
            <a:ext uri="{FF2B5EF4-FFF2-40B4-BE49-F238E27FC236}">
              <a16:creationId xmlns:a16="http://schemas.microsoft.com/office/drawing/2014/main" id="{00000000-0008-0000-07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9" name="Text Box 6">
          <a:extLst>
            <a:ext uri="{FF2B5EF4-FFF2-40B4-BE49-F238E27FC236}">
              <a16:creationId xmlns:a16="http://schemas.microsoft.com/office/drawing/2014/main" id="{00000000-0008-0000-07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239807</xdr:rowOff>
    </xdr:to>
    <xdr:sp macro="" textlink="">
      <xdr:nvSpPr>
        <xdr:cNvPr id="2400" name="Text Box 4">
          <a:extLst>
            <a:ext uri="{FF2B5EF4-FFF2-40B4-BE49-F238E27FC236}">
              <a16:creationId xmlns:a16="http://schemas.microsoft.com/office/drawing/2014/main" id="{00000000-0008-0000-07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239807</xdr:rowOff>
    </xdr:to>
    <xdr:sp macro="" textlink="">
      <xdr:nvSpPr>
        <xdr:cNvPr id="2401" name="Text Box 6">
          <a:extLst>
            <a:ext uri="{FF2B5EF4-FFF2-40B4-BE49-F238E27FC236}">
              <a16:creationId xmlns:a16="http://schemas.microsoft.com/office/drawing/2014/main" id="{00000000-0008-0000-07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402" name="Text Box 4">
          <a:extLst>
            <a:ext uri="{FF2B5EF4-FFF2-40B4-BE49-F238E27FC236}">
              <a16:creationId xmlns:a16="http://schemas.microsoft.com/office/drawing/2014/main" id="{00000000-0008-0000-07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403" name="Text Box 6">
          <a:extLst>
            <a:ext uri="{FF2B5EF4-FFF2-40B4-BE49-F238E27FC236}">
              <a16:creationId xmlns:a16="http://schemas.microsoft.com/office/drawing/2014/main" id="{00000000-0008-0000-07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04" name="Text Box 4">
          <a:extLst>
            <a:ext uri="{FF2B5EF4-FFF2-40B4-BE49-F238E27FC236}">
              <a16:creationId xmlns:a16="http://schemas.microsoft.com/office/drawing/2014/main" id="{00000000-0008-0000-07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05" name="Text Box 6">
          <a:extLst>
            <a:ext uri="{FF2B5EF4-FFF2-40B4-BE49-F238E27FC236}">
              <a16:creationId xmlns:a16="http://schemas.microsoft.com/office/drawing/2014/main" id="{00000000-0008-0000-07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06" name="Text Box 4">
          <a:extLst>
            <a:ext uri="{FF2B5EF4-FFF2-40B4-BE49-F238E27FC236}">
              <a16:creationId xmlns:a16="http://schemas.microsoft.com/office/drawing/2014/main" id="{00000000-0008-0000-07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07" name="Text Box 6">
          <a:extLst>
            <a:ext uri="{FF2B5EF4-FFF2-40B4-BE49-F238E27FC236}">
              <a16:creationId xmlns:a16="http://schemas.microsoft.com/office/drawing/2014/main" id="{00000000-0008-0000-07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08" name="Text Box 4">
          <a:extLst>
            <a:ext uri="{FF2B5EF4-FFF2-40B4-BE49-F238E27FC236}">
              <a16:creationId xmlns:a16="http://schemas.microsoft.com/office/drawing/2014/main" id="{00000000-0008-0000-07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09" name="Text Box 6">
          <a:extLst>
            <a:ext uri="{FF2B5EF4-FFF2-40B4-BE49-F238E27FC236}">
              <a16:creationId xmlns:a16="http://schemas.microsoft.com/office/drawing/2014/main" id="{00000000-0008-0000-07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10" name="Text Box 4">
          <a:extLst>
            <a:ext uri="{FF2B5EF4-FFF2-40B4-BE49-F238E27FC236}">
              <a16:creationId xmlns:a16="http://schemas.microsoft.com/office/drawing/2014/main" id="{00000000-0008-0000-07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11" name="Text Box 6">
          <a:extLst>
            <a:ext uri="{FF2B5EF4-FFF2-40B4-BE49-F238E27FC236}">
              <a16:creationId xmlns:a16="http://schemas.microsoft.com/office/drawing/2014/main" id="{00000000-0008-0000-07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68745</xdr:rowOff>
    </xdr:to>
    <xdr:sp macro="" textlink="">
      <xdr:nvSpPr>
        <xdr:cNvPr id="2412" name="Text Box 4">
          <a:extLst>
            <a:ext uri="{FF2B5EF4-FFF2-40B4-BE49-F238E27FC236}">
              <a16:creationId xmlns:a16="http://schemas.microsoft.com/office/drawing/2014/main" id="{00000000-0008-0000-07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353</xdr:row>
      <xdr:rowOff>68745</xdr:rowOff>
    </xdr:to>
    <xdr:sp macro="" textlink="">
      <xdr:nvSpPr>
        <xdr:cNvPr id="2413" name="Text Box 6">
          <a:extLst>
            <a:ext uri="{FF2B5EF4-FFF2-40B4-BE49-F238E27FC236}">
              <a16:creationId xmlns:a16="http://schemas.microsoft.com/office/drawing/2014/main" id="{00000000-0008-0000-07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14" name="Text Box 4">
          <a:extLst>
            <a:ext uri="{FF2B5EF4-FFF2-40B4-BE49-F238E27FC236}">
              <a16:creationId xmlns:a16="http://schemas.microsoft.com/office/drawing/2014/main" id="{00000000-0008-0000-07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353</xdr:row>
      <xdr:rowOff>68745</xdr:rowOff>
    </xdr:to>
    <xdr:sp macro="" textlink="">
      <xdr:nvSpPr>
        <xdr:cNvPr id="2415" name="Text Box 6">
          <a:extLst>
            <a:ext uri="{FF2B5EF4-FFF2-40B4-BE49-F238E27FC236}">
              <a16:creationId xmlns:a16="http://schemas.microsoft.com/office/drawing/2014/main" id="{00000000-0008-0000-07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68745</xdr:rowOff>
    </xdr:to>
    <xdr:sp macro="" textlink="">
      <xdr:nvSpPr>
        <xdr:cNvPr id="2416" name="Text Box 4">
          <a:extLst>
            <a:ext uri="{FF2B5EF4-FFF2-40B4-BE49-F238E27FC236}">
              <a16:creationId xmlns:a16="http://schemas.microsoft.com/office/drawing/2014/main" id="{00000000-0008-0000-07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353</xdr:row>
      <xdr:rowOff>68745</xdr:rowOff>
    </xdr:to>
    <xdr:sp macro="" textlink="">
      <xdr:nvSpPr>
        <xdr:cNvPr id="2417" name="Text Box 6">
          <a:extLst>
            <a:ext uri="{FF2B5EF4-FFF2-40B4-BE49-F238E27FC236}">
              <a16:creationId xmlns:a16="http://schemas.microsoft.com/office/drawing/2014/main" id="{00000000-0008-0000-07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68745</xdr:rowOff>
    </xdr:to>
    <xdr:sp macro="" textlink="">
      <xdr:nvSpPr>
        <xdr:cNvPr id="2418" name="Text Box 4">
          <a:extLst>
            <a:ext uri="{FF2B5EF4-FFF2-40B4-BE49-F238E27FC236}">
              <a16:creationId xmlns:a16="http://schemas.microsoft.com/office/drawing/2014/main" id="{00000000-0008-0000-07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68745</xdr:rowOff>
    </xdr:to>
    <xdr:sp macro="" textlink="">
      <xdr:nvSpPr>
        <xdr:cNvPr id="2419" name="Text Box 6">
          <a:extLst>
            <a:ext uri="{FF2B5EF4-FFF2-40B4-BE49-F238E27FC236}">
              <a16:creationId xmlns:a16="http://schemas.microsoft.com/office/drawing/2014/main" id="{00000000-0008-0000-07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68745</xdr:rowOff>
    </xdr:to>
    <xdr:sp macro="" textlink="">
      <xdr:nvSpPr>
        <xdr:cNvPr id="2420" name="Text Box 6">
          <a:extLst>
            <a:ext uri="{FF2B5EF4-FFF2-40B4-BE49-F238E27FC236}">
              <a16:creationId xmlns:a16="http://schemas.microsoft.com/office/drawing/2014/main" id="{00000000-0008-0000-07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2421" name="Text Box 4">
          <a:extLst>
            <a:ext uri="{FF2B5EF4-FFF2-40B4-BE49-F238E27FC236}">
              <a16:creationId xmlns:a16="http://schemas.microsoft.com/office/drawing/2014/main" id="{00000000-0008-0000-07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356</xdr:row>
      <xdr:rowOff>125896</xdr:rowOff>
    </xdr:to>
    <xdr:sp macro="" textlink="">
      <xdr:nvSpPr>
        <xdr:cNvPr id="2422" name="Text Box 6">
          <a:extLst>
            <a:ext uri="{FF2B5EF4-FFF2-40B4-BE49-F238E27FC236}">
              <a16:creationId xmlns:a16="http://schemas.microsoft.com/office/drawing/2014/main" id="{00000000-0008-0000-07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23" name="Text Box 6">
          <a:extLst>
            <a:ext uri="{FF2B5EF4-FFF2-40B4-BE49-F238E27FC236}">
              <a16:creationId xmlns:a16="http://schemas.microsoft.com/office/drawing/2014/main" id="{00000000-0008-0000-07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2898</xdr:rowOff>
    </xdr:to>
    <xdr:sp macro="" textlink="">
      <xdr:nvSpPr>
        <xdr:cNvPr id="2424" name="Text Box 4">
          <a:extLst>
            <a:ext uri="{FF2B5EF4-FFF2-40B4-BE49-F238E27FC236}">
              <a16:creationId xmlns:a16="http://schemas.microsoft.com/office/drawing/2014/main" id="{00000000-0008-0000-07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2898</xdr:rowOff>
    </xdr:to>
    <xdr:sp macro="" textlink="">
      <xdr:nvSpPr>
        <xdr:cNvPr id="2425" name="Text Box 6">
          <a:extLst>
            <a:ext uri="{FF2B5EF4-FFF2-40B4-BE49-F238E27FC236}">
              <a16:creationId xmlns:a16="http://schemas.microsoft.com/office/drawing/2014/main" id="{00000000-0008-0000-07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26" name="Text Box 4">
          <a:extLst>
            <a:ext uri="{FF2B5EF4-FFF2-40B4-BE49-F238E27FC236}">
              <a16:creationId xmlns:a16="http://schemas.microsoft.com/office/drawing/2014/main" id="{00000000-0008-0000-07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27" name="Text Box 6">
          <a:extLst>
            <a:ext uri="{FF2B5EF4-FFF2-40B4-BE49-F238E27FC236}">
              <a16:creationId xmlns:a16="http://schemas.microsoft.com/office/drawing/2014/main" id="{00000000-0008-0000-07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428" name="Text Box 4">
          <a:extLst>
            <a:ext uri="{FF2B5EF4-FFF2-40B4-BE49-F238E27FC236}">
              <a16:creationId xmlns:a16="http://schemas.microsoft.com/office/drawing/2014/main" id="{00000000-0008-0000-07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429" name="Text Box 6">
          <a:extLst>
            <a:ext uri="{FF2B5EF4-FFF2-40B4-BE49-F238E27FC236}">
              <a16:creationId xmlns:a16="http://schemas.microsoft.com/office/drawing/2014/main" id="{00000000-0008-0000-07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30" name="Text Box 4">
          <a:extLst>
            <a:ext uri="{FF2B5EF4-FFF2-40B4-BE49-F238E27FC236}">
              <a16:creationId xmlns:a16="http://schemas.microsoft.com/office/drawing/2014/main" id="{00000000-0008-0000-07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31" name="Text Box 6">
          <a:extLst>
            <a:ext uri="{FF2B5EF4-FFF2-40B4-BE49-F238E27FC236}">
              <a16:creationId xmlns:a16="http://schemas.microsoft.com/office/drawing/2014/main" id="{00000000-0008-0000-07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432" name="Text Box 4">
          <a:extLst>
            <a:ext uri="{FF2B5EF4-FFF2-40B4-BE49-F238E27FC236}">
              <a16:creationId xmlns:a16="http://schemas.microsoft.com/office/drawing/2014/main" id="{00000000-0008-0000-07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433" name="Text Box 6">
          <a:extLst>
            <a:ext uri="{FF2B5EF4-FFF2-40B4-BE49-F238E27FC236}">
              <a16:creationId xmlns:a16="http://schemas.microsoft.com/office/drawing/2014/main" id="{00000000-0008-0000-07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434" name="Text Box 4">
          <a:extLst>
            <a:ext uri="{FF2B5EF4-FFF2-40B4-BE49-F238E27FC236}">
              <a16:creationId xmlns:a16="http://schemas.microsoft.com/office/drawing/2014/main" id="{00000000-0008-0000-07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352</xdr:row>
      <xdr:rowOff>0</xdr:rowOff>
    </xdr:from>
    <xdr:to>
      <xdr:col>8</xdr:col>
      <xdr:colOff>85725</xdr:colOff>
      <xdr:row>353</xdr:row>
      <xdr:rowOff>106845</xdr:rowOff>
    </xdr:to>
    <xdr:sp macro="" textlink="">
      <xdr:nvSpPr>
        <xdr:cNvPr id="2435" name="Text Box 6">
          <a:extLst>
            <a:ext uri="{FF2B5EF4-FFF2-40B4-BE49-F238E27FC236}">
              <a16:creationId xmlns:a16="http://schemas.microsoft.com/office/drawing/2014/main" id="{00000000-0008-0000-07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436" name="Text Box 4">
          <a:extLst>
            <a:ext uri="{FF2B5EF4-FFF2-40B4-BE49-F238E27FC236}">
              <a16:creationId xmlns:a16="http://schemas.microsoft.com/office/drawing/2014/main" id="{00000000-0008-0000-07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437" name="Text Box 6">
          <a:extLst>
            <a:ext uri="{FF2B5EF4-FFF2-40B4-BE49-F238E27FC236}">
              <a16:creationId xmlns:a16="http://schemas.microsoft.com/office/drawing/2014/main" id="{00000000-0008-0000-07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38" name="Text Box 6">
          <a:extLst>
            <a:ext uri="{FF2B5EF4-FFF2-40B4-BE49-F238E27FC236}">
              <a16:creationId xmlns:a16="http://schemas.microsoft.com/office/drawing/2014/main" id="{00000000-0008-0000-07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439" name="Text Box 4">
          <a:extLst>
            <a:ext uri="{FF2B5EF4-FFF2-40B4-BE49-F238E27FC236}">
              <a16:creationId xmlns:a16="http://schemas.microsoft.com/office/drawing/2014/main" id="{00000000-0008-0000-07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357</xdr:row>
      <xdr:rowOff>12423</xdr:rowOff>
    </xdr:to>
    <xdr:sp macro="" textlink="">
      <xdr:nvSpPr>
        <xdr:cNvPr id="2440" name="Text Box 6">
          <a:extLst>
            <a:ext uri="{FF2B5EF4-FFF2-40B4-BE49-F238E27FC236}">
              <a16:creationId xmlns:a16="http://schemas.microsoft.com/office/drawing/2014/main" id="{00000000-0008-0000-07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41" name="Text Box 4">
          <a:extLst>
            <a:ext uri="{FF2B5EF4-FFF2-40B4-BE49-F238E27FC236}">
              <a16:creationId xmlns:a16="http://schemas.microsoft.com/office/drawing/2014/main" id="{00000000-0008-0000-07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42" name="Text Box 6">
          <a:extLst>
            <a:ext uri="{FF2B5EF4-FFF2-40B4-BE49-F238E27FC236}">
              <a16:creationId xmlns:a16="http://schemas.microsoft.com/office/drawing/2014/main" id="{00000000-0008-0000-07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443" name="Text Box 4">
          <a:extLst>
            <a:ext uri="{FF2B5EF4-FFF2-40B4-BE49-F238E27FC236}">
              <a16:creationId xmlns:a16="http://schemas.microsoft.com/office/drawing/2014/main" id="{00000000-0008-0000-07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352</xdr:row>
      <xdr:rowOff>0</xdr:rowOff>
    </xdr:from>
    <xdr:to>
      <xdr:col>3</xdr:col>
      <xdr:colOff>85725</xdr:colOff>
      <xdr:row>355</xdr:row>
      <xdr:rowOff>240194</xdr:rowOff>
    </xdr:to>
    <xdr:sp macro="" textlink="">
      <xdr:nvSpPr>
        <xdr:cNvPr id="2444" name="Text Box 6">
          <a:extLst>
            <a:ext uri="{FF2B5EF4-FFF2-40B4-BE49-F238E27FC236}">
              <a16:creationId xmlns:a16="http://schemas.microsoft.com/office/drawing/2014/main" id="{00000000-0008-0000-07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45" name="Text Box 4">
          <a:extLst>
            <a:ext uri="{FF2B5EF4-FFF2-40B4-BE49-F238E27FC236}">
              <a16:creationId xmlns:a16="http://schemas.microsoft.com/office/drawing/2014/main" id="{00000000-0008-0000-07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352</xdr:row>
      <xdr:rowOff>0</xdr:rowOff>
    </xdr:from>
    <xdr:to>
      <xdr:col>2</xdr:col>
      <xdr:colOff>85725</xdr:colOff>
      <xdr:row>355</xdr:row>
      <xdr:rowOff>240194</xdr:rowOff>
    </xdr:to>
    <xdr:sp macro="" textlink="">
      <xdr:nvSpPr>
        <xdr:cNvPr id="2446" name="Text Box 6">
          <a:extLst>
            <a:ext uri="{FF2B5EF4-FFF2-40B4-BE49-F238E27FC236}">
              <a16:creationId xmlns:a16="http://schemas.microsoft.com/office/drawing/2014/main" id="{00000000-0008-0000-07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447" name="Text Box 4">
          <a:extLst>
            <a:ext uri="{FF2B5EF4-FFF2-40B4-BE49-F238E27FC236}">
              <a16:creationId xmlns:a16="http://schemas.microsoft.com/office/drawing/2014/main" id="{00000000-0008-0000-07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352</xdr:row>
      <xdr:rowOff>0</xdr:rowOff>
    </xdr:from>
    <xdr:to>
      <xdr:col>0</xdr:col>
      <xdr:colOff>85725</xdr:colOff>
      <xdr:row>355</xdr:row>
      <xdr:rowOff>240194</xdr:rowOff>
    </xdr:to>
    <xdr:sp macro="" textlink="">
      <xdr:nvSpPr>
        <xdr:cNvPr id="2448" name="Text Box 6">
          <a:extLst>
            <a:ext uri="{FF2B5EF4-FFF2-40B4-BE49-F238E27FC236}">
              <a16:creationId xmlns:a16="http://schemas.microsoft.com/office/drawing/2014/main" id="{00000000-0008-0000-07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449" name="Text Box 4">
          <a:extLst>
            <a:ext uri="{FF2B5EF4-FFF2-40B4-BE49-F238E27FC236}">
              <a16:creationId xmlns:a16="http://schemas.microsoft.com/office/drawing/2014/main" id="{00000000-0008-0000-07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352</xdr:row>
      <xdr:rowOff>0</xdr:rowOff>
    </xdr:from>
    <xdr:to>
      <xdr:col>5</xdr:col>
      <xdr:colOff>85725</xdr:colOff>
      <xdr:row>353</xdr:row>
      <xdr:rowOff>106845</xdr:rowOff>
    </xdr:to>
    <xdr:sp macro="" textlink="">
      <xdr:nvSpPr>
        <xdr:cNvPr id="2450" name="Text Box 6">
          <a:extLst>
            <a:ext uri="{FF2B5EF4-FFF2-40B4-BE49-F238E27FC236}">
              <a16:creationId xmlns:a16="http://schemas.microsoft.com/office/drawing/2014/main" id="{00000000-0008-0000-07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1" name="Text Box 4">
          <a:extLst>
            <a:ext uri="{FF2B5EF4-FFF2-40B4-BE49-F238E27FC236}">
              <a16:creationId xmlns:a16="http://schemas.microsoft.com/office/drawing/2014/main" id="{00000000-0008-0000-07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2" name="Text Box 6">
          <a:extLst>
            <a:ext uri="{FF2B5EF4-FFF2-40B4-BE49-F238E27FC236}">
              <a16:creationId xmlns:a16="http://schemas.microsoft.com/office/drawing/2014/main" id="{00000000-0008-0000-07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3" name="Text Box 4">
          <a:extLst>
            <a:ext uri="{FF2B5EF4-FFF2-40B4-BE49-F238E27FC236}">
              <a16:creationId xmlns:a16="http://schemas.microsoft.com/office/drawing/2014/main" id="{00000000-0008-0000-07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4" name="Text Box 6">
          <a:extLst>
            <a:ext uri="{FF2B5EF4-FFF2-40B4-BE49-F238E27FC236}">
              <a16:creationId xmlns:a16="http://schemas.microsoft.com/office/drawing/2014/main" id="{00000000-0008-0000-07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5" name="Text Box 4">
          <a:extLst>
            <a:ext uri="{FF2B5EF4-FFF2-40B4-BE49-F238E27FC236}">
              <a16:creationId xmlns:a16="http://schemas.microsoft.com/office/drawing/2014/main" id="{00000000-0008-0000-07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6" name="Text Box 6">
          <a:extLst>
            <a:ext uri="{FF2B5EF4-FFF2-40B4-BE49-F238E27FC236}">
              <a16:creationId xmlns:a16="http://schemas.microsoft.com/office/drawing/2014/main" id="{00000000-0008-0000-07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7" name="Text Box 4">
          <a:extLst>
            <a:ext uri="{FF2B5EF4-FFF2-40B4-BE49-F238E27FC236}">
              <a16:creationId xmlns:a16="http://schemas.microsoft.com/office/drawing/2014/main" id="{00000000-0008-0000-07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8" name="Text Box 6">
          <a:extLst>
            <a:ext uri="{FF2B5EF4-FFF2-40B4-BE49-F238E27FC236}">
              <a16:creationId xmlns:a16="http://schemas.microsoft.com/office/drawing/2014/main" id="{00000000-0008-0000-07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89</xdr:row>
      <xdr:rowOff>114300</xdr:rowOff>
    </xdr:to>
    <xdr:sp macro="" textlink="">
      <xdr:nvSpPr>
        <xdr:cNvPr id="2459" name="Text Box 4">
          <a:extLst>
            <a:ext uri="{FF2B5EF4-FFF2-40B4-BE49-F238E27FC236}">
              <a16:creationId xmlns:a16="http://schemas.microsoft.com/office/drawing/2014/main" id="{00000000-0008-0000-07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89</xdr:row>
      <xdr:rowOff>114300</xdr:rowOff>
    </xdr:to>
    <xdr:sp macro="" textlink="">
      <xdr:nvSpPr>
        <xdr:cNvPr id="2460" name="Text Box 6">
          <a:extLst>
            <a:ext uri="{FF2B5EF4-FFF2-40B4-BE49-F238E27FC236}">
              <a16:creationId xmlns:a16="http://schemas.microsoft.com/office/drawing/2014/main" id="{00000000-0008-0000-07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61" name="Text Box 4">
          <a:extLst>
            <a:ext uri="{FF2B5EF4-FFF2-40B4-BE49-F238E27FC236}">
              <a16:creationId xmlns:a16="http://schemas.microsoft.com/office/drawing/2014/main" id="{00000000-0008-0000-07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62" name="Text Box 6">
          <a:extLst>
            <a:ext uri="{FF2B5EF4-FFF2-40B4-BE49-F238E27FC236}">
              <a16:creationId xmlns:a16="http://schemas.microsoft.com/office/drawing/2014/main" id="{00000000-0008-0000-07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89</xdr:row>
      <xdr:rowOff>114300</xdr:rowOff>
    </xdr:to>
    <xdr:sp macro="" textlink="">
      <xdr:nvSpPr>
        <xdr:cNvPr id="2463" name="Text Box 4">
          <a:extLst>
            <a:ext uri="{FF2B5EF4-FFF2-40B4-BE49-F238E27FC236}">
              <a16:creationId xmlns:a16="http://schemas.microsoft.com/office/drawing/2014/main" id="{00000000-0008-0000-07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89</xdr:row>
      <xdr:rowOff>114300</xdr:rowOff>
    </xdr:to>
    <xdr:sp macro="" textlink="">
      <xdr:nvSpPr>
        <xdr:cNvPr id="2464" name="Text Box 6">
          <a:extLst>
            <a:ext uri="{FF2B5EF4-FFF2-40B4-BE49-F238E27FC236}">
              <a16:creationId xmlns:a16="http://schemas.microsoft.com/office/drawing/2014/main" id="{00000000-0008-0000-07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114300</xdr:rowOff>
    </xdr:to>
    <xdr:sp macro="" textlink="">
      <xdr:nvSpPr>
        <xdr:cNvPr id="2465" name="Text Box 6">
          <a:extLst>
            <a:ext uri="{FF2B5EF4-FFF2-40B4-BE49-F238E27FC236}">
              <a16:creationId xmlns:a16="http://schemas.microsoft.com/office/drawing/2014/main" id="{00000000-0008-0000-07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583826</xdr:rowOff>
    </xdr:to>
    <xdr:sp macro="" textlink="">
      <xdr:nvSpPr>
        <xdr:cNvPr id="2466" name="Text Box 4">
          <a:extLst>
            <a:ext uri="{FF2B5EF4-FFF2-40B4-BE49-F238E27FC236}">
              <a16:creationId xmlns:a16="http://schemas.microsoft.com/office/drawing/2014/main" id="{00000000-0008-0000-07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583826</xdr:rowOff>
    </xdr:to>
    <xdr:sp macro="" textlink="">
      <xdr:nvSpPr>
        <xdr:cNvPr id="2467" name="Text Box 6">
          <a:extLst>
            <a:ext uri="{FF2B5EF4-FFF2-40B4-BE49-F238E27FC236}">
              <a16:creationId xmlns:a16="http://schemas.microsoft.com/office/drawing/2014/main" id="{00000000-0008-0000-07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68" name="Text Box 6">
          <a:extLst>
            <a:ext uri="{FF2B5EF4-FFF2-40B4-BE49-F238E27FC236}">
              <a16:creationId xmlns:a16="http://schemas.microsoft.com/office/drawing/2014/main" id="{00000000-0008-0000-07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93</xdr:row>
      <xdr:rowOff>100292</xdr:rowOff>
    </xdr:to>
    <xdr:sp macro="" textlink="">
      <xdr:nvSpPr>
        <xdr:cNvPr id="2469" name="Text Box 4">
          <a:extLst>
            <a:ext uri="{FF2B5EF4-FFF2-40B4-BE49-F238E27FC236}">
              <a16:creationId xmlns:a16="http://schemas.microsoft.com/office/drawing/2014/main" id="{00000000-0008-0000-07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93</xdr:row>
      <xdr:rowOff>100292</xdr:rowOff>
    </xdr:to>
    <xdr:sp macro="" textlink="">
      <xdr:nvSpPr>
        <xdr:cNvPr id="2470" name="Text Box 6">
          <a:extLst>
            <a:ext uri="{FF2B5EF4-FFF2-40B4-BE49-F238E27FC236}">
              <a16:creationId xmlns:a16="http://schemas.microsoft.com/office/drawing/2014/main" id="{00000000-0008-0000-07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71" name="Text Box 4">
          <a:extLst>
            <a:ext uri="{FF2B5EF4-FFF2-40B4-BE49-F238E27FC236}">
              <a16:creationId xmlns:a16="http://schemas.microsoft.com/office/drawing/2014/main" id="{00000000-0008-0000-07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72" name="Text Box 6">
          <a:extLst>
            <a:ext uri="{FF2B5EF4-FFF2-40B4-BE49-F238E27FC236}">
              <a16:creationId xmlns:a16="http://schemas.microsoft.com/office/drawing/2014/main" id="{00000000-0008-0000-07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91</xdr:row>
      <xdr:rowOff>440951</xdr:rowOff>
    </xdr:to>
    <xdr:sp macro="" textlink="">
      <xdr:nvSpPr>
        <xdr:cNvPr id="2473" name="Text Box 4">
          <a:extLst>
            <a:ext uri="{FF2B5EF4-FFF2-40B4-BE49-F238E27FC236}">
              <a16:creationId xmlns:a16="http://schemas.microsoft.com/office/drawing/2014/main" id="{00000000-0008-0000-07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91</xdr:row>
      <xdr:rowOff>440951</xdr:rowOff>
    </xdr:to>
    <xdr:sp macro="" textlink="">
      <xdr:nvSpPr>
        <xdr:cNvPr id="2474" name="Text Box 6">
          <a:extLst>
            <a:ext uri="{FF2B5EF4-FFF2-40B4-BE49-F238E27FC236}">
              <a16:creationId xmlns:a16="http://schemas.microsoft.com/office/drawing/2014/main" id="{00000000-0008-0000-07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75" name="Text Box 4">
          <a:extLst>
            <a:ext uri="{FF2B5EF4-FFF2-40B4-BE49-F238E27FC236}">
              <a16:creationId xmlns:a16="http://schemas.microsoft.com/office/drawing/2014/main" id="{00000000-0008-0000-07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76" name="Text Box 6">
          <a:extLst>
            <a:ext uri="{FF2B5EF4-FFF2-40B4-BE49-F238E27FC236}">
              <a16:creationId xmlns:a16="http://schemas.microsoft.com/office/drawing/2014/main" id="{00000000-0008-0000-07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91</xdr:row>
      <xdr:rowOff>440951</xdr:rowOff>
    </xdr:to>
    <xdr:sp macro="" textlink="">
      <xdr:nvSpPr>
        <xdr:cNvPr id="2477" name="Text Box 4">
          <a:extLst>
            <a:ext uri="{FF2B5EF4-FFF2-40B4-BE49-F238E27FC236}">
              <a16:creationId xmlns:a16="http://schemas.microsoft.com/office/drawing/2014/main" id="{00000000-0008-0000-07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91</xdr:row>
      <xdr:rowOff>440951</xdr:rowOff>
    </xdr:to>
    <xdr:sp macro="" textlink="">
      <xdr:nvSpPr>
        <xdr:cNvPr id="2478" name="Text Box 6">
          <a:extLst>
            <a:ext uri="{FF2B5EF4-FFF2-40B4-BE49-F238E27FC236}">
              <a16:creationId xmlns:a16="http://schemas.microsoft.com/office/drawing/2014/main" id="{00000000-0008-0000-07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84</xdr:row>
      <xdr:rowOff>428625</xdr:rowOff>
    </xdr:from>
    <xdr:to>
      <xdr:col>0</xdr:col>
      <xdr:colOff>400050</xdr:colOff>
      <xdr:row>85</xdr:row>
      <xdr:rowOff>155762</xdr:rowOff>
    </xdr:to>
    <xdr:sp macro="" textlink="">
      <xdr:nvSpPr>
        <xdr:cNvPr id="2479" name="Text Box 4">
          <a:extLst>
            <a:ext uri="{FF2B5EF4-FFF2-40B4-BE49-F238E27FC236}">
              <a16:creationId xmlns:a16="http://schemas.microsoft.com/office/drawing/2014/main" id="{00000000-0008-0000-07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152400</xdr:rowOff>
    </xdr:to>
    <xdr:sp macro="" textlink="">
      <xdr:nvSpPr>
        <xdr:cNvPr id="2480" name="Text Box 4">
          <a:extLst>
            <a:ext uri="{FF2B5EF4-FFF2-40B4-BE49-F238E27FC236}">
              <a16:creationId xmlns:a16="http://schemas.microsoft.com/office/drawing/2014/main" id="{00000000-0008-0000-07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152400</xdr:rowOff>
    </xdr:to>
    <xdr:sp macro="" textlink="">
      <xdr:nvSpPr>
        <xdr:cNvPr id="2481" name="Text Box 6">
          <a:extLst>
            <a:ext uri="{FF2B5EF4-FFF2-40B4-BE49-F238E27FC236}">
              <a16:creationId xmlns:a16="http://schemas.microsoft.com/office/drawing/2014/main" id="{00000000-0008-0000-07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82" name="Text Box 6">
          <a:extLst>
            <a:ext uri="{FF2B5EF4-FFF2-40B4-BE49-F238E27FC236}">
              <a16:creationId xmlns:a16="http://schemas.microsoft.com/office/drawing/2014/main" id="{00000000-0008-0000-07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93</xdr:row>
      <xdr:rowOff>104774</xdr:rowOff>
    </xdr:to>
    <xdr:sp macro="" textlink="">
      <xdr:nvSpPr>
        <xdr:cNvPr id="2483" name="Text Box 4">
          <a:extLst>
            <a:ext uri="{FF2B5EF4-FFF2-40B4-BE49-F238E27FC236}">
              <a16:creationId xmlns:a16="http://schemas.microsoft.com/office/drawing/2014/main" id="{00000000-0008-0000-07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93</xdr:row>
      <xdr:rowOff>104774</xdr:rowOff>
    </xdr:to>
    <xdr:sp macro="" textlink="">
      <xdr:nvSpPr>
        <xdr:cNvPr id="2484" name="Text Box 6">
          <a:extLst>
            <a:ext uri="{FF2B5EF4-FFF2-40B4-BE49-F238E27FC236}">
              <a16:creationId xmlns:a16="http://schemas.microsoft.com/office/drawing/2014/main" id="{00000000-0008-0000-07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85" name="Text Box 4">
          <a:extLst>
            <a:ext uri="{FF2B5EF4-FFF2-40B4-BE49-F238E27FC236}">
              <a16:creationId xmlns:a16="http://schemas.microsoft.com/office/drawing/2014/main" id="{00000000-0008-0000-07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86" name="Text Box 6">
          <a:extLst>
            <a:ext uri="{FF2B5EF4-FFF2-40B4-BE49-F238E27FC236}">
              <a16:creationId xmlns:a16="http://schemas.microsoft.com/office/drawing/2014/main" id="{00000000-0008-0000-07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89</xdr:row>
      <xdr:rowOff>0</xdr:rowOff>
    </xdr:from>
    <xdr:to>
      <xdr:col>3</xdr:col>
      <xdr:colOff>135420</xdr:colOff>
      <xdr:row>91</xdr:row>
      <xdr:rowOff>440951</xdr:rowOff>
    </xdr:to>
    <xdr:sp macro="" textlink="">
      <xdr:nvSpPr>
        <xdr:cNvPr id="2487" name="Text Box 4">
          <a:extLst>
            <a:ext uri="{FF2B5EF4-FFF2-40B4-BE49-F238E27FC236}">
              <a16:creationId xmlns:a16="http://schemas.microsoft.com/office/drawing/2014/main" id="{00000000-0008-0000-07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91</xdr:row>
      <xdr:rowOff>440951</xdr:rowOff>
    </xdr:to>
    <xdr:sp macro="" textlink="">
      <xdr:nvSpPr>
        <xdr:cNvPr id="2488" name="Text Box 6">
          <a:extLst>
            <a:ext uri="{FF2B5EF4-FFF2-40B4-BE49-F238E27FC236}">
              <a16:creationId xmlns:a16="http://schemas.microsoft.com/office/drawing/2014/main" id="{00000000-0008-0000-07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89" name="Text Box 4">
          <a:extLst>
            <a:ext uri="{FF2B5EF4-FFF2-40B4-BE49-F238E27FC236}">
              <a16:creationId xmlns:a16="http://schemas.microsoft.com/office/drawing/2014/main" id="{00000000-0008-0000-07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440951</xdr:rowOff>
    </xdr:to>
    <xdr:sp macro="" textlink="">
      <xdr:nvSpPr>
        <xdr:cNvPr id="2490" name="Text Box 6">
          <a:extLst>
            <a:ext uri="{FF2B5EF4-FFF2-40B4-BE49-F238E27FC236}">
              <a16:creationId xmlns:a16="http://schemas.microsoft.com/office/drawing/2014/main" id="{00000000-0008-0000-07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91</xdr:row>
      <xdr:rowOff>440951</xdr:rowOff>
    </xdr:to>
    <xdr:sp macro="" textlink="">
      <xdr:nvSpPr>
        <xdr:cNvPr id="2491" name="Text Box 4">
          <a:extLst>
            <a:ext uri="{FF2B5EF4-FFF2-40B4-BE49-F238E27FC236}">
              <a16:creationId xmlns:a16="http://schemas.microsoft.com/office/drawing/2014/main" id="{00000000-0008-0000-07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91</xdr:row>
      <xdr:rowOff>440951</xdr:rowOff>
    </xdr:to>
    <xdr:sp macro="" textlink="">
      <xdr:nvSpPr>
        <xdr:cNvPr id="2492" name="Text Box 6">
          <a:extLst>
            <a:ext uri="{FF2B5EF4-FFF2-40B4-BE49-F238E27FC236}">
              <a16:creationId xmlns:a16="http://schemas.microsoft.com/office/drawing/2014/main" id="{00000000-0008-0000-07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152400</xdr:rowOff>
    </xdr:to>
    <xdr:sp macro="" textlink="">
      <xdr:nvSpPr>
        <xdr:cNvPr id="2493" name="Text Box 4">
          <a:extLst>
            <a:ext uri="{FF2B5EF4-FFF2-40B4-BE49-F238E27FC236}">
              <a16:creationId xmlns:a16="http://schemas.microsoft.com/office/drawing/2014/main" id="{00000000-0008-0000-07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152400</xdr:rowOff>
    </xdr:to>
    <xdr:sp macro="" textlink="">
      <xdr:nvSpPr>
        <xdr:cNvPr id="2494" name="Text Box 6">
          <a:extLst>
            <a:ext uri="{FF2B5EF4-FFF2-40B4-BE49-F238E27FC236}">
              <a16:creationId xmlns:a16="http://schemas.microsoft.com/office/drawing/2014/main" id="{00000000-0008-0000-07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84</xdr:row>
      <xdr:rowOff>428625</xdr:rowOff>
    </xdr:from>
    <xdr:to>
      <xdr:col>0</xdr:col>
      <xdr:colOff>400050</xdr:colOff>
      <xdr:row>85</xdr:row>
      <xdr:rowOff>155762</xdr:rowOff>
    </xdr:to>
    <xdr:sp macro="" textlink="">
      <xdr:nvSpPr>
        <xdr:cNvPr id="2495" name="Text Box 4">
          <a:extLst>
            <a:ext uri="{FF2B5EF4-FFF2-40B4-BE49-F238E27FC236}">
              <a16:creationId xmlns:a16="http://schemas.microsoft.com/office/drawing/2014/main" id="{00000000-0008-0000-07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114301</xdr:rowOff>
    </xdr:to>
    <xdr:sp macro="" textlink="">
      <xdr:nvSpPr>
        <xdr:cNvPr id="2496" name="Text Box 4">
          <a:extLst>
            <a:ext uri="{FF2B5EF4-FFF2-40B4-BE49-F238E27FC236}">
              <a16:creationId xmlns:a16="http://schemas.microsoft.com/office/drawing/2014/main" id="{00000000-0008-0000-07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114301</xdr:rowOff>
    </xdr:to>
    <xdr:sp macro="" textlink="">
      <xdr:nvSpPr>
        <xdr:cNvPr id="2497" name="Text Box 4">
          <a:extLst>
            <a:ext uri="{FF2B5EF4-FFF2-40B4-BE49-F238E27FC236}">
              <a16:creationId xmlns:a16="http://schemas.microsoft.com/office/drawing/2014/main" id="{00000000-0008-0000-07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104775</xdr:rowOff>
    </xdr:to>
    <xdr:sp macro="" textlink="">
      <xdr:nvSpPr>
        <xdr:cNvPr id="2498" name="Text Box 4">
          <a:extLst>
            <a:ext uri="{FF2B5EF4-FFF2-40B4-BE49-F238E27FC236}">
              <a16:creationId xmlns:a16="http://schemas.microsoft.com/office/drawing/2014/main" id="{00000000-0008-0000-07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104775</xdr:rowOff>
    </xdr:to>
    <xdr:sp macro="" textlink="">
      <xdr:nvSpPr>
        <xdr:cNvPr id="2499" name="Text Box 4">
          <a:extLst>
            <a:ext uri="{FF2B5EF4-FFF2-40B4-BE49-F238E27FC236}">
              <a16:creationId xmlns:a16="http://schemas.microsoft.com/office/drawing/2014/main" id="{00000000-0008-0000-07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104776</xdr:rowOff>
    </xdr:to>
    <xdr:sp macro="" textlink="">
      <xdr:nvSpPr>
        <xdr:cNvPr id="2500" name="Text Box 4">
          <a:extLst>
            <a:ext uri="{FF2B5EF4-FFF2-40B4-BE49-F238E27FC236}">
              <a16:creationId xmlns:a16="http://schemas.microsoft.com/office/drawing/2014/main" id="{00000000-0008-0000-07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104776</xdr:rowOff>
    </xdr:to>
    <xdr:sp macro="" textlink="">
      <xdr:nvSpPr>
        <xdr:cNvPr id="2501" name="Text Box 4">
          <a:extLst>
            <a:ext uri="{FF2B5EF4-FFF2-40B4-BE49-F238E27FC236}">
              <a16:creationId xmlns:a16="http://schemas.microsoft.com/office/drawing/2014/main" id="{00000000-0008-0000-07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116543</xdr:rowOff>
    </xdr:to>
    <xdr:sp macro="" textlink="">
      <xdr:nvSpPr>
        <xdr:cNvPr id="2502" name="Text Box 4">
          <a:extLst>
            <a:ext uri="{FF2B5EF4-FFF2-40B4-BE49-F238E27FC236}">
              <a16:creationId xmlns:a16="http://schemas.microsoft.com/office/drawing/2014/main" id="{00000000-0008-0000-07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116543</xdr:rowOff>
    </xdr:to>
    <xdr:sp macro="" textlink="">
      <xdr:nvSpPr>
        <xdr:cNvPr id="2503" name="Text Box 4">
          <a:extLst>
            <a:ext uri="{FF2B5EF4-FFF2-40B4-BE49-F238E27FC236}">
              <a16:creationId xmlns:a16="http://schemas.microsoft.com/office/drawing/2014/main" id="{00000000-0008-0000-07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112620</xdr:rowOff>
    </xdr:to>
    <xdr:sp macro="" textlink="">
      <xdr:nvSpPr>
        <xdr:cNvPr id="2504" name="Text Box 4">
          <a:extLst>
            <a:ext uri="{FF2B5EF4-FFF2-40B4-BE49-F238E27FC236}">
              <a16:creationId xmlns:a16="http://schemas.microsoft.com/office/drawing/2014/main" id="{00000000-0008-0000-07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352</xdr:row>
      <xdr:rowOff>0</xdr:rowOff>
    </xdr:from>
    <xdr:to>
      <xdr:col>0</xdr:col>
      <xdr:colOff>400050</xdr:colOff>
      <xdr:row>353</xdr:row>
      <xdr:rowOff>112620</xdr:rowOff>
    </xdr:to>
    <xdr:sp macro="" textlink="">
      <xdr:nvSpPr>
        <xdr:cNvPr id="2505" name="Text Box 4">
          <a:extLst>
            <a:ext uri="{FF2B5EF4-FFF2-40B4-BE49-F238E27FC236}">
              <a16:creationId xmlns:a16="http://schemas.microsoft.com/office/drawing/2014/main" id="{00000000-0008-0000-07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29</xdr:row>
      <xdr:rowOff>428625</xdr:rowOff>
    </xdr:from>
    <xdr:ext cx="85725" cy="150329"/>
    <xdr:sp macro="" textlink="">
      <xdr:nvSpPr>
        <xdr:cNvPr id="2506" name="Text Box 4">
          <a:extLst>
            <a:ext uri="{FF2B5EF4-FFF2-40B4-BE49-F238E27FC236}">
              <a16:creationId xmlns:a16="http://schemas.microsoft.com/office/drawing/2014/main" id="{00000000-0008-0000-07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114300"/>
    <xdr:sp macro="" textlink="">
      <xdr:nvSpPr>
        <xdr:cNvPr id="2507" name="Text Box 4">
          <a:extLst>
            <a:ext uri="{FF2B5EF4-FFF2-40B4-BE49-F238E27FC236}">
              <a16:creationId xmlns:a16="http://schemas.microsoft.com/office/drawing/2014/main" id="{00000000-0008-0000-07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114300"/>
    <xdr:sp macro="" textlink="">
      <xdr:nvSpPr>
        <xdr:cNvPr id="2508" name="Text Box 6">
          <a:extLst>
            <a:ext uri="{FF2B5EF4-FFF2-40B4-BE49-F238E27FC236}">
              <a16:creationId xmlns:a16="http://schemas.microsoft.com/office/drawing/2014/main" id="{00000000-0008-0000-07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816348"/>
    <xdr:sp macro="" textlink="">
      <xdr:nvSpPr>
        <xdr:cNvPr id="2509" name="Text Box 4">
          <a:extLst>
            <a:ext uri="{FF2B5EF4-FFF2-40B4-BE49-F238E27FC236}">
              <a16:creationId xmlns:a16="http://schemas.microsoft.com/office/drawing/2014/main" id="{00000000-0008-0000-07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816348"/>
    <xdr:sp macro="" textlink="">
      <xdr:nvSpPr>
        <xdr:cNvPr id="2510" name="Text Box 6">
          <a:extLst>
            <a:ext uri="{FF2B5EF4-FFF2-40B4-BE49-F238E27FC236}">
              <a16:creationId xmlns:a16="http://schemas.microsoft.com/office/drawing/2014/main" id="{00000000-0008-0000-07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1" name="Text Box 6">
          <a:extLst>
            <a:ext uri="{FF2B5EF4-FFF2-40B4-BE49-F238E27FC236}">
              <a16:creationId xmlns:a16="http://schemas.microsoft.com/office/drawing/2014/main" id="{00000000-0008-0000-07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1016373"/>
    <xdr:sp macro="" textlink="">
      <xdr:nvSpPr>
        <xdr:cNvPr id="2512" name="Text Box 4">
          <a:extLst>
            <a:ext uri="{FF2B5EF4-FFF2-40B4-BE49-F238E27FC236}">
              <a16:creationId xmlns:a16="http://schemas.microsoft.com/office/drawing/2014/main" id="{00000000-0008-0000-07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1016373"/>
    <xdr:sp macro="" textlink="">
      <xdr:nvSpPr>
        <xdr:cNvPr id="2513" name="Text Box 6">
          <a:extLst>
            <a:ext uri="{FF2B5EF4-FFF2-40B4-BE49-F238E27FC236}">
              <a16:creationId xmlns:a16="http://schemas.microsoft.com/office/drawing/2014/main" id="{00000000-0008-0000-07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4" name="Text Box 4">
          <a:extLst>
            <a:ext uri="{FF2B5EF4-FFF2-40B4-BE49-F238E27FC236}">
              <a16:creationId xmlns:a16="http://schemas.microsoft.com/office/drawing/2014/main" id="{00000000-0008-0000-07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5" name="Text Box 6">
          <a:extLst>
            <a:ext uri="{FF2B5EF4-FFF2-40B4-BE49-F238E27FC236}">
              <a16:creationId xmlns:a16="http://schemas.microsoft.com/office/drawing/2014/main" id="{00000000-0008-0000-07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xdr:row>
      <xdr:rowOff>0</xdr:rowOff>
    </xdr:from>
    <xdr:ext cx="85725" cy="675153"/>
    <xdr:sp macro="" textlink="">
      <xdr:nvSpPr>
        <xdr:cNvPr id="2516" name="Text Box 4">
          <a:extLst>
            <a:ext uri="{FF2B5EF4-FFF2-40B4-BE49-F238E27FC236}">
              <a16:creationId xmlns:a16="http://schemas.microsoft.com/office/drawing/2014/main" id="{00000000-0008-0000-07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8" name="Text Box 4">
          <a:extLst>
            <a:ext uri="{FF2B5EF4-FFF2-40B4-BE49-F238E27FC236}">
              <a16:creationId xmlns:a16="http://schemas.microsoft.com/office/drawing/2014/main" id="{00000000-0008-0000-07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9" name="Text Box 6">
          <a:extLst>
            <a:ext uri="{FF2B5EF4-FFF2-40B4-BE49-F238E27FC236}">
              <a16:creationId xmlns:a16="http://schemas.microsoft.com/office/drawing/2014/main" id="{00000000-0008-0000-07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xdr:row>
      <xdr:rowOff>0</xdr:rowOff>
    </xdr:from>
    <xdr:ext cx="85725" cy="675153"/>
    <xdr:sp macro="" textlink="">
      <xdr:nvSpPr>
        <xdr:cNvPr id="2520" name="Text Box 4">
          <a:extLst>
            <a:ext uri="{FF2B5EF4-FFF2-40B4-BE49-F238E27FC236}">
              <a16:creationId xmlns:a16="http://schemas.microsoft.com/office/drawing/2014/main" id="{00000000-0008-0000-07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xdr:row>
      <xdr:rowOff>0</xdr:rowOff>
    </xdr:from>
    <xdr:ext cx="85725" cy="675153"/>
    <xdr:sp macro="" textlink="">
      <xdr:nvSpPr>
        <xdr:cNvPr id="2521" name="Text Box 6">
          <a:extLst>
            <a:ext uri="{FF2B5EF4-FFF2-40B4-BE49-F238E27FC236}">
              <a16:creationId xmlns:a16="http://schemas.microsoft.com/office/drawing/2014/main" id="{00000000-0008-0000-07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52400"/>
    <xdr:sp macro="" textlink="">
      <xdr:nvSpPr>
        <xdr:cNvPr id="2522" name="Text Box 4">
          <a:extLst>
            <a:ext uri="{FF2B5EF4-FFF2-40B4-BE49-F238E27FC236}">
              <a16:creationId xmlns:a16="http://schemas.microsoft.com/office/drawing/2014/main" id="{00000000-0008-0000-07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52400"/>
    <xdr:sp macro="" textlink="">
      <xdr:nvSpPr>
        <xdr:cNvPr id="2523" name="Text Box 6">
          <a:extLst>
            <a:ext uri="{FF2B5EF4-FFF2-40B4-BE49-F238E27FC236}">
              <a16:creationId xmlns:a16="http://schemas.microsoft.com/office/drawing/2014/main" id="{00000000-0008-0000-07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60</xdr:row>
      <xdr:rowOff>428625</xdr:rowOff>
    </xdr:from>
    <xdr:ext cx="85725" cy="150329"/>
    <xdr:sp macro="" textlink="">
      <xdr:nvSpPr>
        <xdr:cNvPr id="2524" name="Text Box 4">
          <a:extLst>
            <a:ext uri="{FF2B5EF4-FFF2-40B4-BE49-F238E27FC236}">
              <a16:creationId xmlns:a16="http://schemas.microsoft.com/office/drawing/2014/main" id="{00000000-0008-0000-07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525" name="Text Box 4">
          <a:extLst>
            <a:ext uri="{FF2B5EF4-FFF2-40B4-BE49-F238E27FC236}">
              <a16:creationId xmlns:a16="http://schemas.microsoft.com/office/drawing/2014/main" id="{00000000-0008-0000-07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526" name="Text Box 6">
          <a:extLst>
            <a:ext uri="{FF2B5EF4-FFF2-40B4-BE49-F238E27FC236}">
              <a16:creationId xmlns:a16="http://schemas.microsoft.com/office/drawing/2014/main" id="{00000000-0008-0000-07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27" name="Text Box 4">
          <a:extLst>
            <a:ext uri="{FF2B5EF4-FFF2-40B4-BE49-F238E27FC236}">
              <a16:creationId xmlns:a16="http://schemas.microsoft.com/office/drawing/2014/main" id="{00000000-0008-0000-07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28" name="Text Box 6">
          <a:extLst>
            <a:ext uri="{FF2B5EF4-FFF2-40B4-BE49-F238E27FC236}">
              <a16:creationId xmlns:a16="http://schemas.microsoft.com/office/drawing/2014/main" id="{00000000-0008-0000-07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29" name="Text Box 4">
          <a:extLst>
            <a:ext uri="{FF2B5EF4-FFF2-40B4-BE49-F238E27FC236}">
              <a16:creationId xmlns:a16="http://schemas.microsoft.com/office/drawing/2014/main" id="{00000000-0008-0000-07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0" name="Text Box 6">
          <a:extLst>
            <a:ext uri="{FF2B5EF4-FFF2-40B4-BE49-F238E27FC236}">
              <a16:creationId xmlns:a16="http://schemas.microsoft.com/office/drawing/2014/main" id="{00000000-0008-0000-07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1" name="Text Box 4">
          <a:extLst>
            <a:ext uri="{FF2B5EF4-FFF2-40B4-BE49-F238E27FC236}">
              <a16:creationId xmlns:a16="http://schemas.microsoft.com/office/drawing/2014/main" id="{00000000-0008-0000-07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2" name="Text Box 6">
          <a:extLst>
            <a:ext uri="{FF2B5EF4-FFF2-40B4-BE49-F238E27FC236}">
              <a16:creationId xmlns:a16="http://schemas.microsoft.com/office/drawing/2014/main" id="{00000000-0008-0000-07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114300"/>
    <xdr:sp macro="" textlink="">
      <xdr:nvSpPr>
        <xdr:cNvPr id="2533" name="Text Box 4">
          <a:extLst>
            <a:ext uri="{FF2B5EF4-FFF2-40B4-BE49-F238E27FC236}">
              <a16:creationId xmlns:a16="http://schemas.microsoft.com/office/drawing/2014/main" id="{00000000-0008-0000-07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114300"/>
    <xdr:sp macro="" textlink="">
      <xdr:nvSpPr>
        <xdr:cNvPr id="2534" name="Text Box 6">
          <a:extLst>
            <a:ext uri="{FF2B5EF4-FFF2-40B4-BE49-F238E27FC236}">
              <a16:creationId xmlns:a16="http://schemas.microsoft.com/office/drawing/2014/main" id="{00000000-0008-0000-07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5" name="Text Box 4">
          <a:extLst>
            <a:ext uri="{FF2B5EF4-FFF2-40B4-BE49-F238E27FC236}">
              <a16:creationId xmlns:a16="http://schemas.microsoft.com/office/drawing/2014/main" id="{00000000-0008-0000-07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6" name="Text Box 6">
          <a:extLst>
            <a:ext uri="{FF2B5EF4-FFF2-40B4-BE49-F238E27FC236}">
              <a16:creationId xmlns:a16="http://schemas.microsoft.com/office/drawing/2014/main" id="{00000000-0008-0000-07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114300"/>
    <xdr:sp macro="" textlink="">
      <xdr:nvSpPr>
        <xdr:cNvPr id="2537" name="Text Box 4">
          <a:extLst>
            <a:ext uri="{FF2B5EF4-FFF2-40B4-BE49-F238E27FC236}">
              <a16:creationId xmlns:a16="http://schemas.microsoft.com/office/drawing/2014/main" id="{00000000-0008-0000-07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114300"/>
    <xdr:sp macro="" textlink="">
      <xdr:nvSpPr>
        <xdr:cNvPr id="2538" name="Text Box 6">
          <a:extLst>
            <a:ext uri="{FF2B5EF4-FFF2-40B4-BE49-F238E27FC236}">
              <a16:creationId xmlns:a16="http://schemas.microsoft.com/office/drawing/2014/main" id="{00000000-0008-0000-07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14300"/>
    <xdr:sp macro="" textlink="">
      <xdr:nvSpPr>
        <xdr:cNvPr id="2539" name="Text Box 6">
          <a:extLst>
            <a:ext uri="{FF2B5EF4-FFF2-40B4-BE49-F238E27FC236}">
              <a16:creationId xmlns:a16="http://schemas.microsoft.com/office/drawing/2014/main" id="{00000000-0008-0000-07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6348"/>
    <xdr:sp macro="" textlink="">
      <xdr:nvSpPr>
        <xdr:cNvPr id="2540" name="Text Box 4">
          <a:extLst>
            <a:ext uri="{FF2B5EF4-FFF2-40B4-BE49-F238E27FC236}">
              <a16:creationId xmlns:a16="http://schemas.microsoft.com/office/drawing/2014/main" id="{00000000-0008-0000-07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6348"/>
    <xdr:sp macro="" textlink="">
      <xdr:nvSpPr>
        <xdr:cNvPr id="2541" name="Text Box 6">
          <a:extLst>
            <a:ext uri="{FF2B5EF4-FFF2-40B4-BE49-F238E27FC236}">
              <a16:creationId xmlns:a16="http://schemas.microsoft.com/office/drawing/2014/main" id="{00000000-0008-0000-07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42" name="Text Box 6">
          <a:extLst>
            <a:ext uri="{FF2B5EF4-FFF2-40B4-BE49-F238E27FC236}">
              <a16:creationId xmlns:a16="http://schemas.microsoft.com/office/drawing/2014/main" id="{00000000-0008-0000-07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6373"/>
    <xdr:sp macro="" textlink="">
      <xdr:nvSpPr>
        <xdr:cNvPr id="2543" name="Text Box 4">
          <a:extLst>
            <a:ext uri="{FF2B5EF4-FFF2-40B4-BE49-F238E27FC236}">
              <a16:creationId xmlns:a16="http://schemas.microsoft.com/office/drawing/2014/main" id="{00000000-0008-0000-07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6373"/>
    <xdr:sp macro="" textlink="">
      <xdr:nvSpPr>
        <xdr:cNvPr id="2544" name="Text Box 6">
          <a:extLst>
            <a:ext uri="{FF2B5EF4-FFF2-40B4-BE49-F238E27FC236}">
              <a16:creationId xmlns:a16="http://schemas.microsoft.com/office/drawing/2014/main" id="{00000000-0008-0000-07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45" name="Text Box 4">
          <a:extLst>
            <a:ext uri="{FF2B5EF4-FFF2-40B4-BE49-F238E27FC236}">
              <a16:creationId xmlns:a16="http://schemas.microsoft.com/office/drawing/2014/main" id="{00000000-0008-0000-07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46" name="Text Box 6">
          <a:extLst>
            <a:ext uri="{FF2B5EF4-FFF2-40B4-BE49-F238E27FC236}">
              <a16:creationId xmlns:a16="http://schemas.microsoft.com/office/drawing/2014/main" id="{00000000-0008-0000-07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75</xdr:row>
      <xdr:rowOff>152400</xdr:rowOff>
    </xdr:from>
    <xdr:ext cx="85725" cy="675153"/>
    <xdr:sp macro="" textlink="">
      <xdr:nvSpPr>
        <xdr:cNvPr id="2547" name="Text Box 4">
          <a:extLst>
            <a:ext uri="{FF2B5EF4-FFF2-40B4-BE49-F238E27FC236}">
              <a16:creationId xmlns:a16="http://schemas.microsoft.com/office/drawing/2014/main" id="{00000000-0008-0000-07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5153"/>
    <xdr:sp macro="" textlink="">
      <xdr:nvSpPr>
        <xdr:cNvPr id="2548" name="Text Box 6">
          <a:extLst>
            <a:ext uri="{FF2B5EF4-FFF2-40B4-BE49-F238E27FC236}">
              <a16:creationId xmlns:a16="http://schemas.microsoft.com/office/drawing/2014/main" id="{00000000-0008-0000-07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49" name="Text Box 4">
          <a:extLst>
            <a:ext uri="{FF2B5EF4-FFF2-40B4-BE49-F238E27FC236}">
              <a16:creationId xmlns:a16="http://schemas.microsoft.com/office/drawing/2014/main" id="{00000000-0008-0000-07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50" name="Text Box 6">
          <a:extLst>
            <a:ext uri="{FF2B5EF4-FFF2-40B4-BE49-F238E27FC236}">
              <a16:creationId xmlns:a16="http://schemas.microsoft.com/office/drawing/2014/main" id="{00000000-0008-0000-07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75</xdr:row>
      <xdr:rowOff>0</xdr:rowOff>
    </xdr:from>
    <xdr:ext cx="85725" cy="675153"/>
    <xdr:sp macro="" textlink="">
      <xdr:nvSpPr>
        <xdr:cNvPr id="2551" name="Text Box 4">
          <a:extLst>
            <a:ext uri="{FF2B5EF4-FFF2-40B4-BE49-F238E27FC236}">
              <a16:creationId xmlns:a16="http://schemas.microsoft.com/office/drawing/2014/main" id="{00000000-0008-0000-07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75</xdr:row>
      <xdr:rowOff>0</xdr:rowOff>
    </xdr:from>
    <xdr:ext cx="85725" cy="675153"/>
    <xdr:sp macro="" textlink="">
      <xdr:nvSpPr>
        <xdr:cNvPr id="2552" name="Text Box 6">
          <a:extLst>
            <a:ext uri="{FF2B5EF4-FFF2-40B4-BE49-F238E27FC236}">
              <a16:creationId xmlns:a16="http://schemas.microsoft.com/office/drawing/2014/main" id="{00000000-0008-0000-07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xdr:row>
      <xdr:rowOff>428625</xdr:rowOff>
    </xdr:from>
    <xdr:ext cx="85725" cy="150329"/>
    <xdr:sp macro="" textlink="">
      <xdr:nvSpPr>
        <xdr:cNvPr id="2553" name="Text Box 4">
          <a:extLst>
            <a:ext uri="{FF2B5EF4-FFF2-40B4-BE49-F238E27FC236}">
              <a16:creationId xmlns:a16="http://schemas.microsoft.com/office/drawing/2014/main" id="{00000000-0008-0000-07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87</xdr:row>
      <xdr:rowOff>76200</xdr:rowOff>
    </xdr:from>
    <xdr:ext cx="85725" cy="152400"/>
    <xdr:sp macro="" textlink="">
      <xdr:nvSpPr>
        <xdr:cNvPr id="2554" name="Text Box 4">
          <a:extLst>
            <a:ext uri="{FF2B5EF4-FFF2-40B4-BE49-F238E27FC236}">
              <a16:creationId xmlns:a16="http://schemas.microsoft.com/office/drawing/2014/main" id="{00000000-0008-0000-07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85725" cy="152400"/>
    <xdr:sp macro="" textlink="">
      <xdr:nvSpPr>
        <xdr:cNvPr id="2555" name="Text Box 6">
          <a:extLst>
            <a:ext uri="{FF2B5EF4-FFF2-40B4-BE49-F238E27FC236}">
              <a16:creationId xmlns:a16="http://schemas.microsoft.com/office/drawing/2014/main" id="{00000000-0008-0000-07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56" name="Text Box 6">
          <a:extLst>
            <a:ext uri="{FF2B5EF4-FFF2-40B4-BE49-F238E27FC236}">
              <a16:creationId xmlns:a16="http://schemas.microsoft.com/office/drawing/2014/main" id="{00000000-0008-0000-07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21416"/>
    <xdr:sp macro="" textlink="">
      <xdr:nvSpPr>
        <xdr:cNvPr id="2557" name="Text Box 4">
          <a:extLst>
            <a:ext uri="{FF2B5EF4-FFF2-40B4-BE49-F238E27FC236}">
              <a16:creationId xmlns:a16="http://schemas.microsoft.com/office/drawing/2014/main" id="{00000000-0008-0000-07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21416"/>
    <xdr:sp macro="" textlink="">
      <xdr:nvSpPr>
        <xdr:cNvPr id="2558" name="Text Box 6">
          <a:extLst>
            <a:ext uri="{FF2B5EF4-FFF2-40B4-BE49-F238E27FC236}">
              <a16:creationId xmlns:a16="http://schemas.microsoft.com/office/drawing/2014/main" id="{00000000-0008-0000-07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59" name="Text Box 4">
          <a:extLst>
            <a:ext uri="{FF2B5EF4-FFF2-40B4-BE49-F238E27FC236}">
              <a16:creationId xmlns:a16="http://schemas.microsoft.com/office/drawing/2014/main" id="{00000000-0008-0000-07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60" name="Text Box 6">
          <a:extLst>
            <a:ext uri="{FF2B5EF4-FFF2-40B4-BE49-F238E27FC236}">
              <a16:creationId xmlns:a16="http://schemas.microsoft.com/office/drawing/2014/main" id="{00000000-0008-0000-07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836"/>
    <xdr:sp macro="" textlink="">
      <xdr:nvSpPr>
        <xdr:cNvPr id="2562" name="Text Box 6">
          <a:extLst>
            <a:ext uri="{FF2B5EF4-FFF2-40B4-BE49-F238E27FC236}">
              <a16:creationId xmlns:a16="http://schemas.microsoft.com/office/drawing/2014/main" id="{00000000-0008-0000-07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63" name="Text Box 4">
          <a:extLst>
            <a:ext uri="{FF2B5EF4-FFF2-40B4-BE49-F238E27FC236}">
              <a16:creationId xmlns:a16="http://schemas.microsoft.com/office/drawing/2014/main" id="{00000000-0008-0000-07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64" name="Text Box 6">
          <a:extLst>
            <a:ext uri="{FF2B5EF4-FFF2-40B4-BE49-F238E27FC236}">
              <a16:creationId xmlns:a16="http://schemas.microsoft.com/office/drawing/2014/main" id="{00000000-0008-0000-07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836"/>
    <xdr:sp macro="" textlink="">
      <xdr:nvSpPr>
        <xdr:cNvPr id="2565" name="Text Box 4">
          <a:extLst>
            <a:ext uri="{FF2B5EF4-FFF2-40B4-BE49-F238E27FC236}">
              <a16:creationId xmlns:a16="http://schemas.microsoft.com/office/drawing/2014/main" id="{00000000-0008-0000-07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836"/>
    <xdr:sp macro="" textlink="">
      <xdr:nvSpPr>
        <xdr:cNvPr id="2566" name="Text Box 6">
          <a:extLst>
            <a:ext uri="{FF2B5EF4-FFF2-40B4-BE49-F238E27FC236}">
              <a16:creationId xmlns:a16="http://schemas.microsoft.com/office/drawing/2014/main" id="{00000000-0008-0000-07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67" name="Text Box 4">
          <a:extLst>
            <a:ext uri="{FF2B5EF4-FFF2-40B4-BE49-F238E27FC236}">
              <a16:creationId xmlns:a16="http://schemas.microsoft.com/office/drawing/2014/main" id="{00000000-0008-0000-07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68" name="Text Box 6">
          <a:extLst>
            <a:ext uri="{FF2B5EF4-FFF2-40B4-BE49-F238E27FC236}">
              <a16:creationId xmlns:a16="http://schemas.microsoft.com/office/drawing/2014/main" id="{00000000-0008-0000-07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69" name="Text Box 4">
          <a:extLst>
            <a:ext uri="{FF2B5EF4-FFF2-40B4-BE49-F238E27FC236}">
              <a16:creationId xmlns:a16="http://schemas.microsoft.com/office/drawing/2014/main" id="{00000000-0008-0000-07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70" name="Text Box 6">
          <a:extLst>
            <a:ext uri="{FF2B5EF4-FFF2-40B4-BE49-F238E27FC236}">
              <a16:creationId xmlns:a16="http://schemas.microsoft.com/office/drawing/2014/main" id="{00000000-0008-0000-07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71" name="Text Box 4">
          <a:extLst>
            <a:ext uri="{FF2B5EF4-FFF2-40B4-BE49-F238E27FC236}">
              <a16:creationId xmlns:a16="http://schemas.microsoft.com/office/drawing/2014/main" id="{00000000-0008-0000-07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72" name="Text Box 6">
          <a:extLst>
            <a:ext uri="{FF2B5EF4-FFF2-40B4-BE49-F238E27FC236}">
              <a16:creationId xmlns:a16="http://schemas.microsoft.com/office/drawing/2014/main" id="{00000000-0008-0000-07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73" name="Text Box 6">
          <a:extLst>
            <a:ext uri="{FF2B5EF4-FFF2-40B4-BE49-F238E27FC236}">
              <a16:creationId xmlns:a16="http://schemas.microsoft.com/office/drawing/2014/main" id="{00000000-0008-0000-07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74" name="Text Box 4">
          <a:extLst>
            <a:ext uri="{FF2B5EF4-FFF2-40B4-BE49-F238E27FC236}">
              <a16:creationId xmlns:a16="http://schemas.microsoft.com/office/drawing/2014/main" id="{00000000-0008-0000-07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75" name="Text Box 6">
          <a:extLst>
            <a:ext uri="{FF2B5EF4-FFF2-40B4-BE49-F238E27FC236}">
              <a16:creationId xmlns:a16="http://schemas.microsoft.com/office/drawing/2014/main" id="{00000000-0008-0000-07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76" name="Text Box 4">
          <a:extLst>
            <a:ext uri="{FF2B5EF4-FFF2-40B4-BE49-F238E27FC236}">
              <a16:creationId xmlns:a16="http://schemas.microsoft.com/office/drawing/2014/main" id="{00000000-0008-0000-07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77" name="Text Box 6">
          <a:extLst>
            <a:ext uri="{FF2B5EF4-FFF2-40B4-BE49-F238E27FC236}">
              <a16:creationId xmlns:a16="http://schemas.microsoft.com/office/drawing/2014/main" id="{00000000-0008-0000-07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78" name="Text Box 4">
          <a:extLst>
            <a:ext uri="{FF2B5EF4-FFF2-40B4-BE49-F238E27FC236}">
              <a16:creationId xmlns:a16="http://schemas.microsoft.com/office/drawing/2014/main" id="{00000000-0008-0000-07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79" name="Text Box 6">
          <a:extLst>
            <a:ext uri="{FF2B5EF4-FFF2-40B4-BE49-F238E27FC236}">
              <a16:creationId xmlns:a16="http://schemas.microsoft.com/office/drawing/2014/main" id="{00000000-0008-0000-07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80" name="Text Box 4">
          <a:extLst>
            <a:ext uri="{FF2B5EF4-FFF2-40B4-BE49-F238E27FC236}">
              <a16:creationId xmlns:a16="http://schemas.microsoft.com/office/drawing/2014/main" id="{00000000-0008-0000-07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81" name="Text Box 6">
          <a:extLst>
            <a:ext uri="{FF2B5EF4-FFF2-40B4-BE49-F238E27FC236}">
              <a16:creationId xmlns:a16="http://schemas.microsoft.com/office/drawing/2014/main" id="{00000000-0008-0000-07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82" name="Text Box 4">
          <a:extLst>
            <a:ext uri="{FF2B5EF4-FFF2-40B4-BE49-F238E27FC236}">
              <a16:creationId xmlns:a16="http://schemas.microsoft.com/office/drawing/2014/main" id="{00000000-0008-0000-07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83" name="Text Box 6">
          <a:extLst>
            <a:ext uri="{FF2B5EF4-FFF2-40B4-BE49-F238E27FC236}">
              <a16:creationId xmlns:a16="http://schemas.microsoft.com/office/drawing/2014/main" id="{00000000-0008-0000-07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84" name="Text Box 4">
          <a:extLst>
            <a:ext uri="{FF2B5EF4-FFF2-40B4-BE49-F238E27FC236}">
              <a16:creationId xmlns:a16="http://schemas.microsoft.com/office/drawing/2014/main" id="{00000000-0008-0000-07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85" name="Text Box 6">
          <a:extLst>
            <a:ext uri="{FF2B5EF4-FFF2-40B4-BE49-F238E27FC236}">
              <a16:creationId xmlns:a16="http://schemas.microsoft.com/office/drawing/2014/main" id="{00000000-0008-0000-07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115</xdr:row>
      <xdr:rowOff>428625</xdr:rowOff>
    </xdr:from>
    <xdr:ext cx="85725" cy="156322"/>
    <xdr:sp macro="" textlink="">
      <xdr:nvSpPr>
        <xdr:cNvPr id="2586" name="Text Box 4">
          <a:extLst>
            <a:ext uri="{FF2B5EF4-FFF2-40B4-BE49-F238E27FC236}">
              <a16:creationId xmlns:a16="http://schemas.microsoft.com/office/drawing/2014/main" id="{00000000-0008-0000-07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115</xdr:row>
      <xdr:rowOff>428625</xdr:rowOff>
    </xdr:from>
    <xdr:ext cx="85725" cy="156322"/>
    <xdr:sp macro="" textlink="">
      <xdr:nvSpPr>
        <xdr:cNvPr id="2587" name="Text Box 4">
          <a:extLst>
            <a:ext uri="{FF2B5EF4-FFF2-40B4-BE49-F238E27FC236}">
              <a16:creationId xmlns:a16="http://schemas.microsoft.com/office/drawing/2014/main" id="{00000000-0008-0000-07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91</xdr:row>
      <xdr:rowOff>428625</xdr:rowOff>
    </xdr:from>
    <xdr:ext cx="85725" cy="150329"/>
    <xdr:sp macro="" textlink="">
      <xdr:nvSpPr>
        <xdr:cNvPr id="2588" name="Text Box 4">
          <a:extLst>
            <a:ext uri="{FF2B5EF4-FFF2-40B4-BE49-F238E27FC236}">
              <a16:creationId xmlns:a16="http://schemas.microsoft.com/office/drawing/2014/main" id="{00000000-0008-0000-07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2589" name="Text Box 4">
          <a:extLst>
            <a:ext uri="{FF2B5EF4-FFF2-40B4-BE49-F238E27FC236}">
              <a16:creationId xmlns:a16="http://schemas.microsoft.com/office/drawing/2014/main" id="{00000000-0008-0000-07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2590" name="Text Box 6">
          <a:extLst>
            <a:ext uri="{FF2B5EF4-FFF2-40B4-BE49-F238E27FC236}">
              <a16:creationId xmlns:a16="http://schemas.microsoft.com/office/drawing/2014/main" id="{00000000-0008-0000-07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1" name="Text Box 4">
          <a:extLst>
            <a:ext uri="{FF2B5EF4-FFF2-40B4-BE49-F238E27FC236}">
              <a16:creationId xmlns:a16="http://schemas.microsoft.com/office/drawing/2014/main" id="{00000000-0008-0000-07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2" name="Text Box 6">
          <a:extLst>
            <a:ext uri="{FF2B5EF4-FFF2-40B4-BE49-F238E27FC236}">
              <a16:creationId xmlns:a16="http://schemas.microsoft.com/office/drawing/2014/main" id="{00000000-0008-0000-07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3" name="Text Box 4">
          <a:extLst>
            <a:ext uri="{FF2B5EF4-FFF2-40B4-BE49-F238E27FC236}">
              <a16:creationId xmlns:a16="http://schemas.microsoft.com/office/drawing/2014/main" id="{00000000-0008-0000-07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4" name="Text Box 6">
          <a:extLst>
            <a:ext uri="{FF2B5EF4-FFF2-40B4-BE49-F238E27FC236}">
              <a16:creationId xmlns:a16="http://schemas.microsoft.com/office/drawing/2014/main" id="{00000000-0008-0000-07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5" name="Text Box 4">
          <a:extLst>
            <a:ext uri="{FF2B5EF4-FFF2-40B4-BE49-F238E27FC236}">
              <a16:creationId xmlns:a16="http://schemas.microsoft.com/office/drawing/2014/main" id="{00000000-0008-0000-07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6" name="Text Box 6">
          <a:extLst>
            <a:ext uri="{FF2B5EF4-FFF2-40B4-BE49-F238E27FC236}">
              <a16:creationId xmlns:a16="http://schemas.microsoft.com/office/drawing/2014/main" id="{00000000-0008-0000-07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114300"/>
    <xdr:sp macro="" textlink="">
      <xdr:nvSpPr>
        <xdr:cNvPr id="2597" name="Text Box 4">
          <a:extLst>
            <a:ext uri="{FF2B5EF4-FFF2-40B4-BE49-F238E27FC236}">
              <a16:creationId xmlns:a16="http://schemas.microsoft.com/office/drawing/2014/main" id="{00000000-0008-0000-07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114300"/>
    <xdr:sp macro="" textlink="">
      <xdr:nvSpPr>
        <xdr:cNvPr id="2598" name="Text Box 6">
          <a:extLst>
            <a:ext uri="{FF2B5EF4-FFF2-40B4-BE49-F238E27FC236}">
              <a16:creationId xmlns:a16="http://schemas.microsoft.com/office/drawing/2014/main" id="{00000000-0008-0000-07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9" name="Text Box 4">
          <a:extLst>
            <a:ext uri="{FF2B5EF4-FFF2-40B4-BE49-F238E27FC236}">
              <a16:creationId xmlns:a16="http://schemas.microsoft.com/office/drawing/2014/main" id="{00000000-0008-0000-07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600" name="Text Box 6">
          <a:extLst>
            <a:ext uri="{FF2B5EF4-FFF2-40B4-BE49-F238E27FC236}">
              <a16:creationId xmlns:a16="http://schemas.microsoft.com/office/drawing/2014/main" id="{00000000-0008-0000-07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114300"/>
    <xdr:sp macro="" textlink="">
      <xdr:nvSpPr>
        <xdr:cNvPr id="2601" name="Text Box 4">
          <a:extLst>
            <a:ext uri="{FF2B5EF4-FFF2-40B4-BE49-F238E27FC236}">
              <a16:creationId xmlns:a16="http://schemas.microsoft.com/office/drawing/2014/main" id="{00000000-0008-0000-07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114300"/>
    <xdr:sp macro="" textlink="">
      <xdr:nvSpPr>
        <xdr:cNvPr id="2602" name="Text Box 6">
          <a:extLst>
            <a:ext uri="{FF2B5EF4-FFF2-40B4-BE49-F238E27FC236}">
              <a16:creationId xmlns:a16="http://schemas.microsoft.com/office/drawing/2014/main" id="{00000000-0008-0000-07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14300"/>
    <xdr:sp macro="" textlink="">
      <xdr:nvSpPr>
        <xdr:cNvPr id="2603" name="Text Box 6">
          <a:extLst>
            <a:ext uri="{FF2B5EF4-FFF2-40B4-BE49-F238E27FC236}">
              <a16:creationId xmlns:a16="http://schemas.microsoft.com/office/drawing/2014/main" id="{00000000-0008-0000-07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6348"/>
    <xdr:sp macro="" textlink="">
      <xdr:nvSpPr>
        <xdr:cNvPr id="2604" name="Text Box 4">
          <a:extLst>
            <a:ext uri="{FF2B5EF4-FFF2-40B4-BE49-F238E27FC236}">
              <a16:creationId xmlns:a16="http://schemas.microsoft.com/office/drawing/2014/main" id="{00000000-0008-0000-07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6348"/>
    <xdr:sp macro="" textlink="">
      <xdr:nvSpPr>
        <xdr:cNvPr id="2605" name="Text Box 6">
          <a:extLst>
            <a:ext uri="{FF2B5EF4-FFF2-40B4-BE49-F238E27FC236}">
              <a16:creationId xmlns:a16="http://schemas.microsoft.com/office/drawing/2014/main" id="{00000000-0008-0000-07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06" name="Text Box 6">
          <a:extLst>
            <a:ext uri="{FF2B5EF4-FFF2-40B4-BE49-F238E27FC236}">
              <a16:creationId xmlns:a16="http://schemas.microsoft.com/office/drawing/2014/main" id="{00000000-0008-0000-07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6373"/>
    <xdr:sp macro="" textlink="">
      <xdr:nvSpPr>
        <xdr:cNvPr id="2607" name="Text Box 4">
          <a:extLst>
            <a:ext uri="{FF2B5EF4-FFF2-40B4-BE49-F238E27FC236}">
              <a16:creationId xmlns:a16="http://schemas.microsoft.com/office/drawing/2014/main" id="{00000000-0008-0000-07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6373"/>
    <xdr:sp macro="" textlink="">
      <xdr:nvSpPr>
        <xdr:cNvPr id="2608" name="Text Box 6">
          <a:extLst>
            <a:ext uri="{FF2B5EF4-FFF2-40B4-BE49-F238E27FC236}">
              <a16:creationId xmlns:a16="http://schemas.microsoft.com/office/drawing/2014/main" id="{00000000-0008-0000-07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09" name="Text Box 4">
          <a:extLst>
            <a:ext uri="{FF2B5EF4-FFF2-40B4-BE49-F238E27FC236}">
              <a16:creationId xmlns:a16="http://schemas.microsoft.com/office/drawing/2014/main" id="{00000000-0008-0000-07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10" name="Text Box 6">
          <a:extLst>
            <a:ext uri="{FF2B5EF4-FFF2-40B4-BE49-F238E27FC236}">
              <a16:creationId xmlns:a16="http://schemas.microsoft.com/office/drawing/2014/main" id="{00000000-0008-0000-07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106</xdr:row>
      <xdr:rowOff>171450</xdr:rowOff>
    </xdr:from>
    <xdr:ext cx="85725" cy="675153"/>
    <xdr:sp macro="" textlink="">
      <xdr:nvSpPr>
        <xdr:cNvPr id="2611" name="Text Box 4">
          <a:extLst>
            <a:ext uri="{FF2B5EF4-FFF2-40B4-BE49-F238E27FC236}">
              <a16:creationId xmlns:a16="http://schemas.microsoft.com/office/drawing/2014/main" id="{00000000-0008-0000-07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5153"/>
    <xdr:sp macro="" textlink="">
      <xdr:nvSpPr>
        <xdr:cNvPr id="2612" name="Text Box 6">
          <a:extLst>
            <a:ext uri="{FF2B5EF4-FFF2-40B4-BE49-F238E27FC236}">
              <a16:creationId xmlns:a16="http://schemas.microsoft.com/office/drawing/2014/main" id="{00000000-0008-0000-07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13" name="Text Box 4">
          <a:extLst>
            <a:ext uri="{FF2B5EF4-FFF2-40B4-BE49-F238E27FC236}">
              <a16:creationId xmlns:a16="http://schemas.microsoft.com/office/drawing/2014/main" id="{00000000-0008-0000-07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14" name="Text Box 6">
          <a:extLst>
            <a:ext uri="{FF2B5EF4-FFF2-40B4-BE49-F238E27FC236}">
              <a16:creationId xmlns:a16="http://schemas.microsoft.com/office/drawing/2014/main" id="{00000000-0008-0000-07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106</xdr:row>
      <xdr:rowOff>0</xdr:rowOff>
    </xdr:from>
    <xdr:ext cx="85725" cy="675153"/>
    <xdr:sp macro="" textlink="">
      <xdr:nvSpPr>
        <xdr:cNvPr id="2615" name="Text Box 4">
          <a:extLst>
            <a:ext uri="{FF2B5EF4-FFF2-40B4-BE49-F238E27FC236}">
              <a16:creationId xmlns:a16="http://schemas.microsoft.com/office/drawing/2014/main" id="{00000000-0008-0000-07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106</xdr:row>
      <xdr:rowOff>0</xdr:rowOff>
    </xdr:from>
    <xdr:ext cx="85725" cy="675153"/>
    <xdr:sp macro="" textlink="">
      <xdr:nvSpPr>
        <xdr:cNvPr id="2616" name="Text Box 6">
          <a:extLst>
            <a:ext uri="{FF2B5EF4-FFF2-40B4-BE49-F238E27FC236}">
              <a16:creationId xmlns:a16="http://schemas.microsoft.com/office/drawing/2014/main" id="{00000000-0008-0000-07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95</xdr:row>
      <xdr:rowOff>428625</xdr:rowOff>
    </xdr:from>
    <xdr:ext cx="85725" cy="150329"/>
    <xdr:sp macro="" textlink="">
      <xdr:nvSpPr>
        <xdr:cNvPr id="2617" name="Text Box 4">
          <a:extLst>
            <a:ext uri="{FF2B5EF4-FFF2-40B4-BE49-F238E27FC236}">
              <a16:creationId xmlns:a16="http://schemas.microsoft.com/office/drawing/2014/main" id="{00000000-0008-0000-07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85725" cy="152400"/>
    <xdr:sp macro="" textlink="">
      <xdr:nvSpPr>
        <xdr:cNvPr id="2618" name="Text Box 4">
          <a:extLst>
            <a:ext uri="{FF2B5EF4-FFF2-40B4-BE49-F238E27FC236}">
              <a16:creationId xmlns:a16="http://schemas.microsoft.com/office/drawing/2014/main" id="{00000000-0008-0000-07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85725" cy="152400"/>
    <xdr:sp macro="" textlink="">
      <xdr:nvSpPr>
        <xdr:cNvPr id="2619" name="Text Box 6">
          <a:extLst>
            <a:ext uri="{FF2B5EF4-FFF2-40B4-BE49-F238E27FC236}">
              <a16:creationId xmlns:a16="http://schemas.microsoft.com/office/drawing/2014/main" id="{00000000-0008-0000-07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0" name="Text Box 6">
          <a:extLst>
            <a:ext uri="{FF2B5EF4-FFF2-40B4-BE49-F238E27FC236}">
              <a16:creationId xmlns:a16="http://schemas.microsoft.com/office/drawing/2014/main" id="{00000000-0008-0000-07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21416"/>
    <xdr:sp macro="" textlink="">
      <xdr:nvSpPr>
        <xdr:cNvPr id="2621" name="Text Box 4">
          <a:extLst>
            <a:ext uri="{FF2B5EF4-FFF2-40B4-BE49-F238E27FC236}">
              <a16:creationId xmlns:a16="http://schemas.microsoft.com/office/drawing/2014/main" id="{00000000-0008-0000-07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21416"/>
    <xdr:sp macro="" textlink="">
      <xdr:nvSpPr>
        <xdr:cNvPr id="2622" name="Text Box 6">
          <a:extLst>
            <a:ext uri="{FF2B5EF4-FFF2-40B4-BE49-F238E27FC236}">
              <a16:creationId xmlns:a16="http://schemas.microsoft.com/office/drawing/2014/main" id="{00000000-0008-0000-07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3" name="Text Box 4">
          <a:extLst>
            <a:ext uri="{FF2B5EF4-FFF2-40B4-BE49-F238E27FC236}">
              <a16:creationId xmlns:a16="http://schemas.microsoft.com/office/drawing/2014/main" id="{00000000-0008-0000-07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4" name="Text Box 6">
          <a:extLst>
            <a:ext uri="{FF2B5EF4-FFF2-40B4-BE49-F238E27FC236}">
              <a16:creationId xmlns:a16="http://schemas.microsoft.com/office/drawing/2014/main" id="{00000000-0008-0000-07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836"/>
    <xdr:sp macro="" textlink="">
      <xdr:nvSpPr>
        <xdr:cNvPr id="2625" name="Text Box 4">
          <a:extLst>
            <a:ext uri="{FF2B5EF4-FFF2-40B4-BE49-F238E27FC236}">
              <a16:creationId xmlns:a16="http://schemas.microsoft.com/office/drawing/2014/main" id="{00000000-0008-0000-07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836"/>
    <xdr:sp macro="" textlink="">
      <xdr:nvSpPr>
        <xdr:cNvPr id="2626" name="Text Box 6">
          <a:extLst>
            <a:ext uri="{FF2B5EF4-FFF2-40B4-BE49-F238E27FC236}">
              <a16:creationId xmlns:a16="http://schemas.microsoft.com/office/drawing/2014/main" id="{00000000-0008-0000-07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7" name="Text Box 4">
          <a:extLst>
            <a:ext uri="{FF2B5EF4-FFF2-40B4-BE49-F238E27FC236}">
              <a16:creationId xmlns:a16="http://schemas.microsoft.com/office/drawing/2014/main" id="{00000000-0008-0000-07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8" name="Text Box 6">
          <a:extLst>
            <a:ext uri="{FF2B5EF4-FFF2-40B4-BE49-F238E27FC236}">
              <a16:creationId xmlns:a16="http://schemas.microsoft.com/office/drawing/2014/main" id="{00000000-0008-0000-07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836"/>
    <xdr:sp macro="" textlink="">
      <xdr:nvSpPr>
        <xdr:cNvPr id="2629" name="Text Box 4">
          <a:extLst>
            <a:ext uri="{FF2B5EF4-FFF2-40B4-BE49-F238E27FC236}">
              <a16:creationId xmlns:a16="http://schemas.microsoft.com/office/drawing/2014/main" id="{00000000-0008-0000-07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836"/>
    <xdr:sp macro="" textlink="">
      <xdr:nvSpPr>
        <xdr:cNvPr id="2630" name="Text Box 6">
          <a:extLst>
            <a:ext uri="{FF2B5EF4-FFF2-40B4-BE49-F238E27FC236}">
              <a16:creationId xmlns:a16="http://schemas.microsoft.com/office/drawing/2014/main" id="{00000000-0008-0000-07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31" name="Text Box 4">
          <a:extLst>
            <a:ext uri="{FF2B5EF4-FFF2-40B4-BE49-F238E27FC236}">
              <a16:creationId xmlns:a16="http://schemas.microsoft.com/office/drawing/2014/main" id="{00000000-0008-0000-07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32" name="Text Box 6">
          <a:extLst>
            <a:ext uri="{FF2B5EF4-FFF2-40B4-BE49-F238E27FC236}">
              <a16:creationId xmlns:a16="http://schemas.microsoft.com/office/drawing/2014/main" id="{00000000-0008-0000-07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33" name="Text Box 4">
          <a:extLst>
            <a:ext uri="{FF2B5EF4-FFF2-40B4-BE49-F238E27FC236}">
              <a16:creationId xmlns:a16="http://schemas.microsoft.com/office/drawing/2014/main" id="{00000000-0008-0000-07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34" name="Text Box 6">
          <a:extLst>
            <a:ext uri="{FF2B5EF4-FFF2-40B4-BE49-F238E27FC236}">
              <a16:creationId xmlns:a16="http://schemas.microsoft.com/office/drawing/2014/main" id="{00000000-0008-0000-07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35" name="Text Box 4">
          <a:extLst>
            <a:ext uri="{FF2B5EF4-FFF2-40B4-BE49-F238E27FC236}">
              <a16:creationId xmlns:a16="http://schemas.microsoft.com/office/drawing/2014/main" id="{00000000-0008-0000-07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36" name="Text Box 6">
          <a:extLst>
            <a:ext uri="{FF2B5EF4-FFF2-40B4-BE49-F238E27FC236}">
              <a16:creationId xmlns:a16="http://schemas.microsoft.com/office/drawing/2014/main" id="{00000000-0008-0000-07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37" name="Text Box 6">
          <a:extLst>
            <a:ext uri="{FF2B5EF4-FFF2-40B4-BE49-F238E27FC236}">
              <a16:creationId xmlns:a16="http://schemas.microsoft.com/office/drawing/2014/main" id="{00000000-0008-0000-07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38" name="Text Box 4">
          <a:extLst>
            <a:ext uri="{FF2B5EF4-FFF2-40B4-BE49-F238E27FC236}">
              <a16:creationId xmlns:a16="http://schemas.microsoft.com/office/drawing/2014/main" id="{00000000-0008-0000-07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39" name="Text Box 6">
          <a:extLst>
            <a:ext uri="{FF2B5EF4-FFF2-40B4-BE49-F238E27FC236}">
              <a16:creationId xmlns:a16="http://schemas.microsoft.com/office/drawing/2014/main" id="{00000000-0008-0000-07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40" name="Text Box 4">
          <a:extLst>
            <a:ext uri="{FF2B5EF4-FFF2-40B4-BE49-F238E27FC236}">
              <a16:creationId xmlns:a16="http://schemas.microsoft.com/office/drawing/2014/main" id="{00000000-0008-0000-07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41" name="Text Box 6">
          <a:extLst>
            <a:ext uri="{FF2B5EF4-FFF2-40B4-BE49-F238E27FC236}">
              <a16:creationId xmlns:a16="http://schemas.microsoft.com/office/drawing/2014/main" id="{00000000-0008-0000-07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42" name="Text Box 4">
          <a:extLst>
            <a:ext uri="{FF2B5EF4-FFF2-40B4-BE49-F238E27FC236}">
              <a16:creationId xmlns:a16="http://schemas.microsoft.com/office/drawing/2014/main" id="{00000000-0008-0000-07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43" name="Text Box 6">
          <a:extLst>
            <a:ext uri="{FF2B5EF4-FFF2-40B4-BE49-F238E27FC236}">
              <a16:creationId xmlns:a16="http://schemas.microsoft.com/office/drawing/2014/main" id="{00000000-0008-0000-07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44" name="Text Box 4">
          <a:extLst>
            <a:ext uri="{FF2B5EF4-FFF2-40B4-BE49-F238E27FC236}">
              <a16:creationId xmlns:a16="http://schemas.microsoft.com/office/drawing/2014/main" id="{00000000-0008-0000-07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45" name="Text Box 6">
          <a:extLst>
            <a:ext uri="{FF2B5EF4-FFF2-40B4-BE49-F238E27FC236}">
              <a16:creationId xmlns:a16="http://schemas.microsoft.com/office/drawing/2014/main" id="{00000000-0008-0000-07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46" name="Text Box 4">
          <a:extLst>
            <a:ext uri="{FF2B5EF4-FFF2-40B4-BE49-F238E27FC236}">
              <a16:creationId xmlns:a16="http://schemas.microsoft.com/office/drawing/2014/main" id="{00000000-0008-0000-07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47" name="Text Box 6">
          <a:extLst>
            <a:ext uri="{FF2B5EF4-FFF2-40B4-BE49-F238E27FC236}">
              <a16:creationId xmlns:a16="http://schemas.microsoft.com/office/drawing/2014/main" id="{00000000-0008-0000-07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48" name="Text Box 4">
          <a:extLst>
            <a:ext uri="{FF2B5EF4-FFF2-40B4-BE49-F238E27FC236}">
              <a16:creationId xmlns:a16="http://schemas.microsoft.com/office/drawing/2014/main" id="{00000000-0008-0000-07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49" name="Text Box 6">
          <a:extLst>
            <a:ext uri="{FF2B5EF4-FFF2-40B4-BE49-F238E27FC236}">
              <a16:creationId xmlns:a16="http://schemas.microsoft.com/office/drawing/2014/main" id="{00000000-0008-0000-07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144</xdr:row>
      <xdr:rowOff>428625</xdr:rowOff>
    </xdr:from>
    <xdr:ext cx="85725" cy="156322"/>
    <xdr:sp macro="" textlink="">
      <xdr:nvSpPr>
        <xdr:cNvPr id="2650" name="Text Box 4">
          <a:extLst>
            <a:ext uri="{FF2B5EF4-FFF2-40B4-BE49-F238E27FC236}">
              <a16:creationId xmlns:a16="http://schemas.microsoft.com/office/drawing/2014/main" id="{00000000-0008-0000-07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144</xdr:row>
      <xdr:rowOff>428625</xdr:rowOff>
    </xdr:from>
    <xdr:ext cx="85725" cy="156322"/>
    <xdr:sp macro="" textlink="">
      <xdr:nvSpPr>
        <xdr:cNvPr id="2651" name="Text Box 4">
          <a:extLst>
            <a:ext uri="{FF2B5EF4-FFF2-40B4-BE49-F238E27FC236}">
              <a16:creationId xmlns:a16="http://schemas.microsoft.com/office/drawing/2014/main" id="{00000000-0008-0000-07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0329"/>
    <xdr:sp macro="" textlink="">
      <xdr:nvSpPr>
        <xdr:cNvPr id="2652" name="Text Box 4">
          <a:extLst>
            <a:ext uri="{FF2B5EF4-FFF2-40B4-BE49-F238E27FC236}">
              <a16:creationId xmlns:a16="http://schemas.microsoft.com/office/drawing/2014/main" id="{00000000-0008-0000-07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2653" name="Text Box 4">
          <a:extLst>
            <a:ext uri="{FF2B5EF4-FFF2-40B4-BE49-F238E27FC236}">
              <a16:creationId xmlns:a16="http://schemas.microsoft.com/office/drawing/2014/main" id="{00000000-0008-0000-07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2654" name="Text Box 6">
          <a:extLst>
            <a:ext uri="{FF2B5EF4-FFF2-40B4-BE49-F238E27FC236}">
              <a16:creationId xmlns:a16="http://schemas.microsoft.com/office/drawing/2014/main" id="{00000000-0008-0000-07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55" name="Text Box 4">
          <a:extLst>
            <a:ext uri="{FF2B5EF4-FFF2-40B4-BE49-F238E27FC236}">
              <a16:creationId xmlns:a16="http://schemas.microsoft.com/office/drawing/2014/main" id="{00000000-0008-0000-07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56" name="Text Box 6">
          <a:extLst>
            <a:ext uri="{FF2B5EF4-FFF2-40B4-BE49-F238E27FC236}">
              <a16:creationId xmlns:a16="http://schemas.microsoft.com/office/drawing/2014/main" id="{00000000-0008-0000-07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57" name="Text Box 4">
          <a:extLst>
            <a:ext uri="{FF2B5EF4-FFF2-40B4-BE49-F238E27FC236}">
              <a16:creationId xmlns:a16="http://schemas.microsoft.com/office/drawing/2014/main" id="{00000000-0008-0000-07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58" name="Text Box 6">
          <a:extLst>
            <a:ext uri="{FF2B5EF4-FFF2-40B4-BE49-F238E27FC236}">
              <a16:creationId xmlns:a16="http://schemas.microsoft.com/office/drawing/2014/main" id="{00000000-0008-0000-07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59" name="Text Box 4">
          <a:extLst>
            <a:ext uri="{FF2B5EF4-FFF2-40B4-BE49-F238E27FC236}">
              <a16:creationId xmlns:a16="http://schemas.microsoft.com/office/drawing/2014/main" id="{00000000-0008-0000-07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60" name="Text Box 6">
          <a:extLst>
            <a:ext uri="{FF2B5EF4-FFF2-40B4-BE49-F238E27FC236}">
              <a16:creationId xmlns:a16="http://schemas.microsoft.com/office/drawing/2014/main" id="{00000000-0008-0000-07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14300"/>
    <xdr:sp macro="" textlink="">
      <xdr:nvSpPr>
        <xdr:cNvPr id="2661" name="Text Box 4">
          <a:extLst>
            <a:ext uri="{FF2B5EF4-FFF2-40B4-BE49-F238E27FC236}">
              <a16:creationId xmlns:a16="http://schemas.microsoft.com/office/drawing/2014/main" id="{00000000-0008-0000-07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14300"/>
    <xdr:sp macro="" textlink="">
      <xdr:nvSpPr>
        <xdr:cNvPr id="2662" name="Text Box 6">
          <a:extLst>
            <a:ext uri="{FF2B5EF4-FFF2-40B4-BE49-F238E27FC236}">
              <a16:creationId xmlns:a16="http://schemas.microsoft.com/office/drawing/2014/main" id="{00000000-0008-0000-07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63" name="Text Box 4">
          <a:extLst>
            <a:ext uri="{FF2B5EF4-FFF2-40B4-BE49-F238E27FC236}">
              <a16:creationId xmlns:a16="http://schemas.microsoft.com/office/drawing/2014/main" id="{00000000-0008-0000-07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2664" name="Text Box 6">
          <a:extLst>
            <a:ext uri="{FF2B5EF4-FFF2-40B4-BE49-F238E27FC236}">
              <a16:creationId xmlns:a16="http://schemas.microsoft.com/office/drawing/2014/main" id="{00000000-0008-0000-07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114300"/>
    <xdr:sp macro="" textlink="">
      <xdr:nvSpPr>
        <xdr:cNvPr id="2665" name="Text Box 4">
          <a:extLst>
            <a:ext uri="{FF2B5EF4-FFF2-40B4-BE49-F238E27FC236}">
              <a16:creationId xmlns:a16="http://schemas.microsoft.com/office/drawing/2014/main" id="{00000000-0008-0000-07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114300"/>
    <xdr:sp macro="" textlink="">
      <xdr:nvSpPr>
        <xdr:cNvPr id="2666" name="Text Box 6">
          <a:extLst>
            <a:ext uri="{FF2B5EF4-FFF2-40B4-BE49-F238E27FC236}">
              <a16:creationId xmlns:a16="http://schemas.microsoft.com/office/drawing/2014/main" id="{00000000-0008-0000-07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14300"/>
    <xdr:sp macro="" textlink="">
      <xdr:nvSpPr>
        <xdr:cNvPr id="2667" name="Text Box 6">
          <a:extLst>
            <a:ext uri="{FF2B5EF4-FFF2-40B4-BE49-F238E27FC236}">
              <a16:creationId xmlns:a16="http://schemas.microsoft.com/office/drawing/2014/main" id="{00000000-0008-0000-07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6348"/>
    <xdr:sp macro="" textlink="">
      <xdr:nvSpPr>
        <xdr:cNvPr id="2668" name="Text Box 4">
          <a:extLst>
            <a:ext uri="{FF2B5EF4-FFF2-40B4-BE49-F238E27FC236}">
              <a16:creationId xmlns:a16="http://schemas.microsoft.com/office/drawing/2014/main" id="{00000000-0008-0000-07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6348"/>
    <xdr:sp macro="" textlink="">
      <xdr:nvSpPr>
        <xdr:cNvPr id="2669" name="Text Box 6">
          <a:extLst>
            <a:ext uri="{FF2B5EF4-FFF2-40B4-BE49-F238E27FC236}">
              <a16:creationId xmlns:a16="http://schemas.microsoft.com/office/drawing/2014/main" id="{00000000-0008-0000-07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2670" name="Text Box 6">
          <a:extLst>
            <a:ext uri="{FF2B5EF4-FFF2-40B4-BE49-F238E27FC236}">
              <a16:creationId xmlns:a16="http://schemas.microsoft.com/office/drawing/2014/main" id="{00000000-0008-0000-07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6373"/>
    <xdr:sp macro="" textlink="">
      <xdr:nvSpPr>
        <xdr:cNvPr id="2671" name="Text Box 4">
          <a:extLst>
            <a:ext uri="{FF2B5EF4-FFF2-40B4-BE49-F238E27FC236}">
              <a16:creationId xmlns:a16="http://schemas.microsoft.com/office/drawing/2014/main" id="{00000000-0008-0000-07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6373"/>
    <xdr:sp macro="" textlink="">
      <xdr:nvSpPr>
        <xdr:cNvPr id="2672" name="Text Box 6">
          <a:extLst>
            <a:ext uri="{FF2B5EF4-FFF2-40B4-BE49-F238E27FC236}">
              <a16:creationId xmlns:a16="http://schemas.microsoft.com/office/drawing/2014/main" id="{00000000-0008-0000-07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2673" name="Text Box 4">
          <a:extLst>
            <a:ext uri="{FF2B5EF4-FFF2-40B4-BE49-F238E27FC236}">
              <a16:creationId xmlns:a16="http://schemas.microsoft.com/office/drawing/2014/main" id="{00000000-0008-0000-07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2674" name="Text Box 6">
          <a:extLst>
            <a:ext uri="{FF2B5EF4-FFF2-40B4-BE49-F238E27FC236}">
              <a16:creationId xmlns:a16="http://schemas.microsoft.com/office/drawing/2014/main" id="{00000000-0008-0000-07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5153"/>
    <xdr:sp macro="" textlink="">
      <xdr:nvSpPr>
        <xdr:cNvPr id="2675" name="Text Box 4">
          <a:extLst>
            <a:ext uri="{FF2B5EF4-FFF2-40B4-BE49-F238E27FC236}">
              <a16:creationId xmlns:a16="http://schemas.microsoft.com/office/drawing/2014/main" id="{00000000-0008-0000-07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5153"/>
    <xdr:sp macro="" textlink="">
      <xdr:nvSpPr>
        <xdr:cNvPr id="2676" name="Text Box 6">
          <a:extLst>
            <a:ext uri="{FF2B5EF4-FFF2-40B4-BE49-F238E27FC236}">
              <a16:creationId xmlns:a16="http://schemas.microsoft.com/office/drawing/2014/main" id="{00000000-0008-0000-07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2677" name="Text Box 4">
          <a:extLst>
            <a:ext uri="{FF2B5EF4-FFF2-40B4-BE49-F238E27FC236}">
              <a16:creationId xmlns:a16="http://schemas.microsoft.com/office/drawing/2014/main" id="{00000000-0008-0000-07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2678" name="Text Box 6">
          <a:extLst>
            <a:ext uri="{FF2B5EF4-FFF2-40B4-BE49-F238E27FC236}">
              <a16:creationId xmlns:a16="http://schemas.microsoft.com/office/drawing/2014/main" id="{00000000-0008-0000-07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135</xdr:row>
      <xdr:rowOff>0</xdr:rowOff>
    </xdr:from>
    <xdr:ext cx="85725" cy="675153"/>
    <xdr:sp macro="" textlink="">
      <xdr:nvSpPr>
        <xdr:cNvPr id="2679" name="Text Box 4">
          <a:extLst>
            <a:ext uri="{FF2B5EF4-FFF2-40B4-BE49-F238E27FC236}">
              <a16:creationId xmlns:a16="http://schemas.microsoft.com/office/drawing/2014/main" id="{00000000-0008-0000-07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135</xdr:row>
      <xdr:rowOff>0</xdr:rowOff>
    </xdr:from>
    <xdr:ext cx="85725" cy="675153"/>
    <xdr:sp macro="" textlink="">
      <xdr:nvSpPr>
        <xdr:cNvPr id="2680" name="Text Box 6">
          <a:extLst>
            <a:ext uri="{FF2B5EF4-FFF2-40B4-BE49-F238E27FC236}">
              <a16:creationId xmlns:a16="http://schemas.microsoft.com/office/drawing/2014/main" id="{00000000-0008-0000-07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124</xdr:row>
      <xdr:rowOff>428625</xdr:rowOff>
    </xdr:from>
    <xdr:ext cx="85725" cy="150329"/>
    <xdr:sp macro="" textlink="">
      <xdr:nvSpPr>
        <xdr:cNvPr id="2681" name="Text Box 4">
          <a:extLst>
            <a:ext uri="{FF2B5EF4-FFF2-40B4-BE49-F238E27FC236}">
              <a16:creationId xmlns:a16="http://schemas.microsoft.com/office/drawing/2014/main" id="{00000000-0008-0000-07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85725" cy="152400"/>
    <xdr:sp macro="" textlink="">
      <xdr:nvSpPr>
        <xdr:cNvPr id="2682" name="Text Box 4">
          <a:extLst>
            <a:ext uri="{FF2B5EF4-FFF2-40B4-BE49-F238E27FC236}">
              <a16:creationId xmlns:a16="http://schemas.microsoft.com/office/drawing/2014/main" id="{00000000-0008-0000-07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85725" cy="152400"/>
    <xdr:sp macro="" textlink="">
      <xdr:nvSpPr>
        <xdr:cNvPr id="2683" name="Text Box 6">
          <a:extLst>
            <a:ext uri="{FF2B5EF4-FFF2-40B4-BE49-F238E27FC236}">
              <a16:creationId xmlns:a16="http://schemas.microsoft.com/office/drawing/2014/main" id="{00000000-0008-0000-07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2684" name="Text Box 6">
          <a:extLst>
            <a:ext uri="{FF2B5EF4-FFF2-40B4-BE49-F238E27FC236}">
              <a16:creationId xmlns:a16="http://schemas.microsoft.com/office/drawing/2014/main" id="{00000000-0008-0000-07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21416"/>
    <xdr:sp macro="" textlink="">
      <xdr:nvSpPr>
        <xdr:cNvPr id="2685" name="Text Box 4">
          <a:extLst>
            <a:ext uri="{FF2B5EF4-FFF2-40B4-BE49-F238E27FC236}">
              <a16:creationId xmlns:a16="http://schemas.microsoft.com/office/drawing/2014/main" id="{00000000-0008-0000-07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21416"/>
    <xdr:sp macro="" textlink="">
      <xdr:nvSpPr>
        <xdr:cNvPr id="2686" name="Text Box 6">
          <a:extLst>
            <a:ext uri="{FF2B5EF4-FFF2-40B4-BE49-F238E27FC236}">
              <a16:creationId xmlns:a16="http://schemas.microsoft.com/office/drawing/2014/main" id="{00000000-0008-0000-07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2687" name="Text Box 4">
          <a:extLst>
            <a:ext uri="{FF2B5EF4-FFF2-40B4-BE49-F238E27FC236}">
              <a16:creationId xmlns:a16="http://schemas.microsoft.com/office/drawing/2014/main" id="{00000000-0008-0000-07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2688" name="Text Box 6">
          <a:extLst>
            <a:ext uri="{FF2B5EF4-FFF2-40B4-BE49-F238E27FC236}">
              <a16:creationId xmlns:a16="http://schemas.microsoft.com/office/drawing/2014/main" id="{00000000-0008-0000-07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836"/>
    <xdr:sp macro="" textlink="">
      <xdr:nvSpPr>
        <xdr:cNvPr id="2689" name="Text Box 4">
          <a:extLst>
            <a:ext uri="{FF2B5EF4-FFF2-40B4-BE49-F238E27FC236}">
              <a16:creationId xmlns:a16="http://schemas.microsoft.com/office/drawing/2014/main" id="{00000000-0008-0000-07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836"/>
    <xdr:sp macro="" textlink="">
      <xdr:nvSpPr>
        <xdr:cNvPr id="2690" name="Text Box 6">
          <a:extLst>
            <a:ext uri="{FF2B5EF4-FFF2-40B4-BE49-F238E27FC236}">
              <a16:creationId xmlns:a16="http://schemas.microsoft.com/office/drawing/2014/main" id="{00000000-0008-0000-07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2691" name="Text Box 4">
          <a:extLst>
            <a:ext uri="{FF2B5EF4-FFF2-40B4-BE49-F238E27FC236}">
              <a16:creationId xmlns:a16="http://schemas.microsoft.com/office/drawing/2014/main" id="{00000000-0008-0000-07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2692" name="Text Box 6">
          <a:extLst>
            <a:ext uri="{FF2B5EF4-FFF2-40B4-BE49-F238E27FC236}">
              <a16:creationId xmlns:a16="http://schemas.microsoft.com/office/drawing/2014/main" id="{00000000-0008-0000-07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836"/>
    <xdr:sp macro="" textlink="">
      <xdr:nvSpPr>
        <xdr:cNvPr id="2693" name="Text Box 4">
          <a:extLst>
            <a:ext uri="{FF2B5EF4-FFF2-40B4-BE49-F238E27FC236}">
              <a16:creationId xmlns:a16="http://schemas.microsoft.com/office/drawing/2014/main" id="{00000000-0008-0000-07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836"/>
    <xdr:sp macro="" textlink="">
      <xdr:nvSpPr>
        <xdr:cNvPr id="2694" name="Text Box 6">
          <a:extLst>
            <a:ext uri="{FF2B5EF4-FFF2-40B4-BE49-F238E27FC236}">
              <a16:creationId xmlns:a16="http://schemas.microsoft.com/office/drawing/2014/main" id="{00000000-0008-0000-07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95" name="Text Box 4">
          <a:extLst>
            <a:ext uri="{FF2B5EF4-FFF2-40B4-BE49-F238E27FC236}">
              <a16:creationId xmlns:a16="http://schemas.microsoft.com/office/drawing/2014/main" id="{00000000-0008-0000-07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96" name="Text Box 6">
          <a:extLst>
            <a:ext uri="{FF2B5EF4-FFF2-40B4-BE49-F238E27FC236}">
              <a16:creationId xmlns:a16="http://schemas.microsoft.com/office/drawing/2014/main" id="{00000000-0008-0000-07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97" name="Text Box 4">
          <a:extLst>
            <a:ext uri="{FF2B5EF4-FFF2-40B4-BE49-F238E27FC236}">
              <a16:creationId xmlns:a16="http://schemas.microsoft.com/office/drawing/2014/main" id="{00000000-0008-0000-07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98" name="Text Box 6">
          <a:extLst>
            <a:ext uri="{FF2B5EF4-FFF2-40B4-BE49-F238E27FC236}">
              <a16:creationId xmlns:a16="http://schemas.microsoft.com/office/drawing/2014/main" id="{00000000-0008-0000-07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99" name="Text Box 4">
          <a:extLst>
            <a:ext uri="{FF2B5EF4-FFF2-40B4-BE49-F238E27FC236}">
              <a16:creationId xmlns:a16="http://schemas.microsoft.com/office/drawing/2014/main" id="{00000000-0008-0000-07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700" name="Text Box 6">
          <a:extLst>
            <a:ext uri="{FF2B5EF4-FFF2-40B4-BE49-F238E27FC236}">
              <a16:creationId xmlns:a16="http://schemas.microsoft.com/office/drawing/2014/main" id="{00000000-0008-0000-07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701" name="Text Box 6">
          <a:extLst>
            <a:ext uri="{FF2B5EF4-FFF2-40B4-BE49-F238E27FC236}">
              <a16:creationId xmlns:a16="http://schemas.microsoft.com/office/drawing/2014/main" id="{00000000-0008-0000-07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702" name="Text Box 4">
          <a:extLst>
            <a:ext uri="{FF2B5EF4-FFF2-40B4-BE49-F238E27FC236}">
              <a16:creationId xmlns:a16="http://schemas.microsoft.com/office/drawing/2014/main" id="{00000000-0008-0000-07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703" name="Text Box 6">
          <a:extLst>
            <a:ext uri="{FF2B5EF4-FFF2-40B4-BE49-F238E27FC236}">
              <a16:creationId xmlns:a16="http://schemas.microsoft.com/office/drawing/2014/main" id="{00000000-0008-0000-07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704" name="Text Box 4">
          <a:extLst>
            <a:ext uri="{FF2B5EF4-FFF2-40B4-BE49-F238E27FC236}">
              <a16:creationId xmlns:a16="http://schemas.microsoft.com/office/drawing/2014/main" id="{00000000-0008-0000-07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705" name="Text Box 6">
          <a:extLst>
            <a:ext uri="{FF2B5EF4-FFF2-40B4-BE49-F238E27FC236}">
              <a16:creationId xmlns:a16="http://schemas.microsoft.com/office/drawing/2014/main" id="{00000000-0008-0000-07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706" name="Text Box 4">
          <a:extLst>
            <a:ext uri="{FF2B5EF4-FFF2-40B4-BE49-F238E27FC236}">
              <a16:creationId xmlns:a16="http://schemas.microsoft.com/office/drawing/2014/main" id="{00000000-0008-0000-07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707" name="Text Box 6">
          <a:extLst>
            <a:ext uri="{FF2B5EF4-FFF2-40B4-BE49-F238E27FC236}">
              <a16:creationId xmlns:a16="http://schemas.microsoft.com/office/drawing/2014/main" id="{00000000-0008-0000-07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708" name="Text Box 4">
          <a:extLst>
            <a:ext uri="{FF2B5EF4-FFF2-40B4-BE49-F238E27FC236}">
              <a16:creationId xmlns:a16="http://schemas.microsoft.com/office/drawing/2014/main" id="{00000000-0008-0000-07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709" name="Text Box 6">
          <a:extLst>
            <a:ext uri="{FF2B5EF4-FFF2-40B4-BE49-F238E27FC236}">
              <a16:creationId xmlns:a16="http://schemas.microsoft.com/office/drawing/2014/main" id="{00000000-0008-0000-07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710" name="Text Box 4">
          <a:extLst>
            <a:ext uri="{FF2B5EF4-FFF2-40B4-BE49-F238E27FC236}">
              <a16:creationId xmlns:a16="http://schemas.microsoft.com/office/drawing/2014/main" id="{00000000-0008-0000-07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711" name="Text Box 6">
          <a:extLst>
            <a:ext uri="{FF2B5EF4-FFF2-40B4-BE49-F238E27FC236}">
              <a16:creationId xmlns:a16="http://schemas.microsoft.com/office/drawing/2014/main" id="{00000000-0008-0000-07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712" name="Text Box 4">
          <a:extLst>
            <a:ext uri="{FF2B5EF4-FFF2-40B4-BE49-F238E27FC236}">
              <a16:creationId xmlns:a16="http://schemas.microsoft.com/office/drawing/2014/main" id="{00000000-0008-0000-07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713" name="Text Box 6">
          <a:extLst>
            <a:ext uri="{FF2B5EF4-FFF2-40B4-BE49-F238E27FC236}">
              <a16:creationId xmlns:a16="http://schemas.microsoft.com/office/drawing/2014/main" id="{00000000-0008-0000-07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173</xdr:row>
      <xdr:rowOff>428625</xdr:rowOff>
    </xdr:from>
    <xdr:ext cx="85725" cy="156322"/>
    <xdr:sp macro="" textlink="">
      <xdr:nvSpPr>
        <xdr:cNvPr id="2714" name="Text Box 4">
          <a:extLst>
            <a:ext uri="{FF2B5EF4-FFF2-40B4-BE49-F238E27FC236}">
              <a16:creationId xmlns:a16="http://schemas.microsoft.com/office/drawing/2014/main" id="{00000000-0008-0000-07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173</xdr:row>
      <xdr:rowOff>428625</xdr:rowOff>
    </xdr:from>
    <xdr:ext cx="85725" cy="156322"/>
    <xdr:sp macro="" textlink="">
      <xdr:nvSpPr>
        <xdr:cNvPr id="2715" name="Text Box 4">
          <a:extLst>
            <a:ext uri="{FF2B5EF4-FFF2-40B4-BE49-F238E27FC236}">
              <a16:creationId xmlns:a16="http://schemas.microsoft.com/office/drawing/2014/main" id="{00000000-0008-0000-07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0329"/>
    <xdr:sp macro="" textlink="">
      <xdr:nvSpPr>
        <xdr:cNvPr id="2716" name="Text Box 4">
          <a:extLst>
            <a:ext uri="{FF2B5EF4-FFF2-40B4-BE49-F238E27FC236}">
              <a16:creationId xmlns:a16="http://schemas.microsoft.com/office/drawing/2014/main" id="{00000000-0008-0000-07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14300"/>
    <xdr:sp macro="" textlink="">
      <xdr:nvSpPr>
        <xdr:cNvPr id="2717" name="Text Box 4">
          <a:extLst>
            <a:ext uri="{FF2B5EF4-FFF2-40B4-BE49-F238E27FC236}">
              <a16:creationId xmlns:a16="http://schemas.microsoft.com/office/drawing/2014/main" id="{00000000-0008-0000-07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14300"/>
    <xdr:sp macro="" textlink="">
      <xdr:nvSpPr>
        <xdr:cNvPr id="2718" name="Text Box 6">
          <a:extLst>
            <a:ext uri="{FF2B5EF4-FFF2-40B4-BE49-F238E27FC236}">
              <a16:creationId xmlns:a16="http://schemas.microsoft.com/office/drawing/2014/main" id="{00000000-0008-0000-07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19" name="Text Box 4">
          <a:extLst>
            <a:ext uri="{FF2B5EF4-FFF2-40B4-BE49-F238E27FC236}">
              <a16:creationId xmlns:a16="http://schemas.microsoft.com/office/drawing/2014/main" id="{00000000-0008-0000-07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20" name="Text Box 6">
          <a:extLst>
            <a:ext uri="{FF2B5EF4-FFF2-40B4-BE49-F238E27FC236}">
              <a16:creationId xmlns:a16="http://schemas.microsoft.com/office/drawing/2014/main" id="{00000000-0008-0000-07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21" name="Text Box 4">
          <a:extLst>
            <a:ext uri="{FF2B5EF4-FFF2-40B4-BE49-F238E27FC236}">
              <a16:creationId xmlns:a16="http://schemas.microsoft.com/office/drawing/2014/main" id="{00000000-0008-0000-07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22" name="Text Box 6">
          <a:extLst>
            <a:ext uri="{FF2B5EF4-FFF2-40B4-BE49-F238E27FC236}">
              <a16:creationId xmlns:a16="http://schemas.microsoft.com/office/drawing/2014/main" id="{00000000-0008-0000-07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23" name="Text Box 4">
          <a:extLst>
            <a:ext uri="{FF2B5EF4-FFF2-40B4-BE49-F238E27FC236}">
              <a16:creationId xmlns:a16="http://schemas.microsoft.com/office/drawing/2014/main" id="{00000000-0008-0000-07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24" name="Text Box 6">
          <a:extLst>
            <a:ext uri="{FF2B5EF4-FFF2-40B4-BE49-F238E27FC236}">
              <a16:creationId xmlns:a16="http://schemas.microsoft.com/office/drawing/2014/main" id="{00000000-0008-0000-07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114300"/>
    <xdr:sp macro="" textlink="">
      <xdr:nvSpPr>
        <xdr:cNvPr id="2725" name="Text Box 4">
          <a:extLst>
            <a:ext uri="{FF2B5EF4-FFF2-40B4-BE49-F238E27FC236}">
              <a16:creationId xmlns:a16="http://schemas.microsoft.com/office/drawing/2014/main" id="{00000000-0008-0000-07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114300"/>
    <xdr:sp macro="" textlink="">
      <xdr:nvSpPr>
        <xdr:cNvPr id="2726" name="Text Box 6">
          <a:extLst>
            <a:ext uri="{FF2B5EF4-FFF2-40B4-BE49-F238E27FC236}">
              <a16:creationId xmlns:a16="http://schemas.microsoft.com/office/drawing/2014/main" id="{00000000-0008-0000-07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27" name="Text Box 4">
          <a:extLst>
            <a:ext uri="{FF2B5EF4-FFF2-40B4-BE49-F238E27FC236}">
              <a16:creationId xmlns:a16="http://schemas.microsoft.com/office/drawing/2014/main" id="{00000000-0008-0000-07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2728" name="Text Box 6">
          <a:extLst>
            <a:ext uri="{FF2B5EF4-FFF2-40B4-BE49-F238E27FC236}">
              <a16:creationId xmlns:a16="http://schemas.microsoft.com/office/drawing/2014/main" id="{00000000-0008-0000-07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114300"/>
    <xdr:sp macro="" textlink="">
      <xdr:nvSpPr>
        <xdr:cNvPr id="2729" name="Text Box 4">
          <a:extLst>
            <a:ext uri="{FF2B5EF4-FFF2-40B4-BE49-F238E27FC236}">
              <a16:creationId xmlns:a16="http://schemas.microsoft.com/office/drawing/2014/main" id="{00000000-0008-0000-07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114300"/>
    <xdr:sp macro="" textlink="">
      <xdr:nvSpPr>
        <xdr:cNvPr id="2730" name="Text Box 6">
          <a:extLst>
            <a:ext uri="{FF2B5EF4-FFF2-40B4-BE49-F238E27FC236}">
              <a16:creationId xmlns:a16="http://schemas.microsoft.com/office/drawing/2014/main" id="{00000000-0008-0000-07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14300"/>
    <xdr:sp macro="" textlink="">
      <xdr:nvSpPr>
        <xdr:cNvPr id="2731" name="Text Box 6">
          <a:extLst>
            <a:ext uri="{FF2B5EF4-FFF2-40B4-BE49-F238E27FC236}">
              <a16:creationId xmlns:a16="http://schemas.microsoft.com/office/drawing/2014/main" id="{00000000-0008-0000-07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816348"/>
    <xdr:sp macro="" textlink="">
      <xdr:nvSpPr>
        <xdr:cNvPr id="2732" name="Text Box 4">
          <a:extLst>
            <a:ext uri="{FF2B5EF4-FFF2-40B4-BE49-F238E27FC236}">
              <a16:creationId xmlns:a16="http://schemas.microsoft.com/office/drawing/2014/main" id="{00000000-0008-0000-07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816348"/>
    <xdr:sp macro="" textlink="">
      <xdr:nvSpPr>
        <xdr:cNvPr id="2733" name="Text Box 6">
          <a:extLst>
            <a:ext uri="{FF2B5EF4-FFF2-40B4-BE49-F238E27FC236}">
              <a16:creationId xmlns:a16="http://schemas.microsoft.com/office/drawing/2014/main" id="{00000000-0008-0000-07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5153"/>
    <xdr:sp macro="" textlink="">
      <xdr:nvSpPr>
        <xdr:cNvPr id="2734" name="Text Box 6">
          <a:extLst>
            <a:ext uri="{FF2B5EF4-FFF2-40B4-BE49-F238E27FC236}">
              <a16:creationId xmlns:a16="http://schemas.microsoft.com/office/drawing/2014/main" id="{00000000-0008-0000-07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016373"/>
    <xdr:sp macro="" textlink="">
      <xdr:nvSpPr>
        <xdr:cNvPr id="2735" name="Text Box 4">
          <a:extLst>
            <a:ext uri="{FF2B5EF4-FFF2-40B4-BE49-F238E27FC236}">
              <a16:creationId xmlns:a16="http://schemas.microsoft.com/office/drawing/2014/main" id="{00000000-0008-0000-07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016373"/>
    <xdr:sp macro="" textlink="">
      <xdr:nvSpPr>
        <xdr:cNvPr id="2736" name="Text Box 6">
          <a:extLst>
            <a:ext uri="{FF2B5EF4-FFF2-40B4-BE49-F238E27FC236}">
              <a16:creationId xmlns:a16="http://schemas.microsoft.com/office/drawing/2014/main" id="{00000000-0008-0000-07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5153"/>
    <xdr:sp macro="" textlink="">
      <xdr:nvSpPr>
        <xdr:cNvPr id="2737" name="Text Box 4">
          <a:extLst>
            <a:ext uri="{FF2B5EF4-FFF2-40B4-BE49-F238E27FC236}">
              <a16:creationId xmlns:a16="http://schemas.microsoft.com/office/drawing/2014/main" id="{00000000-0008-0000-07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5153"/>
    <xdr:sp macro="" textlink="">
      <xdr:nvSpPr>
        <xdr:cNvPr id="2738" name="Text Box 6">
          <a:extLst>
            <a:ext uri="{FF2B5EF4-FFF2-40B4-BE49-F238E27FC236}">
              <a16:creationId xmlns:a16="http://schemas.microsoft.com/office/drawing/2014/main" id="{00000000-0008-0000-07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164</xdr:row>
      <xdr:rowOff>0</xdr:rowOff>
    </xdr:from>
    <xdr:ext cx="85725" cy="675153"/>
    <xdr:sp macro="" textlink="">
      <xdr:nvSpPr>
        <xdr:cNvPr id="2740" name="Text Box 6">
          <a:extLst>
            <a:ext uri="{FF2B5EF4-FFF2-40B4-BE49-F238E27FC236}">
              <a16:creationId xmlns:a16="http://schemas.microsoft.com/office/drawing/2014/main" id="{00000000-0008-0000-07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5153"/>
    <xdr:sp macro="" textlink="">
      <xdr:nvSpPr>
        <xdr:cNvPr id="2741" name="Text Box 4">
          <a:extLst>
            <a:ext uri="{FF2B5EF4-FFF2-40B4-BE49-F238E27FC236}">
              <a16:creationId xmlns:a16="http://schemas.microsoft.com/office/drawing/2014/main" id="{00000000-0008-0000-07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5153"/>
    <xdr:sp macro="" textlink="">
      <xdr:nvSpPr>
        <xdr:cNvPr id="2742" name="Text Box 6">
          <a:extLst>
            <a:ext uri="{FF2B5EF4-FFF2-40B4-BE49-F238E27FC236}">
              <a16:creationId xmlns:a16="http://schemas.microsoft.com/office/drawing/2014/main" id="{00000000-0008-0000-07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164</xdr:row>
      <xdr:rowOff>0</xdr:rowOff>
    </xdr:from>
    <xdr:ext cx="85725" cy="675153"/>
    <xdr:sp macro="" textlink="">
      <xdr:nvSpPr>
        <xdr:cNvPr id="2743" name="Text Box 4">
          <a:extLst>
            <a:ext uri="{FF2B5EF4-FFF2-40B4-BE49-F238E27FC236}">
              <a16:creationId xmlns:a16="http://schemas.microsoft.com/office/drawing/2014/main" id="{00000000-0008-0000-07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164</xdr:row>
      <xdr:rowOff>0</xdr:rowOff>
    </xdr:from>
    <xdr:ext cx="85725" cy="675153"/>
    <xdr:sp macro="" textlink="">
      <xdr:nvSpPr>
        <xdr:cNvPr id="2744" name="Text Box 6">
          <a:extLst>
            <a:ext uri="{FF2B5EF4-FFF2-40B4-BE49-F238E27FC236}">
              <a16:creationId xmlns:a16="http://schemas.microsoft.com/office/drawing/2014/main" id="{00000000-0008-0000-07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153</xdr:row>
      <xdr:rowOff>428625</xdr:rowOff>
    </xdr:from>
    <xdr:ext cx="85725" cy="150329"/>
    <xdr:sp macro="" textlink="">
      <xdr:nvSpPr>
        <xdr:cNvPr id="2745" name="Text Box 4">
          <a:extLst>
            <a:ext uri="{FF2B5EF4-FFF2-40B4-BE49-F238E27FC236}">
              <a16:creationId xmlns:a16="http://schemas.microsoft.com/office/drawing/2014/main" id="{00000000-0008-0000-07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164</xdr:row>
      <xdr:rowOff>0</xdr:rowOff>
    </xdr:from>
    <xdr:ext cx="85725" cy="152400"/>
    <xdr:sp macro="" textlink="">
      <xdr:nvSpPr>
        <xdr:cNvPr id="2746" name="Text Box 4">
          <a:extLst>
            <a:ext uri="{FF2B5EF4-FFF2-40B4-BE49-F238E27FC236}">
              <a16:creationId xmlns:a16="http://schemas.microsoft.com/office/drawing/2014/main" id="{00000000-0008-0000-07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164</xdr:row>
      <xdr:rowOff>0</xdr:rowOff>
    </xdr:from>
    <xdr:ext cx="85725" cy="152400"/>
    <xdr:sp macro="" textlink="">
      <xdr:nvSpPr>
        <xdr:cNvPr id="2747" name="Text Box 6">
          <a:extLst>
            <a:ext uri="{FF2B5EF4-FFF2-40B4-BE49-F238E27FC236}">
              <a16:creationId xmlns:a16="http://schemas.microsoft.com/office/drawing/2014/main" id="{00000000-0008-0000-07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836"/>
    <xdr:sp macro="" textlink="">
      <xdr:nvSpPr>
        <xdr:cNvPr id="2748" name="Text Box 6">
          <a:extLst>
            <a:ext uri="{FF2B5EF4-FFF2-40B4-BE49-F238E27FC236}">
              <a16:creationId xmlns:a16="http://schemas.microsoft.com/office/drawing/2014/main" id="{00000000-0008-0000-07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21416"/>
    <xdr:sp macro="" textlink="">
      <xdr:nvSpPr>
        <xdr:cNvPr id="2749" name="Text Box 4">
          <a:extLst>
            <a:ext uri="{FF2B5EF4-FFF2-40B4-BE49-F238E27FC236}">
              <a16:creationId xmlns:a16="http://schemas.microsoft.com/office/drawing/2014/main" id="{00000000-0008-0000-07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21416"/>
    <xdr:sp macro="" textlink="">
      <xdr:nvSpPr>
        <xdr:cNvPr id="2750" name="Text Box 6">
          <a:extLst>
            <a:ext uri="{FF2B5EF4-FFF2-40B4-BE49-F238E27FC236}">
              <a16:creationId xmlns:a16="http://schemas.microsoft.com/office/drawing/2014/main" id="{00000000-0008-0000-07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836"/>
    <xdr:sp macro="" textlink="">
      <xdr:nvSpPr>
        <xdr:cNvPr id="2751" name="Text Box 4">
          <a:extLst>
            <a:ext uri="{FF2B5EF4-FFF2-40B4-BE49-F238E27FC236}">
              <a16:creationId xmlns:a16="http://schemas.microsoft.com/office/drawing/2014/main" id="{00000000-0008-0000-07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836"/>
    <xdr:sp macro="" textlink="">
      <xdr:nvSpPr>
        <xdr:cNvPr id="2752" name="Text Box 6">
          <a:extLst>
            <a:ext uri="{FF2B5EF4-FFF2-40B4-BE49-F238E27FC236}">
              <a16:creationId xmlns:a16="http://schemas.microsoft.com/office/drawing/2014/main" id="{00000000-0008-0000-07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170</xdr:row>
      <xdr:rowOff>66675</xdr:rowOff>
    </xdr:from>
    <xdr:ext cx="85725" cy="676836"/>
    <xdr:sp macro="" textlink="">
      <xdr:nvSpPr>
        <xdr:cNvPr id="2753" name="Text Box 4">
          <a:extLst>
            <a:ext uri="{FF2B5EF4-FFF2-40B4-BE49-F238E27FC236}">
              <a16:creationId xmlns:a16="http://schemas.microsoft.com/office/drawing/2014/main" id="{00000000-0008-0000-07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836"/>
    <xdr:sp macro="" textlink="">
      <xdr:nvSpPr>
        <xdr:cNvPr id="2754" name="Text Box 6">
          <a:extLst>
            <a:ext uri="{FF2B5EF4-FFF2-40B4-BE49-F238E27FC236}">
              <a16:creationId xmlns:a16="http://schemas.microsoft.com/office/drawing/2014/main" id="{00000000-0008-0000-07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836"/>
    <xdr:sp macro="" textlink="">
      <xdr:nvSpPr>
        <xdr:cNvPr id="2755" name="Text Box 4">
          <a:extLst>
            <a:ext uri="{FF2B5EF4-FFF2-40B4-BE49-F238E27FC236}">
              <a16:creationId xmlns:a16="http://schemas.microsoft.com/office/drawing/2014/main" id="{00000000-0008-0000-07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836"/>
    <xdr:sp macro="" textlink="">
      <xdr:nvSpPr>
        <xdr:cNvPr id="2756" name="Text Box 6">
          <a:extLst>
            <a:ext uri="{FF2B5EF4-FFF2-40B4-BE49-F238E27FC236}">
              <a16:creationId xmlns:a16="http://schemas.microsoft.com/office/drawing/2014/main" id="{00000000-0008-0000-07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836"/>
    <xdr:sp macro="" textlink="">
      <xdr:nvSpPr>
        <xdr:cNvPr id="2757" name="Text Box 4">
          <a:extLst>
            <a:ext uri="{FF2B5EF4-FFF2-40B4-BE49-F238E27FC236}">
              <a16:creationId xmlns:a16="http://schemas.microsoft.com/office/drawing/2014/main" id="{00000000-0008-0000-07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836"/>
    <xdr:sp macro="" textlink="">
      <xdr:nvSpPr>
        <xdr:cNvPr id="2758" name="Text Box 6">
          <a:extLst>
            <a:ext uri="{FF2B5EF4-FFF2-40B4-BE49-F238E27FC236}">
              <a16:creationId xmlns:a16="http://schemas.microsoft.com/office/drawing/2014/main" id="{00000000-0008-0000-07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59" name="Text Box 4">
          <a:extLst>
            <a:ext uri="{FF2B5EF4-FFF2-40B4-BE49-F238E27FC236}">
              <a16:creationId xmlns:a16="http://schemas.microsoft.com/office/drawing/2014/main" id="{00000000-0008-0000-07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60" name="Text Box 6">
          <a:extLst>
            <a:ext uri="{FF2B5EF4-FFF2-40B4-BE49-F238E27FC236}">
              <a16:creationId xmlns:a16="http://schemas.microsoft.com/office/drawing/2014/main" id="{00000000-0008-0000-07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61" name="Text Box 4">
          <a:extLst>
            <a:ext uri="{FF2B5EF4-FFF2-40B4-BE49-F238E27FC236}">
              <a16:creationId xmlns:a16="http://schemas.microsoft.com/office/drawing/2014/main" id="{00000000-0008-0000-07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62" name="Text Box 6">
          <a:extLst>
            <a:ext uri="{FF2B5EF4-FFF2-40B4-BE49-F238E27FC236}">
              <a16:creationId xmlns:a16="http://schemas.microsoft.com/office/drawing/2014/main" id="{00000000-0008-0000-07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63" name="Text Box 4">
          <a:extLst>
            <a:ext uri="{FF2B5EF4-FFF2-40B4-BE49-F238E27FC236}">
              <a16:creationId xmlns:a16="http://schemas.microsoft.com/office/drawing/2014/main" id="{00000000-0008-0000-07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64" name="Text Box 6">
          <a:extLst>
            <a:ext uri="{FF2B5EF4-FFF2-40B4-BE49-F238E27FC236}">
              <a16:creationId xmlns:a16="http://schemas.microsoft.com/office/drawing/2014/main" id="{00000000-0008-0000-07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65" name="Text Box 6">
          <a:extLst>
            <a:ext uri="{FF2B5EF4-FFF2-40B4-BE49-F238E27FC236}">
              <a16:creationId xmlns:a16="http://schemas.microsoft.com/office/drawing/2014/main" id="{00000000-0008-0000-07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66" name="Text Box 4">
          <a:extLst>
            <a:ext uri="{FF2B5EF4-FFF2-40B4-BE49-F238E27FC236}">
              <a16:creationId xmlns:a16="http://schemas.microsoft.com/office/drawing/2014/main" id="{00000000-0008-0000-07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67" name="Text Box 6">
          <a:extLst>
            <a:ext uri="{FF2B5EF4-FFF2-40B4-BE49-F238E27FC236}">
              <a16:creationId xmlns:a16="http://schemas.microsoft.com/office/drawing/2014/main" id="{00000000-0008-0000-07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68" name="Text Box 4">
          <a:extLst>
            <a:ext uri="{FF2B5EF4-FFF2-40B4-BE49-F238E27FC236}">
              <a16:creationId xmlns:a16="http://schemas.microsoft.com/office/drawing/2014/main" id="{00000000-0008-0000-07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69" name="Text Box 6">
          <a:extLst>
            <a:ext uri="{FF2B5EF4-FFF2-40B4-BE49-F238E27FC236}">
              <a16:creationId xmlns:a16="http://schemas.microsoft.com/office/drawing/2014/main" id="{00000000-0008-0000-07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70" name="Text Box 4">
          <a:extLst>
            <a:ext uri="{FF2B5EF4-FFF2-40B4-BE49-F238E27FC236}">
              <a16:creationId xmlns:a16="http://schemas.microsoft.com/office/drawing/2014/main" id="{00000000-0008-0000-07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71" name="Text Box 6">
          <a:extLst>
            <a:ext uri="{FF2B5EF4-FFF2-40B4-BE49-F238E27FC236}">
              <a16:creationId xmlns:a16="http://schemas.microsoft.com/office/drawing/2014/main" id="{00000000-0008-0000-07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72" name="Text Box 4">
          <a:extLst>
            <a:ext uri="{FF2B5EF4-FFF2-40B4-BE49-F238E27FC236}">
              <a16:creationId xmlns:a16="http://schemas.microsoft.com/office/drawing/2014/main" id="{00000000-0008-0000-07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73" name="Text Box 6">
          <a:extLst>
            <a:ext uri="{FF2B5EF4-FFF2-40B4-BE49-F238E27FC236}">
              <a16:creationId xmlns:a16="http://schemas.microsoft.com/office/drawing/2014/main" id="{00000000-0008-0000-07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74" name="Text Box 4">
          <a:extLst>
            <a:ext uri="{FF2B5EF4-FFF2-40B4-BE49-F238E27FC236}">
              <a16:creationId xmlns:a16="http://schemas.microsoft.com/office/drawing/2014/main" id="{00000000-0008-0000-07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75" name="Text Box 6">
          <a:extLst>
            <a:ext uri="{FF2B5EF4-FFF2-40B4-BE49-F238E27FC236}">
              <a16:creationId xmlns:a16="http://schemas.microsoft.com/office/drawing/2014/main" id="{00000000-0008-0000-07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76" name="Text Box 4">
          <a:extLst>
            <a:ext uri="{FF2B5EF4-FFF2-40B4-BE49-F238E27FC236}">
              <a16:creationId xmlns:a16="http://schemas.microsoft.com/office/drawing/2014/main" id="{00000000-0008-0000-07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77" name="Text Box 6">
          <a:extLst>
            <a:ext uri="{FF2B5EF4-FFF2-40B4-BE49-F238E27FC236}">
              <a16:creationId xmlns:a16="http://schemas.microsoft.com/office/drawing/2014/main" id="{00000000-0008-0000-07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202</xdr:row>
      <xdr:rowOff>428625</xdr:rowOff>
    </xdr:from>
    <xdr:ext cx="85725" cy="156322"/>
    <xdr:sp macro="" textlink="">
      <xdr:nvSpPr>
        <xdr:cNvPr id="2778" name="Text Box 4">
          <a:extLst>
            <a:ext uri="{FF2B5EF4-FFF2-40B4-BE49-F238E27FC236}">
              <a16:creationId xmlns:a16="http://schemas.microsoft.com/office/drawing/2014/main" id="{00000000-0008-0000-07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202</xdr:row>
      <xdr:rowOff>428625</xdr:rowOff>
    </xdr:from>
    <xdr:ext cx="85725" cy="156322"/>
    <xdr:sp macro="" textlink="">
      <xdr:nvSpPr>
        <xdr:cNvPr id="2779" name="Text Box 4">
          <a:extLst>
            <a:ext uri="{FF2B5EF4-FFF2-40B4-BE49-F238E27FC236}">
              <a16:creationId xmlns:a16="http://schemas.microsoft.com/office/drawing/2014/main" id="{00000000-0008-0000-07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0329"/>
    <xdr:sp macro="" textlink="">
      <xdr:nvSpPr>
        <xdr:cNvPr id="2780" name="Text Box 4">
          <a:extLst>
            <a:ext uri="{FF2B5EF4-FFF2-40B4-BE49-F238E27FC236}">
              <a16:creationId xmlns:a16="http://schemas.microsoft.com/office/drawing/2014/main" id="{00000000-0008-0000-07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14300"/>
    <xdr:sp macro="" textlink="">
      <xdr:nvSpPr>
        <xdr:cNvPr id="2781" name="Text Box 4">
          <a:extLst>
            <a:ext uri="{FF2B5EF4-FFF2-40B4-BE49-F238E27FC236}">
              <a16:creationId xmlns:a16="http://schemas.microsoft.com/office/drawing/2014/main" id="{00000000-0008-0000-07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14300"/>
    <xdr:sp macro="" textlink="">
      <xdr:nvSpPr>
        <xdr:cNvPr id="2782" name="Text Box 6">
          <a:extLst>
            <a:ext uri="{FF2B5EF4-FFF2-40B4-BE49-F238E27FC236}">
              <a16:creationId xmlns:a16="http://schemas.microsoft.com/office/drawing/2014/main" id="{00000000-0008-0000-07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783" name="Text Box 4">
          <a:extLst>
            <a:ext uri="{FF2B5EF4-FFF2-40B4-BE49-F238E27FC236}">
              <a16:creationId xmlns:a16="http://schemas.microsoft.com/office/drawing/2014/main" id="{00000000-0008-0000-07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784" name="Text Box 6">
          <a:extLst>
            <a:ext uri="{FF2B5EF4-FFF2-40B4-BE49-F238E27FC236}">
              <a16:creationId xmlns:a16="http://schemas.microsoft.com/office/drawing/2014/main" id="{00000000-0008-0000-07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785" name="Text Box 4">
          <a:extLst>
            <a:ext uri="{FF2B5EF4-FFF2-40B4-BE49-F238E27FC236}">
              <a16:creationId xmlns:a16="http://schemas.microsoft.com/office/drawing/2014/main" id="{00000000-0008-0000-07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786" name="Text Box 6">
          <a:extLst>
            <a:ext uri="{FF2B5EF4-FFF2-40B4-BE49-F238E27FC236}">
              <a16:creationId xmlns:a16="http://schemas.microsoft.com/office/drawing/2014/main" id="{00000000-0008-0000-07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787" name="Text Box 4">
          <a:extLst>
            <a:ext uri="{FF2B5EF4-FFF2-40B4-BE49-F238E27FC236}">
              <a16:creationId xmlns:a16="http://schemas.microsoft.com/office/drawing/2014/main" id="{00000000-0008-0000-07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788" name="Text Box 6">
          <a:extLst>
            <a:ext uri="{FF2B5EF4-FFF2-40B4-BE49-F238E27FC236}">
              <a16:creationId xmlns:a16="http://schemas.microsoft.com/office/drawing/2014/main" id="{00000000-0008-0000-07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114300"/>
    <xdr:sp macro="" textlink="">
      <xdr:nvSpPr>
        <xdr:cNvPr id="2789" name="Text Box 4">
          <a:extLst>
            <a:ext uri="{FF2B5EF4-FFF2-40B4-BE49-F238E27FC236}">
              <a16:creationId xmlns:a16="http://schemas.microsoft.com/office/drawing/2014/main" id="{00000000-0008-0000-07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114300"/>
    <xdr:sp macro="" textlink="">
      <xdr:nvSpPr>
        <xdr:cNvPr id="2790" name="Text Box 6">
          <a:extLst>
            <a:ext uri="{FF2B5EF4-FFF2-40B4-BE49-F238E27FC236}">
              <a16:creationId xmlns:a16="http://schemas.microsoft.com/office/drawing/2014/main" id="{00000000-0008-0000-07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791" name="Text Box 4">
          <a:extLst>
            <a:ext uri="{FF2B5EF4-FFF2-40B4-BE49-F238E27FC236}">
              <a16:creationId xmlns:a16="http://schemas.microsoft.com/office/drawing/2014/main" id="{00000000-0008-0000-07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2792" name="Text Box 6">
          <a:extLst>
            <a:ext uri="{FF2B5EF4-FFF2-40B4-BE49-F238E27FC236}">
              <a16:creationId xmlns:a16="http://schemas.microsoft.com/office/drawing/2014/main" id="{00000000-0008-0000-07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114300"/>
    <xdr:sp macro="" textlink="">
      <xdr:nvSpPr>
        <xdr:cNvPr id="2793" name="Text Box 4">
          <a:extLst>
            <a:ext uri="{FF2B5EF4-FFF2-40B4-BE49-F238E27FC236}">
              <a16:creationId xmlns:a16="http://schemas.microsoft.com/office/drawing/2014/main" id="{00000000-0008-0000-07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114300"/>
    <xdr:sp macro="" textlink="">
      <xdr:nvSpPr>
        <xdr:cNvPr id="2794" name="Text Box 6">
          <a:extLst>
            <a:ext uri="{FF2B5EF4-FFF2-40B4-BE49-F238E27FC236}">
              <a16:creationId xmlns:a16="http://schemas.microsoft.com/office/drawing/2014/main" id="{00000000-0008-0000-07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14300"/>
    <xdr:sp macro="" textlink="">
      <xdr:nvSpPr>
        <xdr:cNvPr id="2795" name="Text Box 6">
          <a:extLst>
            <a:ext uri="{FF2B5EF4-FFF2-40B4-BE49-F238E27FC236}">
              <a16:creationId xmlns:a16="http://schemas.microsoft.com/office/drawing/2014/main" id="{00000000-0008-0000-07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816348"/>
    <xdr:sp macro="" textlink="">
      <xdr:nvSpPr>
        <xdr:cNvPr id="2796" name="Text Box 4">
          <a:extLst>
            <a:ext uri="{FF2B5EF4-FFF2-40B4-BE49-F238E27FC236}">
              <a16:creationId xmlns:a16="http://schemas.microsoft.com/office/drawing/2014/main" id="{00000000-0008-0000-07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816348"/>
    <xdr:sp macro="" textlink="">
      <xdr:nvSpPr>
        <xdr:cNvPr id="2797" name="Text Box 6">
          <a:extLst>
            <a:ext uri="{FF2B5EF4-FFF2-40B4-BE49-F238E27FC236}">
              <a16:creationId xmlns:a16="http://schemas.microsoft.com/office/drawing/2014/main" id="{00000000-0008-0000-07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5153"/>
    <xdr:sp macro="" textlink="">
      <xdr:nvSpPr>
        <xdr:cNvPr id="2798" name="Text Box 6">
          <a:extLst>
            <a:ext uri="{FF2B5EF4-FFF2-40B4-BE49-F238E27FC236}">
              <a16:creationId xmlns:a16="http://schemas.microsoft.com/office/drawing/2014/main" id="{00000000-0008-0000-07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016373"/>
    <xdr:sp macro="" textlink="">
      <xdr:nvSpPr>
        <xdr:cNvPr id="2799" name="Text Box 4">
          <a:extLst>
            <a:ext uri="{FF2B5EF4-FFF2-40B4-BE49-F238E27FC236}">
              <a16:creationId xmlns:a16="http://schemas.microsoft.com/office/drawing/2014/main" id="{00000000-0008-0000-07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016373"/>
    <xdr:sp macro="" textlink="">
      <xdr:nvSpPr>
        <xdr:cNvPr id="2800" name="Text Box 6">
          <a:extLst>
            <a:ext uri="{FF2B5EF4-FFF2-40B4-BE49-F238E27FC236}">
              <a16:creationId xmlns:a16="http://schemas.microsoft.com/office/drawing/2014/main" id="{00000000-0008-0000-07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5153"/>
    <xdr:sp macro="" textlink="">
      <xdr:nvSpPr>
        <xdr:cNvPr id="2801" name="Text Box 4">
          <a:extLst>
            <a:ext uri="{FF2B5EF4-FFF2-40B4-BE49-F238E27FC236}">
              <a16:creationId xmlns:a16="http://schemas.microsoft.com/office/drawing/2014/main" id="{00000000-0008-0000-07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5153"/>
    <xdr:sp macro="" textlink="">
      <xdr:nvSpPr>
        <xdr:cNvPr id="2802" name="Text Box 6">
          <a:extLst>
            <a:ext uri="{FF2B5EF4-FFF2-40B4-BE49-F238E27FC236}">
              <a16:creationId xmlns:a16="http://schemas.microsoft.com/office/drawing/2014/main" id="{00000000-0008-0000-07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194</xdr:row>
      <xdr:rowOff>190500</xdr:rowOff>
    </xdr:from>
    <xdr:ext cx="85725" cy="675153"/>
    <xdr:sp macro="" textlink="">
      <xdr:nvSpPr>
        <xdr:cNvPr id="2804" name="Text Box 6">
          <a:extLst>
            <a:ext uri="{FF2B5EF4-FFF2-40B4-BE49-F238E27FC236}">
              <a16:creationId xmlns:a16="http://schemas.microsoft.com/office/drawing/2014/main" id="{00000000-0008-0000-07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5153"/>
    <xdr:sp macro="" textlink="">
      <xdr:nvSpPr>
        <xdr:cNvPr id="2805" name="Text Box 4">
          <a:extLst>
            <a:ext uri="{FF2B5EF4-FFF2-40B4-BE49-F238E27FC236}">
              <a16:creationId xmlns:a16="http://schemas.microsoft.com/office/drawing/2014/main" id="{00000000-0008-0000-07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5153"/>
    <xdr:sp macro="" textlink="">
      <xdr:nvSpPr>
        <xdr:cNvPr id="2806" name="Text Box 6">
          <a:extLst>
            <a:ext uri="{FF2B5EF4-FFF2-40B4-BE49-F238E27FC236}">
              <a16:creationId xmlns:a16="http://schemas.microsoft.com/office/drawing/2014/main" id="{00000000-0008-0000-07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193</xdr:row>
      <xdr:rowOff>0</xdr:rowOff>
    </xdr:from>
    <xdr:ext cx="85725" cy="675153"/>
    <xdr:sp macro="" textlink="">
      <xdr:nvSpPr>
        <xdr:cNvPr id="2807" name="Text Box 4">
          <a:extLst>
            <a:ext uri="{FF2B5EF4-FFF2-40B4-BE49-F238E27FC236}">
              <a16:creationId xmlns:a16="http://schemas.microsoft.com/office/drawing/2014/main" id="{00000000-0008-0000-07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193</xdr:row>
      <xdr:rowOff>0</xdr:rowOff>
    </xdr:from>
    <xdr:ext cx="85725" cy="675153"/>
    <xdr:sp macro="" textlink="">
      <xdr:nvSpPr>
        <xdr:cNvPr id="2808" name="Text Box 6">
          <a:extLst>
            <a:ext uri="{FF2B5EF4-FFF2-40B4-BE49-F238E27FC236}">
              <a16:creationId xmlns:a16="http://schemas.microsoft.com/office/drawing/2014/main" id="{00000000-0008-0000-07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182</xdr:row>
      <xdr:rowOff>428625</xdr:rowOff>
    </xdr:from>
    <xdr:ext cx="85725" cy="150329"/>
    <xdr:sp macro="" textlink="">
      <xdr:nvSpPr>
        <xdr:cNvPr id="2809" name="Text Box 4">
          <a:extLst>
            <a:ext uri="{FF2B5EF4-FFF2-40B4-BE49-F238E27FC236}">
              <a16:creationId xmlns:a16="http://schemas.microsoft.com/office/drawing/2014/main" id="{00000000-0008-0000-07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85725" cy="152400"/>
    <xdr:sp macro="" textlink="">
      <xdr:nvSpPr>
        <xdr:cNvPr id="2810" name="Text Box 4">
          <a:extLst>
            <a:ext uri="{FF2B5EF4-FFF2-40B4-BE49-F238E27FC236}">
              <a16:creationId xmlns:a16="http://schemas.microsoft.com/office/drawing/2014/main" id="{00000000-0008-0000-07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85725" cy="152400"/>
    <xdr:sp macro="" textlink="">
      <xdr:nvSpPr>
        <xdr:cNvPr id="2811" name="Text Box 6">
          <a:extLst>
            <a:ext uri="{FF2B5EF4-FFF2-40B4-BE49-F238E27FC236}">
              <a16:creationId xmlns:a16="http://schemas.microsoft.com/office/drawing/2014/main" id="{00000000-0008-0000-07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836"/>
    <xdr:sp macro="" textlink="">
      <xdr:nvSpPr>
        <xdr:cNvPr id="2812" name="Text Box 6">
          <a:extLst>
            <a:ext uri="{FF2B5EF4-FFF2-40B4-BE49-F238E27FC236}">
              <a16:creationId xmlns:a16="http://schemas.microsoft.com/office/drawing/2014/main" id="{00000000-0008-0000-07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21416"/>
    <xdr:sp macro="" textlink="">
      <xdr:nvSpPr>
        <xdr:cNvPr id="2813" name="Text Box 4">
          <a:extLst>
            <a:ext uri="{FF2B5EF4-FFF2-40B4-BE49-F238E27FC236}">
              <a16:creationId xmlns:a16="http://schemas.microsoft.com/office/drawing/2014/main" id="{00000000-0008-0000-07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21416"/>
    <xdr:sp macro="" textlink="">
      <xdr:nvSpPr>
        <xdr:cNvPr id="2814" name="Text Box 6">
          <a:extLst>
            <a:ext uri="{FF2B5EF4-FFF2-40B4-BE49-F238E27FC236}">
              <a16:creationId xmlns:a16="http://schemas.microsoft.com/office/drawing/2014/main" id="{00000000-0008-0000-07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836"/>
    <xdr:sp macro="" textlink="">
      <xdr:nvSpPr>
        <xdr:cNvPr id="2815" name="Text Box 4">
          <a:extLst>
            <a:ext uri="{FF2B5EF4-FFF2-40B4-BE49-F238E27FC236}">
              <a16:creationId xmlns:a16="http://schemas.microsoft.com/office/drawing/2014/main" id="{00000000-0008-0000-07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836"/>
    <xdr:sp macro="" textlink="">
      <xdr:nvSpPr>
        <xdr:cNvPr id="2816" name="Text Box 6">
          <a:extLst>
            <a:ext uri="{FF2B5EF4-FFF2-40B4-BE49-F238E27FC236}">
              <a16:creationId xmlns:a16="http://schemas.microsoft.com/office/drawing/2014/main" id="{00000000-0008-0000-07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836"/>
    <xdr:sp macro="" textlink="">
      <xdr:nvSpPr>
        <xdr:cNvPr id="2817" name="Text Box 4">
          <a:extLst>
            <a:ext uri="{FF2B5EF4-FFF2-40B4-BE49-F238E27FC236}">
              <a16:creationId xmlns:a16="http://schemas.microsoft.com/office/drawing/2014/main" id="{00000000-0008-0000-07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836"/>
    <xdr:sp macro="" textlink="">
      <xdr:nvSpPr>
        <xdr:cNvPr id="2818" name="Text Box 6">
          <a:extLst>
            <a:ext uri="{FF2B5EF4-FFF2-40B4-BE49-F238E27FC236}">
              <a16:creationId xmlns:a16="http://schemas.microsoft.com/office/drawing/2014/main" id="{00000000-0008-0000-07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836"/>
    <xdr:sp macro="" textlink="">
      <xdr:nvSpPr>
        <xdr:cNvPr id="2819" name="Text Box 4">
          <a:extLst>
            <a:ext uri="{FF2B5EF4-FFF2-40B4-BE49-F238E27FC236}">
              <a16:creationId xmlns:a16="http://schemas.microsoft.com/office/drawing/2014/main" id="{00000000-0008-0000-07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836"/>
    <xdr:sp macro="" textlink="">
      <xdr:nvSpPr>
        <xdr:cNvPr id="2820" name="Text Box 6">
          <a:extLst>
            <a:ext uri="{FF2B5EF4-FFF2-40B4-BE49-F238E27FC236}">
              <a16:creationId xmlns:a16="http://schemas.microsoft.com/office/drawing/2014/main" id="{00000000-0008-0000-07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836"/>
    <xdr:sp macro="" textlink="">
      <xdr:nvSpPr>
        <xdr:cNvPr id="2821" name="Text Box 4">
          <a:extLst>
            <a:ext uri="{FF2B5EF4-FFF2-40B4-BE49-F238E27FC236}">
              <a16:creationId xmlns:a16="http://schemas.microsoft.com/office/drawing/2014/main" id="{00000000-0008-0000-07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836"/>
    <xdr:sp macro="" textlink="">
      <xdr:nvSpPr>
        <xdr:cNvPr id="2822" name="Text Box 6">
          <a:extLst>
            <a:ext uri="{FF2B5EF4-FFF2-40B4-BE49-F238E27FC236}">
              <a16:creationId xmlns:a16="http://schemas.microsoft.com/office/drawing/2014/main" id="{00000000-0008-0000-07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23" name="Text Box 4">
          <a:extLst>
            <a:ext uri="{FF2B5EF4-FFF2-40B4-BE49-F238E27FC236}">
              <a16:creationId xmlns:a16="http://schemas.microsoft.com/office/drawing/2014/main" id="{00000000-0008-0000-07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24" name="Text Box 6">
          <a:extLst>
            <a:ext uri="{FF2B5EF4-FFF2-40B4-BE49-F238E27FC236}">
              <a16:creationId xmlns:a16="http://schemas.microsoft.com/office/drawing/2014/main" id="{00000000-0008-0000-07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825" name="Text Box 4">
          <a:extLst>
            <a:ext uri="{FF2B5EF4-FFF2-40B4-BE49-F238E27FC236}">
              <a16:creationId xmlns:a16="http://schemas.microsoft.com/office/drawing/2014/main" id="{00000000-0008-0000-07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826" name="Text Box 6">
          <a:extLst>
            <a:ext uri="{FF2B5EF4-FFF2-40B4-BE49-F238E27FC236}">
              <a16:creationId xmlns:a16="http://schemas.microsoft.com/office/drawing/2014/main" id="{00000000-0008-0000-07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827" name="Text Box 4">
          <a:extLst>
            <a:ext uri="{FF2B5EF4-FFF2-40B4-BE49-F238E27FC236}">
              <a16:creationId xmlns:a16="http://schemas.microsoft.com/office/drawing/2014/main" id="{00000000-0008-0000-07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828" name="Text Box 6">
          <a:extLst>
            <a:ext uri="{FF2B5EF4-FFF2-40B4-BE49-F238E27FC236}">
              <a16:creationId xmlns:a16="http://schemas.microsoft.com/office/drawing/2014/main" id="{00000000-0008-0000-07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29" name="Text Box 6">
          <a:extLst>
            <a:ext uri="{FF2B5EF4-FFF2-40B4-BE49-F238E27FC236}">
              <a16:creationId xmlns:a16="http://schemas.microsoft.com/office/drawing/2014/main" id="{00000000-0008-0000-07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30" name="Text Box 4">
          <a:extLst>
            <a:ext uri="{FF2B5EF4-FFF2-40B4-BE49-F238E27FC236}">
              <a16:creationId xmlns:a16="http://schemas.microsoft.com/office/drawing/2014/main" id="{00000000-0008-0000-07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31" name="Text Box 6">
          <a:extLst>
            <a:ext uri="{FF2B5EF4-FFF2-40B4-BE49-F238E27FC236}">
              <a16:creationId xmlns:a16="http://schemas.microsoft.com/office/drawing/2014/main" id="{00000000-0008-0000-07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32" name="Text Box 4">
          <a:extLst>
            <a:ext uri="{FF2B5EF4-FFF2-40B4-BE49-F238E27FC236}">
              <a16:creationId xmlns:a16="http://schemas.microsoft.com/office/drawing/2014/main" id="{00000000-0008-0000-07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33" name="Text Box 6">
          <a:extLst>
            <a:ext uri="{FF2B5EF4-FFF2-40B4-BE49-F238E27FC236}">
              <a16:creationId xmlns:a16="http://schemas.microsoft.com/office/drawing/2014/main" id="{00000000-0008-0000-07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5153"/>
    <xdr:sp macro="" textlink="">
      <xdr:nvSpPr>
        <xdr:cNvPr id="2834" name="Text Box 4">
          <a:extLst>
            <a:ext uri="{FF2B5EF4-FFF2-40B4-BE49-F238E27FC236}">
              <a16:creationId xmlns:a16="http://schemas.microsoft.com/office/drawing/2014/main" id="{00000000-0008-0000-07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5153"/>
    <xdr:sp macro="" textlink="">
      <xdr:nvSpPr>
        <xdr:cNvPr id="2835" name="Text Box 6">
          <a:extLst>
            <a:ext uri="{FF2B5EF4-FFF2-40B4-BE49-F238E27FC236}">
              <a16:creationId xmlns:a16="http://schemas.microsoft.com/office/drawing/2014/main" id="{00000000-0008-0000-07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36" name="Text Box 4">
          <a:extLst>
            <a:ext uri="{FF2B5EF4-FFF2-40B4-BE49-F238E27FC236}">
              <a16:creationId xmlns:a16="http://schemas.microsoft.com/office/drawing/2014/main" id="{00000000-0008-0000-07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37" name="Text Box 6">
          <a:extLst>
            <a:ext uri="{FF2B5EF4-FFF2-40B4-BE49-F238E27FC236}">
              <a16:creationId xmlns:a16="http://schemas.microsoft.com/office/drawing/2014/main" id="{00000000-0008-0000-07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38" name="Text Box 4">
          <a:extLst>
            <a:ext uri="{FF2B5EF4-FFF2-40B4-BE49-F238E27FC236}">
              <a16:creationId xmlns:a16="http://schemas.microsoft.com/office/drawing/2014/main" id="{00000000-0008-0000-07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39" name="Text Box 6">
          <a:extLst>
            <a:ext uri="{FF2B5EF4-FFF2-40B4-BE49-F238E27FC236}">
              <a16:creationId xmlns:a16="http://schemas.microsoft.com/office/drawing/2014/main" id="{00000000-0008-0000-07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40" name="Text Box 4">
          <a:extLst>
            <a:ext uri="{FF2B5EF4-FFF2-40B4-BE49-F238E27FC236}">
              <a16:creationId xmlns:a16="http://schemas.microsoft.com/office/drawing/2014/main" id="{00000000-0008-0000-07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41" name="Text Box 6">
          <a:extLst>
            <a:ext uri="{FF2B5EF4-FFF2-40B4-BE49-F238E27FC236}">
              <a16:creationId xmlns:a16="http://schemas.microsoft.com/office/drawing/2014/main" id="{00000000-0008-0000-07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347</xdr:row>
      <xdr:rowOff>428625</xdr:rowOff>
    </xdr:from>
    <xdr:ext cx="85725" cy="156322"/>
    <xdr:sp macro="" textlink="">
      <xdr:nvSpPr>
        <xdr:cNvPr id="2842" name="Text Box 4">
          <a:extLst>
            <a:ext uri="{FF2B5EF4-FFF2-40B4-BE49-F238E27FC236}">
              <a16:creationId xmlns:a16="http://schemas.microsoft.com/office/drawing/2014/main" id="{00000000-0008-0000-07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347</xdr:row>
      <xdr:rowOff>428625</xdr:rowOff>
    </xdr:from>
    <xdr:ext cx="85725" cy="156322"/>
    <xdr:sp macro="" textlink="">
      <xdr:nvSpPr>
        <xdr:cNvPr id="2843" name="Text Box 4">
          <a:extLst>
            <a:ext uri="{FF2B5EF4-FFF2-40B4-BE49-F238E27FC236}">
              <a16:creationId xmlns:a16="http://schemas.microsoft.com/office/drawing/2014/main" id="{00000000-0008-0000-07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0329"/>
    <xdr:sp macro="" textlink="">
      <xdr:nvSpPr>
        <xdr:cNvPr id="2844" name="Text Box 4">
          <a:extLst>
            <a:ext uri="{FF2B5EF4-FFF2-40B4-BE49-F238E27FC236}">
              <a16:creationId xmlns:a16="http://schemas.microsoft.com/office/drawing/2014/main" id="{00000000-0008-0000-07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2845" name="Text Box 4">
          <a:extLst>
            <a:ext uri="{FF2B5EF4-FFF2-40B4-BE49-F238E27FC236}">
              <a16:creationId xmlns:a16="http://schemas.microsoft.com/office/drawing/2014/main" id="{00000000-0008-0000-07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2846" name="Text Box 6">
          <a:extLst>
            <a:ext uri="{FF2B5EF4-FFF2-40B4-BE49-F238E27FC236}">
              <a16:creationId xmlns:a16="http://schemas.microsoft.com/office/drawing/2014/main" id="{00000000-0008-0000-07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7" name="Text Box 4">
          <a:extLst>
            <a:ext uri="{FF2B5EF4-FFF2-40B4-BE49-F238E27FC236}">
              <a16:creationId xmlns:a16="http://schemas.microsoft.com/office/drawing/2014/main" id="{00000000-0008-0000-07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8" name="Text Box 6">
          <a:extLst>
            <a:ext uri="{FF2B5EF4-FFF2-40B4-BE49-F238E27FC236}">
              <a16:creationId xmlns:a16="http://schemas.microsoft.com/office/drawing/2014/main" id="{00000000-0008-0000-07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9" name="Text Box 4">
          <a:extLst>
            <a:ext uri="{FF2B5EF4-FFF2-40B4-BE49-F238E27FC236}">
              <a16:creationId xmlns:a16="http://schemas.microsoft.com/office/drawing/2014/main" id="{00000000-0008-0000-07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50" name="Text Box 6">
          <a:extLst>
            <a:ext uri="{FF2B5EF4-FFF2-40B4-BE49-F238E27FC236}">
              <a16:creationId xmlns:a16="http://schemas.microsoft.com/office/drawing/2014/main" id="{00000000-0008-0000-07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51" name="Text Box 4">
          <a:extLst>
            <a:ext uri="{FF2B5EF4-FFF2-40B4-BE49-F238E27FC236}">
              <a16:creationId xmlns:a16="http://schemas.microsoft.com/office/drawing/2014/main" id="{00000000-0008-0000-07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52" name="Text Box 6">
          <a:extLst>
            <a:ext uri="{FF2B5EF4-FFF2-40B4-BE49-F238E27FC236}">
              <a16:creationId xmlns:a16="http://schemas.microsoft.com/office/drawing/2014/main" id="{00000000-0008-0000-07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114300"/>
    <xdr:sp macro="" textlink="">
      <xdr:nvSpPr>
        <xdr:cNvPr id="2853" name="Text Box 4">
          <a:extLst>
            <a:ext uri="{FF2B5EF4-FFF2-40B4-BE49-F238E27FC236}">
              <a16:creationId xmlns:a16="http://schemas.microsoft.com/office/drawing/2014/main" id="{00000000-0008-0000-07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114300"/>
    <xdr:sp macro="" textlink="">
      <xdr:nvSpPr>
        <xdr:cNvPr id="2854" name="Text Box 6">
          <a:extLst>
            <a:ext uri="{FF2B5EF4-FFF2-40B4-BE49-F238E27FC236}">
              <a16:creationId xmlns:a16="http://schemas.microsoft.com/office/drawing/2014/main" id="{00000000-0008-0000-07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55" name="Text Box 4">
          <a:extLst>
            <a:ext uri="{FF2B5EF4-FFF2-40B4-BE49-F238E27FC236}">
              <a16:creationId xmlns:a16="http://schemas.microsoft.com/office/drawing/2014/main" id="{00000000-0008-0000-07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56" name="Text Box 6">
          <a:extLst>
            <a:ext uri="{FF2B5EF4-FFF2-40B4-BE49-F238E27FC236}">
              <a16:creationId xmlns:a16="http://schemas.microsoft.com/office/drawing/2014/main" id="{00000000-0008-0000-07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114300"/>
    <xdr:sp macro="" textlink="">
      <xdr:nvSpPr>
        <xdr:cNvPr id="2857" name="Text Box 4">
          <a:extLst>
            <a:ext uri="{FF2B5EF4-FFF2-40B4-BE49-F238E27FC236}">
              <a16:creationId xmlns:a16="http://schemas.microsoft.com/office/drawing/2014/main" id="{00000000-0008-0000-07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114300"/>
    <xdr:sp macro="" textlink="">
      <xdr:nvSpPr>
        <xdr:cNvPr id="2858" name="Text Box 6">
          <a:extLst>
            <a:ext uri="{FF2B5EF4-FFF2-40B4-BE49-F238E27FC236}">
              <a16:creationId xmlns:a16="http://schemas.microsoft.com/office/drawing/2014/main" id="{00000000-0008-0000-07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14300"/>
    <xdr:sp macro="" textlink="">
      <xdr:nvSpPr>
        <xdr:cNvPr id="2859" name="Text Box 6">
          <a:extLst>
            <a:ext uri="{FF2B5EF4-FFF2-40B4-BE49-F238E27FC236}">
              <a16:creationId xmlns:a16="http://schemas.microsoft.com/office/drawing/2014/main" id="{00000000-0008-0000-07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6348"/>
    <xdr:sp macro="" textlink="">
      <xdr:nvSpPr>
        <xdr:cNvPr id="2860" name="Text Box 4">
          <a:extLst>
            <a:ext uri="{FF2B5EF4-FFF2-40B4-BE49-F238E27FC236}">
              <a16:creationId xmlns:a16="http://schemas.microsoft.com/office/drawing/2014/main" id="{00000000-0008-0000-07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6348"/>
    <xdr:sp macro="" textlink="">
      <xdr:nvSpPr>
        <xdr:cNvPr id="2861" name="Text Box 6">
          <a:extLst>
            <a:ext uri="{FF2B5EF4-FFF2-40B4-BE49-F238E27FC236}">
              <a16:creationId xmlns:a16="http://schemas.microsoft.com/office/drawing/2014/main" id="{00000000-0008-0000-07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2862" name="Text Box 6">
          <a:extLst>
            <a:ext uri="{FF2B5EF4-FFF2-40B4-BE49-F238E27FC236}">
              <a16:creationId xmlns:a16="http://schemas.microsoft.com/office/drawing/2014/main" id="{00000000-0008-0000-07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6373"/>
    <xdr:sp macro="" textlink="">
      <xdr:nvSpPr>
        <xdr:cNvPr id="2863" name="Text Box 4">
          <a:extLst>
            <a:ext uri="{FF2B5EF4-FFF2-40B4-BE49-F238E27FC236}">
              <a16:creationId xmlns:a16="http://schemas.microsoft.com/office/drawing/2014/main" id="{00000000-0008-0000-07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6373"/>
    <xdr:sp macro="" textlink="">
      <xdr:nvSpPr>
        <xdr:cNvPr id="2864" name="Text Box 6">
          <a:extLst>
            <a:ext uri="{FF2B5EF4-FFF2-40B4-BE49-F238E27FC236}">
              <a16:creationId xmlns:a16="http://schemas.microsoft.com/office/drawing/2014/main" id="{00000000-0008-0000-07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2865" name="Text Box 4">
          <a:extLst>
            <a:ext uri="{FF2B5EF4-FFF2-40B4-BE49-F238E27FC236}">
              <a16:creationId xmlns:a16="http://schemas.microsoft.com/office/drawing/2014/main" id="{00000000-0008-0000-07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2866" name="Text Box 6">
          <a:extLst>
            <a:ext uri="{FF2B5EF4-FFF2-40B4-BE49-F238E27FC236}">
              <a16:creationId xmlns:a16="http://schemas.microsoft.com/office/drawing/2014/main" id="{00000000-0008-0000-07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5153"/>
    <xdr:sp macro="" textlink="">
      <xdr:nvSpPr>
        <xdr:cNvPr id="2867" name="Text Box 4">
          <a:extLst>
            <a:ext uri="{FF2B5EF4-FFF2-40B4-BE49-F238E27FC236}">
              <a16:creationId xmlns:a16="http://schemas.microsoft.com/office/drawing/2014/main" id="{00000000-0008-0000-07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5153"/>
    <xdr:sp macro="" textlink="">
      <xdr:nvSpPr>
        <xdr:cNvPr id="2868" name="Text Box 6">
          <a:extLst>
            <a:ext uri="{FF2B5EF4-FFF2-40B4-BE49-F238E27FC236}">
              <a16:creationId xmlns:a16="http://schemas.microsoft.com/office/drawing/2014/main" id="{00000000-0008-0000-07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2869" name="Text Box 4">
          <a:extLst>
            <a:ext uri="{FF2B5EF4-FFF2-40B4-BE49-F238E27FC236}">
              <a16:creationId xmlns:a16="http://schemas.microsoft.com/office/drawing/2014/main" id="{00000000-0008-0000-07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2870" name="Text Box 6">
          <a:extLst>
            <a:ext uri="{FF2B5EF4-FFF2-40B4-BE49-F238E27FC236}">
              <a16:creationId xmlns:a16="http://schemas.microsoft.com/office/drawing/2014/main" id="{00000000-0008-0000-07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338</xdr:row>
      <xdr:rowOff>0</xdr:rowOff>
    </xdr:from>
    <xdr:ext cx="85725" cy="675153"/>
    <xdr:sp macro="" textlink="">
      <xdr:nvSpPr>
        <xdr:cNvPr id="2871" name="Text Box 4">
          <a:extLst>
            <a:ext uri="{FF2B5EF4-FFF2-40B4-BE49-F238E27FC236}">
              <a16:creationId xmlns:a16="http://schemas.microsoft.com/office/drawing/2014/main" id="{00000000-0008-0000-07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338</xdr:row>
      <xdr:rowOff>0</xdr:rowOff>
    </xdr:from>
    <xdr:ext cx="85725" cy="675153"/>
    <xdr:sp macro="" textlink="">
      <xdr:nvSpPr>
        <xdr:cNvPr id="2872" name="Text Box 6">
          <a:extLst>
            <a:ext uri="{FF2B5EF4-FFF2-40B4-BE49-F238E27FC236}">
              <a16:creationId xmlns:a16="http://schemas.microsoft.com/office/drawing/2014/main" id="{00000000-0008-0000-07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327</xdr:row>
      <xdr:rowOff>428625</xdr:rowOff>
    </xdr:from>
    <xdr:ext cx="85725" cy="150329"/>
    <xdr:sp macro="" textlink="">
      <xdr:nvSpPr>
        <xdr:cNvPr id="2873" name="Text Box 4">
          <a:extLst>
            <a:ext uri="{FF2B5EF4-FFF2-40B4-BE49-F238E27FC236}">
              <a16:creationId xmlns:a16="http://schemas.microsoft.com/office/drawing/2014/main" id="{00000000-0008-0000-07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338</xdr:row>
      <xdr:rowOff>0</xdr:rowOff>
    </xdr:from>
    <xdr:ext cx="85725" cy="152400"/>
    <xdr:sp macro="" textlink="">
      <xdr:nvSpPr>
        <xdr:cNvPr id="2874" name="Text Box 4">
          <a:extLst>
            <a:ext uri="{FF2B5EF4-FFF2-40B4-BE49-F238E27FC236}">
              <a16:creationId xmlns:a16="http://schemas.microsoft.com/office/drawing/2014/main" id="{00000000-0008-0000-07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338</xdr:row>
      <xdr:rowOff>0</xdr:rowOff>
    </xdr:from>
    <xdr:ext cx="85725" cy="152400"/>
    <xdr:sp macro="" textlink="">
      <xdr:nvSpPr>
        <xdr:cNvPr id="2875" name="Text Box 6">
          <a:extLst>
            <a:ext uri="{FF2B5EF4-FFF2-40B4-BE49-F238E27FC236}">
              <a16:creationId xmlns:a16="http://schemas.microsoft.com/office/drawing/2014/main" id="{00000000-0008-0000-07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2876" name="Text Box 6">
          <a:extLst>
            <a:ext uri="{FF2B5EF4-FFF2-40B4-BE49-F238E27FC236}">
              <a16:creationId xmlns:a16="http://schemas.microsoft.com/office/drawing/2014/main" id="{00000000-0008-0000-07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21416"/>
    <xdr:sp macro="" textlink="">
      <xdr:nvSpPr>
        <xdr:cNvPr id="2877" name="Text Box 4">
          <a:extLst>
            <a:ext uri="{FF2B5EF4-FFF2-40B4-BE49-F238E27FC236}">
              <a16:creationId xmlns:a16="http://schemas.microsoft.com/office/drawing/2014/main" id="{00000000-0008-0000-07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21416"/>
    <xdr:sp macro="" textlink="">
      <xdr:nvSpPr>
        <xdr:cNvPr id="2878" name="Text Box 6">
          <a:extLst>
            <a:ext uri="{FF2B5EF4-FFF2-40B4-BE49-F238E27FC236}">
              <a16:creationId xmlns:a16="http://schemas.microsoft.com/office/drawing/2014/main" id="{00000000-0008-0000-07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2879" name="Text Box 4">
          <a:extLst>
            <a:ext uri="{FF2B5EF4-FFF2-40B4-BE49-F238E27FC236}">
              <a16:creationId xmlns:a16="http://schemas.microsoft.com/office/drawing/2014/main" id="{00000000-0008-0000-07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2880" name="Text Box 6">
          <a:extLst>
            <a:ext uri="{FF2B5EF4-FFF2-40B4-BE49-F238E27FC236}">
              <a16:creationId xmlns:a16="http://schemas.microsoft.com/office/drawing/2014/main" id="{00000000-0008-0000-07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836"/>
    <xdr:sp macro="" textlink="">
      <xdr:nvSpPr>
        <xdr:cNvPr id="2881" name="Text Box 4">
          <a:extLst>
            <a:ext uri="{FF2B5EF4-FFF2-40B4-BE49-F238E27FC236}">
              <a16:creationId xmlns:a16="http://schemas.microsoft.com/office/drawing/2014/main" id="{00000000-0008-0000-07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836"/>
    <xdr:sp macro="" textlink="">
      <xdr:nvSpPr>
        <xdr:cNvPr id="2882" name="Text Box 6">
          <a:extLst>
            <a:ext uri="{FF2B5EF4-FFF2-40B4-BE49-F238E27FC236}">
              <a16:creationId xmlns:a16="http://schemas.microsoft.com/office/drawing/2014/main" id="{00000000-0008-0000-07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2883" name="Text Box 4">
          <a:extLst>
            <a:ext uri="{FF2B5EF4-FFF2-40B4-BE49-F238E27FC236}">
              <a16:creationId xmlns:a16="http://schemas.microsoft.com/office/drawing/2014/main" id="{00000000-0008-0000-07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2884" name="Text Box 6">
          <a:extLst>
            <a:ext uri="{FF2B5EF4-FFF2-40B4-BE49-F238E27FC236}">
              <a16:creationId xmlns:a16="http://schemas.microsoft.com/office/drawing/2014/main" id="{00000000-0008-0000-07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836"/>
    <xdr:sp macro="" textlink="">
      <xdr:nvSpPr>
        <xdr:cNvPr id="2885" name="Text Box 4">
          <a:extLst>
            <a:ext uri="{FF2B5EF4-FFF2-40B4-BE49-F238E27FC236}">
              <a16:creationId xmlns:a16="http://schemas.microsoft.com/office/drawing/2014/main" id="{00000000-0008-0000-07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836"/>
    <xdr:sp macro="" textlink="">
      <xdr:nvSpPr>
        <xdr:cNvPr id="2886" name="Text Box 6">
          <a:extLst>
            <a:ext uri="{FF2B5EF4-FFF2-40B4-BE49-F238E27FC236}">
              <a16:creationId xmlns:a16="http://schemas.microsoft.com/office/drawing/2014/main" id="{00000000-0008-0000-07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2887" name="Text Box 4">
          <a:extLst>
            <a:ext uri="{FF2B5EF4-FFF2-40B4-BE49-F238E27FC236}">
              <a16:creationId xmlns:a16="http://schemas.microsoft.com/office/drawing/2014/main" id="{00000000-0008-0000-07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2888" name="Text Box 6">
          <a:extLst>
            <a:ext uri="{FF2B5EF4-FFF2-40B4-BE49-F238E27FC236}">
              <a16:creationId xmlns:a16="http://schemas.microsoft.com/office/drawing/2014/main" id="{00000000-0008-0000-07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889" name="Text Box 4">
          <a:extLst>
            <a:ext uri="{FF2B5EF4-FFF2-40B4-BE49-F238E27FC236}">
              <a16:creationId xmlns:a16="http://schemas.microsoft.com/office/drawing/2014/main" id="{00000000-0008-0000-07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890" name="Text Box 6">
          <a:extLst>
            <a:ext uri="{FF2B5EF4-FFF2-40B4-BE49-F238E27FC236}">
              <a16:creationId xmlns:a16="http://schemas.microsoft.com/office/drawing/2014/main" id="{00000000-0008-0000-07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2891" name="Text Box 4">
          <a:extLst>
            <a:ext uri="{FF2B5EF4-FFF2-40B4-BE49-F238E27FC236}">
              <a16:creationId xmlns:a16="http://schemas.microsoft.com/office/drawing/2014/main" id="{00000000-0008-0000-07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2892" name="Text Box 6">
          <a:extLst>
            <a:ext uri="{FF2B5EF4-FFF2-40B4-BE49-F238E27FC236}">
              <a16:creationId xmlns:a16="http://schemas.microsoft.com/office/drawing/2014/main" id="{00000000-0008-0000-07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2893" name="Text Box 6">
          <a:extLst>
            <a:ext uri="{FF2B5EF4-FFF2-40B4-BE49-F238E27FC236}">
              <a16:creationId xmlns:a16="http://schemas.microsoft.com/office/drawing/2014/main" id="{00000000-0008-0000-07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2894" name="Text Box 4">
          <a:extLst>
            <a:ext uri="{FF2B5EF4-FFF2-40B4-BE49-F238E27FC236}">
              <a16:creationId xmlns:a16="http://schemas.microsoft.com/office/drawing/2014/main" id="{00000000-0008-0000-07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2895" name="Text Box 6">
          <a:extLst>
            <a:ext uri="{FF2B5EF4-FFF2-40B4-BE49-F238E27FC236}">
              <a16:creationId xmlns:a16="http://schemas.microsoft.com/office/drawing/2014/main" id="{00000000-0008-0000-07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2896" name="Text Box 4">
          <a:extLst>
            <a:ext uri="{FF2B5EF4-FFF2-40B4-BE49-F238E27FC236}">
              <a16:creationId xmlns:a16="http://schemas.microsoft.com/office/drawing/2014/main" id="{00000000-0008-0000-07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2897" name="Text Box 6">
          <a:extLst>
            <a:ext uri="{FF2B5EF4-FFF2-40B4-BE49-F238E27FC236}">
              <a16:creationId xmlns:a16="http://schemas.microsoft.com/office/drawing/2014/main" id="{00000000-0008-0000-07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2898" name="Text Box 4">
          <a:extLst>
            <a:ext uri="{FF2B5EF4-FFF2-40B4-BE49-F238E27FC236}">
              <a16:creationId xmlns:a16="http://schemas.microsoft.com/office/drawing/2014/main" id="{00000000-0008-0000-07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2899" name="Text Box 6">
          <a:extLst>
            <a:ext uri="{FF2B5EF4-FFF2-40B4-BE49-F238E27FC236}">
              <a16:creationId xmlns:a16="http://schemas.microsoft.com/office/drawing/2014/main" id="{00000000-0008-0000-07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2900" name="Text Box 4">
          <a:extLst>
            <a:ext uri="{FF2B5EF4-FFF2-40B4-BE49-F238E27FC236}">
              <a16:creationId xmlns:a16="http://schemas.microsoft.com/office/drawing/2014/main" id="{00000000-0008-0000-07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2901" name="Text Box 6">
          <a:extLst>
            <a:ext uri="{FF2B5EF4-FFF2-40B4-BE49-F238E27FC236}">
              <a16:creationId xmlns:a16="http://schemas.microsoft.com/office/drawing/2014/main" id="{00000000-0008-0000-07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2902" name="Text Box 4">
          <a:extLst>
            <a:ext uri="{FF2B5EF4-FFF2-40B4-BE49-F238E27FC236}">
              <a16:creationId xmlns:a16="http://schemas.microsoft.com/office/drawing/2014/main" id="{00000000-0008-0000-07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2903" name="Text Box 6">
          <a:extLst>
            <a:ext uri="{FF2B5EF4-FFF2-40B4-BE49-F238E27FC236}">
              <a16:creationId xmlns:a16="http://schemas.microsoft.com/office/drawing/2014/main" id="{00000000-0008-0000-07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2904" name="Text Box 4">
          <a:extLst>
            <a:ext uri="{FF2B5EF4-FFF2-40B4-BE49-F238E27FC236}">
              <a16:creationId xmlns:a16="http://schemas.microsoft.com/office/drawing/2014/main" id="{00000000-0008-0000-07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2905" name="Text Box 6">
          <a:extLst>
            <a:ext uri="{FF2B5EF4-FFF2-40B4-BE49-F238E27FC236}">
              <a16:creationId xmlns:a16="http://schemas.microsoft.com/office/drawing/2014/main" id="{00000000-0008-0000-07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7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7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7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33</xdr:row>
      <xdr:rowOff>428625</xdr:rowOff>
    </xdr:from>
    <xdr:to>
      <xdr:col>0</xdr:col>
      <xdr:colOff>400050</xdr:colOff>
      <xdr:row>35</xdr:row>
      <xdr:rowOff>102704</xdr:rowOff>
    </xdr:to>
    <xdr:sp macro="" textlink="">
      <xdr:nvSpPr>
        <xdr:cNvPr id="2909" name="Text Box 4">
          <a:extLst>
            <a:ext uri="{FF2B5EF4-FFF2-40B4-BE49-F238E27FC236}">
              <a16:creationId xmlns:a16="http://schemas.microsoft.com/office/drawing/2014/main" id="{00000000-0008-0000-07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44</xdr:row>
      <xdr:rowOff>114300</xdr:rowOff>
    </xdr:to>
    <xdr:sp macro="" textlink="">
      <xdr:nvSpPr>
        <xdr:cNvPr id="2910" name="Text Box 4">
          <a:extLst>
            <a:ext uri="{FF2B5EF4-FFF2-40B4-BE49-F238E27FC236}">
              <a16:creationId xmlns:a16="http://schemas.microsoft.com/office/drawing/2014/main" id="{00000000-0008-0000-07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44</xdr:row>
      <xdr:rowOff>114300</xdr:rowOff>
    </xdr:to>
    <xdr:sp macro="" textlink="">
      <xdr:nvSpPr>
        <xdr:cNvPr id="2911" name="Text Box 6">
          <a:extLst>
            <a:ext uri="{FF2B5EF4-FFF2-40B4-BE49-F238E27FC236}">
              <a16:creationId xmlns:a16="http://schemas.microsoft.com/office/drawing/2014/main" id="{00000000-0008-0000-07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44</xdr:row>
      <xdr:rowOff>47625</xdr:rowOff>
    </xdr:from>
    <xdr:to>
      <xdr:col>2</xdr:col>
      <xdr:colOff>676275</xdr:colOff>
      <xdr:row>47</xdr:row>
      <xdr:rowOff>57151</xdr:rowOff>
    </xdr:to>
    <xdr:sp macro="" textlink="">
      <xdr:nvSpPr>
        <xdr:cNvPr id="2912" name="Text Box 4">
          <a:extLst>
            <a:ext uri="{FF2B5EF4-FFF2-40B4-BE49-F238E27FC236}">
              <a16:creationId xmlns:a16="http://schemas.microsoft.com/office/drawing/2014/main" id="{00000000-0008-0000-07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9526</xdr:rowOff>
    </xdr:to>
    <xdr:sp macro="" textlink="">
      <xdr:nvSpPr>
        <xdr:cNvPr id="2913" name="Text Box 6">
          <a:extLst>
            <a:ext uri="{FF2B5EF4-FFF2-40B4-BE49-F238E27FC236}">
              <a16:creationId xmlns:a16="http://schemas.microsoft.com/office/drawing/2014/main" id="{00000000-0008-0000-07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914" name="Text Box 6">
          <a:extLst>
            <a:ext uri="{FF2B5EF4-FFF2-40B4-BE49-F238E27FC236}">
              <a16:creationId xmlns:a16="http://schemas.microsoft.com/office/drawing/2014/main" id="{00000000-0008-0000-07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209551</xdr:rowOff>
    </xdr:to>
    <xdr:sp macro="" textlink="">
      <xdr:nvSpPr>
        <xdr:cNvPr id="2915" name="Text Box 4">
          <a:extLst>
            <a:ext uri="{FF2B5EF4-FFF2-40B4-BE49-F238E27FC236}">
              <a16:creationId xmlns:a16="http://schemas.microsoft.com/office/drawing/2014/main" id="{00000000-0008-0000-07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209551</xdr:rowOff>
    </xdr:to>
    <xdr:sp macro="" textlink="">
      <xdr:nvSpPr>
        <xdr:cNvPr id="2916" name="Text Box 6">
          <a:extLst>
            <a:ext uri="{FF2B5EF4-FFF2-40B4-BE49-F238E27FC236}">
              <a16:creationId xmlns:a16="http://schemas.microsoft.com/office/drawing/2014/main" id="{00000000-0008-0000-07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917" name="Text Box 4">
          <a:extLst>
            <a:ext uri="{FF2B5EF4-FFF2-40B4-BE49-F238E27FC236}">
              <a16:creationId xmlns:a16="http://schemas.microsoft.com/office/drawing/2014/main" id="{00000000-0008-0000-07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918" name="Text Box 6">
          <a:extLst>
            <a:ext uri="{FF2B5EF4-FFF2-40B4-BE49-F238E27FC236}">
              <a16:creationId xmlns:a16="http://schemas.microsoft.com/office/drawing/2014/main" id="{00000000-0008-0000-07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44</xdr:row>
      <xdr:rowOff>0</xdr:rowOff>
    </xdr:from>
    <xdr:to>
      <xdr:col>3</xdr:col>
      <xdr:colOff>85725</xdr:colOff>
      <xdr:row>46</xdr:row>
      <xdr:rowOff>238125</xdr:rowOff>
    </xdr:to>
    <xdr:sp macro="" textlink="">
      <xdr:nvSpPr>
        <xdr:cNvPr id="2919" name="Text Box 4">
          <a:extLst>
            <a:ext uri="{FF2B5EF4-FFF2-40B4-BE49-F238E27FC236}">
              <a16:creationId xmlns:a16="http://schemas.microsoft.com/office/drawing/2014/main" id="{00000000-0008-0000-07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238125</xdr:rowOff>
    </xdr:to>
    <xdr:sp macro="" textlink="">
      <xdr:nvSpPr>
        <xdr:cNvPr id="2921" name="Text Box 4">
          <a:extLst>
            <a:ext uri="{FF2B5EF4-FFF2-40B4-BE49-F238E27FC236}">
              <a16:creationId xmlns:a16="http://schemas.microsoft.com/office/drawing/2014/main" id="{00000000-0008-0000-07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44</xdr:row>
      <xdr:rowOff>0</xdr:rowOff>
    </xdr:from>
    <xdr:to>
      <xdr:col>2</xdr:col>
      <xdr:colOff>1000125</xdr:colOff>
      <xdr:row>46</xdr:row>
      <xdr:rowOff>238125</xdr:rowOff>
    </xdr:to>
    <xdr:sp macro="" textlink="">
      <xdr:nvSpPr>
        <xdr:cNvPr id="2922" name="Text Box 6">
          <a:extLst>
            <a:ext uri="{FF2B5EF4-FFF2-40B4-BE49-F238E27FC236}">
              <a16:creationId xmlns:a16="http://schemas.microsoft.com/office/drawing/2014/main" id="{00000000-0008-0000-07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23" name="Text Box 4">
          <a:extLst>
            <a:ext uri="{FF2B5EF4-FFF2-40B4-BE49-F238E27FC236}">
              <a16:creationId xmlns:a16="http://schemas.microsoft.com/office/drawing/2014/main" id="{00000000-0008-0000-07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24" name="Text Box 6">
          <a:extLst>
            <a:ext uri="{FF2B5EF4-FFF2-40B4-BE49-F238E27FC236}">
              <a16:creationId xmlns:a16="http://schemas.microsoft.com/office/drawing/2014/main" id="{00000000-0008-0000-07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26" name="Text Box 6">
          <a:extLst>
            <a:ext uri="{FF2B5EF4-FFF2-40B4-BE49-F238E27FC236}">
              <a16:creationId xmlns:a16="http://schemas.microsoft.com/office/drawing/2014/main" id="{00000000-0008-0000-07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27" name="Text Box 6">
          <a:extLst>
            <a:ext uri="{FF2B5EF4-FFF2-40B4-BE49-F238E27FC236}">
              <a16:creationId xmlns:a16="http://schemas.microsoft.com/office/drawing/2014/main" id="{00000000-0008-0000-07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28" name="Text Box 4">
          <a:extLst>
            <a:ext uri="{FF2B5EF4-FFF2-40B4-BE49-F238E27FC236}">
              <a16:creationId xmlns:a16="http://schemas.microsoft.com/office/drawing/2014/main" id="{00000000-0008-0000-07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29" name="Text Box 6">
          <a:extLst>
            <a:ext uri="{FF2B5EF4-FFF2-40B4-BE49-F238E27FC236}">
              <a16:creationId xmlns:a16="http://schemas.microsoft.com/office/drawing/2014/main" id="{00000000-0008-0000-07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30" name="Text Box 4">
          <a:extLst>
            <a:ext uri="{FF2B5EF4-FFF2-40B4-BE49-F238E27FC236}">
              <a16:creationId xmlns:a16="http://schemas.microsoft.com/office/drawing/2014/main" id="{00000000-0008-0000-07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31" name="Text Box 6">
          <a:extLst>
            <a:ext uri="{FF2B5EF4-FFF2-40B4-BE49-F238E27FC236}">
              <a16:creationId xmlns:a16="http://schemas.microsoft.com/office/drawing/2014/main" id="{00000000-0008-0000-07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34" name="Text Box 4">
          <a:extLst>
            <a:ext uri="{FF2B5EF4-FFF2-40B4-BE49-F238E27FC236}">
              <a16:creationId xmlns:a16="http://schemas.microsoft.com/office/drawing/2014/main" id="{00000000-0008-0000-07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238124</xdr:rowOff>
    </xdr:to>
    <xdr:sp macro="" textlink="">
      <xdr:nvSpPr>
        <xdr:cNvPr id="2935" name="Text Box 6">
          <a:extLst>
            <a:ext uri="{FF2B5EF4-FFF2-40B4-BE49-F238E27FC236}">
              <a16:creationId xmlns:a16="http://schemas.microsoft.com/office/drawing/2014/main" id="{00000000-0008-0000-07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75</xdr:row>
      <xdr:rowOff>0</xdr:rowOff>
    </xdr:from>
    <xdr:ext cx="85725" cy="114300"/>
    <xdr:sp macro="" textlink="">
      <xdr:nvSpPr>
        <xdr:cNvPr id="2936" name="Text Box 4">
          <a:extLst>
            <a:ext uri="{FF2B5EF4-FFF2-40B4-BE49-F238E27FC236}">
              <a16:creationId xmlns:a16="http://schemas.microsoft.com/office/drawing/2014/main" id="{00000000-0008-0000-07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937" name="Text Box 6">
          <a:extLst>
            <a:ext uri="{FF2B5EF4-FFF2-40B4-BE49-F238E27FC236}">
              <a16:creationId xmlns:a16="http://schemas.microsoft.com/office/drawing/2014/main" id="{00000000-0008-0000-07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38" name="Text Box 4">
          <a:extLst>
            <a:ext uri="{FF2B5EF4-FFF2-40B4-BE49-F238E27FC236}">
              <a16:creationId xmlns:a16="http://schemas.microsoft.com/office/drawing/2014/main" id="{00000000-0008-0000-07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39" name="Text Box 6">
          <a:extLst>
            <a:ext uri="{FF2B5EF4-FFF2-40B4-BE49-F238E27FC236}">
              <a16:creationId xmlns:a16="http://schemas.microsoft.com/office/drawing/2014/main" id="{00000000-0008-0000-07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0" name="Text Box 4">
          <a:extLst>
            <a:ext uri="{FF2B5EF4-FFF2-40B4-BE49-F238E27FC236}">
              <a16:creationId xmlns:a16="http://schemas.microsoft.com/office/drawing/2014/main" id="{00000000-0008-0000-07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1" name="Text Box 6">
          <a:extLst>
            <a:ext uri="{FF2B5EF4-FFF2-40B4-BE49-F238E27FC236}">
              <a16:creationId xmlns:a16="http://schemas.microsoft.com/office/drawing/2014/main" id="{00000000-0008-0000-07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2" name="Text Box 4">
          <a:extLst>
            <a:ext uri="{FF2B5EF4-FFF2-40B4-BE49-F238E27FC236}">
              <a16:creationId xmlns:a16="http://schemas.microsoft.com/office/drawing/2014/main" id="{00000000-0008-0000-07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3" name="Text Box 6">
          <a:extLst>
            <a:ext uri="{FF2B5EF4-FFF2-40B4-BE49-F238E27FC236}">
              <a16:creationId xmlns:a16="http://schemas.microsoft.com/office/drawing/2014/main" id="{00000000-0008-0000-07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114300"/>
    <xdr:sp macro="" textlink="">
      <xdr:nvSpPr>
        <xdr:cNvPr id="2944" name="Text Box 4">
          <a:extLst>
            <a:ext uri="{FF2B5EF4-FFF2-40B4-BE49-F238E27FC236}">
              <a16:creationId xmlns:a16="http://schemas.microsoft.com/office/drawing/2014/main" id="{00000000-0008-0000-07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114300"/>
    <xdr:sp macro="" textlink="">
      <xdr:nvSpPr>
        <xdr:cNvPr id="2945" name="Text Box 6">
          <a:extLst>
            <a:ext uri="{FF2B5EF4-FFF2-40B4-BE49-F238E27FC236}">
              <a16:creationId xmlns:a16="http://schemas.microsoft.com/office/drawing/2014/main" id="{00000000-0008-0000-07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6" name="Text Box 4">
          <a:extLst>
            <a:ext uri="{FF2B5EF4-FFF2-40B4-BE49-F238E27FC236}">
              <a16:creationId xmlns:a16="http://schemas.microsoft.com/office/drawing/2014/main" id="{00000000-0008-0000-07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7" name="Text Box 6">
          <a:extLst>
            <a:ext uri="{FF2B5EF4-FFF2-40B4-BE49-F238E27FC236}">
              <a16:creationId xmlns:a16="http://schemas.microsoft.com/office/drawing/2014/main" id="{00000000-0008-0000-07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114300"/>
    <xdr:sp macro="" textlink="">
      <xdr:nvSpPr>
        <xdr:cNvPr id="2948" name="Text Box 4">
          <a:extLst>
            <a:ext uri="{FF2B5EF4-FFF2-40B4-BE49-F238E27FC236}">
              <a16:creationId xmlns:a16="http://schemas.microsoft.com/office/drawing/2014/main" id="{00000000-0008-0000-07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114300"/>
    <xdr:sp macro="" textlink="">
      <xdr:nvSpPr>
        <xdr:cNvPr id="2949" name="Text Box 6">
          <a:extLst>
            <a:ext uri="{FF2B5EF4-FFF2-40B4-BE49-F238E27FC236}">
              <a16:creationId xmlns:a16="http://schemas.microsoft.com/office/drawing/2014/main" id="{00000000-0008-0000-07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14300"/>
    <xdr:sp macro="" textlink="">
      <xdr:nvSpPr>
        <xdr:cNvPr id="2950" name="Text Box 6">
          <a:extLst>
            <a:ext uri="{FF2B5EF4-FFF2-40B4-BE49-F238E27FC236}">
              <a16:creationId xmlns:a16="http://schemas.microsoft.com/office/drawing/2014/main" id="{00000000-0008-0000-07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9150"/>
    <xdr:sp macro="" textlink="">
      <xdr:nvSpPr>
        <xdr:cNvPr id="2951" name="Text Box 4">
          <a:extLst>
            <a:ext uri="{FF2B5EF4-FFF2-40B4-BE49-F238E27FC236}">
              <a16:creationId xmlns:a16="http://schemas.microsoft.com/office/drawing/2014/main" id="{00000000-0008-0000-07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9150"/>
    <xdr:sp macro="" textlink="">
      <xdr:nvSpPr>
        <xdr:cNvPr id="2952" name="Text Box 6">
          <a:extLst>
            <a:ext uri="{FF2B5EF4-FFF2-40B4-BE49-F238E27FC236}">
              <a16:creationId xmlns:a16="http://schemas.microsoft.com/office/drawing/2014/main" id="{00000000-0008-0000-07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53" name="Text Box 6">
          <a:extLst>
            <a:ext uri="{FF2B5EF4-FFF2-40B4-BE49-F238E27FC236}">
              <a16:creationId xmlns:a16="http://schemas.microsoft.com/office/drawing/2014/main" id="{00000000-0008-0000-07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9175"/>
    <xdr:sp macro="" textlink="">
      <xdr:nvSpPr>
        <xdr:cNvPr id="2954" name="Text Box 4">
          <a:extLst>
            <a:ext uri="{FF2B5EF4-FFF2-40B4-BE49-F238E27FC236}">
              <a16:creationId xmlns:a16="http://schemas.microsoft.com/office/drawing/2014/main" id="{00000000-0008-0000-07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9175"/>
    <xdr:sp macro="" textlink="">
      <xdr:nvSpPr>
        <xdr:cNvPr id="2955" name="Text Box 6">
          <a:extLst>
            <a:ext uri="{FF2B5EF4-FFF2-40B4-BE49-F238E27FC236}">
              <a16:creationId xmlns:a16="http://schemas.microsoft.com/office/drawing/2014/main" id="{00000000-0008-0000-07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56" name="Text Box 4">
          <a:extLst>
            <a:ext uri="{FF2B5EF4-FFF2-40B4-BE49-F238E27FC236}">
              <a16:creationId xmlns:a16="http://schemas.microsoft.com/office/drawing/2014/main" id="{00000000-0008-0000-07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57" name="Text Box 6">
          <a:extLst>
            <a:ext uri="{FF2B5EF4-FFF2-40B4-BE49-F238E27FC236}">
              <a16:creationId xmlns:a16="http://schemas.microsoft.com/office/drawing/2014/main" id="{00000000-0008-0000-07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6274"/>
    <xdr:sp macro="" textlink="">
      <xdr:nvSpPr>
        <xdr:cNvPr id="2958" name="Text Box 4">
          <a:extLst>
            <a:ext uri="{FF2B5EF4-FFF2-40B4-BE49-F238E27FC236}">
              <a16:creationId xmlns:a16="http://schemas.microsoft.com/office/drawing/2014/main" id="{00000000-0008-0000-07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6274"/>
    <xdr:sp macro="" textlink="">
      <xdr:nvSpPr>
        <xdr:cNvPr id="2959" name="Text Box 6">
          <a:extLst>
            <a:ext uri="{FF2B5EF4-FFF2-40B4-BE49-F238E27FC236}">
              <a16:creationId xmlns:a16="http://schemas.microsoft.com/office/drawing/2014/main" id="{00000000-0008-0000-07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60" name="Text Box 4">
          <a:extLst>
            <a:ext uri="{FF2B5EF4-FFF2-40B4-BE49-F238E27FC236}">
              <a16:creationId xmlns:a16="http://schemas.microsoft.com/office/drawing/2014/main" id="{00000000-0008-0000-07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61" name="Text Box 6">
          <a:extLst>
            <a:ext uri="{FF2B5EF4-FFF2-40B4-BE49-F238E27FC236}">
              <a16:creationId xmlns:a16="http://schemas.microsoft.com/office/drawing/2014/main" id="{00000000-0008-0000-07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75</xdr:row>
      <xdr:rowOff>0</xdr:rowOff>
    </xdr:from>
    <xdr:ext cx="85725" cy="676274"/>
    <xdr:sp macro="" textlink="">
      <xdr:nvSpPr>
        <xdr:cNvPr id="2962" name="Text Box 4">
          <a:extLst>
            <a:ext uri="{FF2B5EF4-FFF2-40B4-BE49-F238E27FC236}">
              <a16:creationId xmlns:a16="http://schemas.microsoft.com/office/drawing/2014/main" id="{00000000-0008-0000-07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75</xdr:row>
      <xdr:rowOff>0</xdr:rowOff>
    </xdr:from>
    <xdr:ext cx="85725" cy="676274"/>
    <xdr:sp macro="" textlink="">
      <xdr:nvSpPr>
        <xdr:cNvPr id="2963" name="Text Box 6">
          <a:extLst>
            <a:ext uri="{FF2B5EF4-FFF2-40B4-BE49-F238E27FC236}">
              <a16:creationId xmlns:a16="http://schemas.microsoft.com/office/drawing/2014/main" id="{00000000-0008-0000-07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xdr:row>
      <xdr:rowOff>428625</xdr:rowOff>
    </xdr:from>
    <xdr:ext cx="85725" cy="150329"/>
    <xdr:sp macro="" textlink="">
      <xdr:nvSpPr>
        <xdr:cNvPr id="2964" name="Text Box 4">
          <a:extLst>
            <a:ext uri="{FF2B5EF4-FFF2-40B4-BE49-F238E27FC236}">
              <a16:creationId xmlns:a16="http://schemas.microsoft.com/office/drawing/2014/main" id="{00000000-0008-0000-07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85725" cy="152400"/>
    <xdr:sp macro="" textlink="">
      <xdr:nvSpPr>
        <xdr:cNvPr id="2965" name="Text Box 4">
          <a:extLst>
            <a:ext uri="{FF2B5EF4-FFF2-40B4-BE49-F238E27FC236}">
              <a16:creationId xmlns:a16="http://schemas.microsoft.com/office/drawing/2014/main" id="{00000000-0008-0000-07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85725" cy="152400"/>
    <xdr:sp macro="" textlink="">
      <xdr:nvSpPr>
        <xdr:cNvPr id="2966" name="Text Box 6">
          <a:extLst>
            <a:ext uri="{FF2B5EF4-FFF2-40B4-BE49-F238E27FC236}">
              <a16:creationId xmlns:a16="http://schemas.microsoft.com/office/drawing/2014/main" id="{00000000-0008-0000-07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67" name="Text Box 6">
          <a:extLst>
            <a:ext uri="{FF2B5EF4-FFF2-40B4-BE49-F238E27FC236}">
              <a16:creationId xmlns:a16="http://schemas.microsoft.com/office/drawing/2014/main" id="{00000000-0008-0000-07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24218"/>
    <xdr:sp macro="" textlink="">
      <xdr:nvSpPr>
        <xdr:cNvPr id="2968" name="Text Box 4">
          <a:extLst>
            <a:ext uri="{FF2B5EF4-FFF2-40B4-BE49-F238E27FC236}">
              <a16:creationId xmlns:a16="http://schemas.microsoft.com/office/drawing/2014/main" id="{00000000-0008-0000-07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24218"/>
    <xdr:sp macro="" textlink="">
      <xdr:nvSpPr>
        <xdr:cNvPr id="2969" name="Text Box 6">
          <a:extLst>
            <a:ext uri="{FF2B5EF4-FFF2-40B4-BE49-F238E27FC236}">
              <a16:creationId xmlns:a16="http://schemas.microsoft.com/office/drawing/2014/main" id="{00000000-0008-0000-07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70" name="Text Box 4">
          <a:extLst>
            <a:ext uri="{FF2B5EF4-FFF2-40B4-BE49-F238E27FC236}">
              <a16:creationId xmlns:a16="http://schemas.microsoft.com/office/drawing/2014/main" id="{00000000-0008-0000-07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71" name="Text Box 6">
          <a:extLst>
            <a:ext uri="{FF2B5EF4-FFF2-40B4-BE49-F238E27FC236}">
              <a16:creationId xmlns:a16="http://schemas.microsoft.com/office/drawing/2014/main" id="{00000000-0008-0000-07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7957"/>
    <xdr:sp macro="" textlink="">
      <xdr:nvSpPr>
        <xdr:cNvPr id="2972" name="Text Box 4">
          <a:extLst>
            <a:ext uri="{FF2B5EF4-FFF2-40B4-BE49-F238E27FC236}">
              <a16:creationId xmlns:a16="http://schemas.microsoft.com/office/drawing/2014/main" id="{00000000-0008-0000-07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7957"/>
    <xdr:sp macro="" textlink="">
      <xdr:nvSpPr>
        <xdr:cNvPr id="2973" name="Text Box 6">
          <a:extLst>
            <a:ext uri="{FF2B5EF4-FFF2-40B4-BE49-F238E27FC236}">
              <a16:creationId xmlns:a16="http://schemas.microsoft.com/office/drawing/2014/main" id="{00000000-0008-0000-07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74" name="Text Box 4">
          <a:extLst>
            <a:ext uri="{FF2B5EF4-FFF2-40B4-BE49-F238E27FC236}">
              <a16:creationId xmlns:a16="http://schemas.microsoft.com/office/drawing/2014/main" id="{00000000-0008-0000-07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75" name="Text Box 6">
          <a:extLst>
            <a:ext uri="{FF2B5EF4-FFF2-40B4-BE49-F238E27FC236}">
              <a16:creationId xmlns:a16="http://schemas.microsoft.com/office/drawing/2014/main" id="{00000000-0008-0000-07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7957"/>
    <xdr:sp macro="" textlink="">
      <xdr:nvSpPr>
        <xdr:cNvPr id="2976" name="Text Box 4">
          <a:extLst>
            <a:ext uri="{FF2B5EF4-FFF2-40B4-BE49-F238E27FC236}">
              <a16:creationId xmlns:a16="http://schemas.microsoft.com/office/drawing/2014/main" id="{00000000-0008-0000-07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7957"/>
    <xdr:sp macro="" textlink="">
      <xdr:nvSpPr>
        <xdr:cNvPr id="2977" name="Text Box 6">
          <a:extLst>
            <a:ext uri="{FF2B5EF4-FFF2-40B4-BE49-F238E27FC236}">
              <a16:creationId xmlns:a16="http://schemas.microsoft.com/office/drawing/2014/main" id="{00000000-0008-0000-07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78" name="Text Box 4">
          <a:extLst>
            <a:ext uri="{FF2B5EF4-FFF2-40B4-BE49-F238E27FC236}">
              <a16:creationId xmlns:a16="http://schemas.microsoft.com/office/drawing/2014/main" id="{00000000-0008-0000-07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79" name="Text Box 6">
          <a:extLst>
            <a:ext uri="{FF2B5EF4-FFF2-40B4-BE49-F238E27FC236}">
              <a16:creationId xmlns:a16="http://schemas.microsoft.com/office/drawing/2014/main" id="{00000000-0008-0000-07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80" name="Text Box 4">
          <a:extLst>
            <a:ext uri="{FF2B5EF4-FFF2-40B4-BE49-F238E27FC236}">
              <a16:creationId xmlns:a16="http://schemas.microsoft.com/office/drawing/2014/main" id="{00000000-0008-0000-07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81" name="Text Box 6">
          <a:extLst>
            <a:ext uri="{FF2B5EF4-FFF2-40B4-BE49-F238E27FC236}">
              <a16:creationId xmlns:a16="http://schemas.microsoft.com/office/drawing/2014/main" id="{00000000-0008-0000-07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982" name="Text Box 4">
          <a:extLst>
            <a:ext uri="{FF2B5EF4-FFF2-40B4-BE49-F238E27FC236}">
              <a16:creationId xmlns:a16="http://schemas.microsoft.com/office/drawing/2014/main" id="{00000000-0008-0000-07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983" name="Text Box 6">
          <a:extLst>
            <a:ext uri="{FF2B5EF4-FFF2-40B4-BE49-F238E27FC236}">
              <a16:creationId xmlns:a16="http://schemas.microsoft.com/office/drawing/2014/main" id="{00000000-0008-0000-07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84" name="Text Box 6">
          <a:extLst>
            <a:ext uri="{FF2B5EF4-FFF2-40B4-BE49-F238E27FC236}">
              <a16:creationId xmlns:a16="http://schemas.microsoft.com/office/drawing/2014/main" id="{00000000-0008-0000-07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985" name="Text Box 4">
          <a:extLst>
            <a:ext uri="{FF2B5EF4-FFF2-40B4-BE49-F238E27FC236}">
              <a16:creationId xmlns:a16="http://schemas.microsoft.com/office/drawing/2014/main" id="{00000000-0008-0000-07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986" name="Text Box 6">
          <a:extLst>
            <a:ext uri="{FF2B5EF4-FFF2-40B4-BE49-F238E27FC236}">
              <a16:creationId xmlns:a16="http://schemas.microsoft.com/office/drawing/2014/main" id="{00000000-0008-0000-07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87" name="Text Box 4">
          <a:extLst>
            <a:ext uri="{FF2B5EF4-FFF2-40B4-BE49-F238E27FC236}">
              <a16:creationId xmlns:a16="http://schemas.microsoft.com/office/drawing/2014/main" id="{00000000-0008-0000-07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88" name="Text Box 6">
          <a:extLst>
            <a:ext uri="{FF2B5EF4-FFF2-40B4-BE49-F238E27FC236}">
              <a16:creationId xmlns:a16="http://schemas.microsoft.com/office/drawing/2014/main" id="{00000000-0008-0000-07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989" name="Text Box 4">
          <a:extLst>
            <a:ext uri="{FF2B5EF4-FFF2-40B4-BE49-F238E27FC236}">
              <a16:creationId xmlns:a16="http://schemas.microsoft.com/office/drawing/2014/main" id="{00000000-0008-0000-07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80</xdr:row>
      <xdr:rowOff>76200</xdr:rowOff>
    </xdr:from>
    <xdr:ext cx="85725" cy="675153"/>
    <xdr:sp macro="" textlink="">
      <xdr:nvSpPr>
        <xdr:cNvPr id="2990" name="Text Box 6">
          <a:extLst>
            <a:ext uri="{FF2B5EF4-FFF2-40B4-BE49-F238E27FC236}">
              <a16:creationId xmlns:a16="http://schemas.microsoft.com/office/drawing/2014/main" id="{00000000-0008-0000-07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91" name="Text Box 4">
          <a:extLst>
            <a:ext uri="{FF2B5EF4-FFF2-40B4-BE49-F238E27FC236}">
              <a16:creationId xmlns:a16="http://schemas.microsoft.com/office/drawing/2014/main" id="{00000000-0008-0000-07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92" name="Text Box 6">
          <a:extLst>
            <a:ext uri="{FF2B5EF4-FFF2-40B4-BE49-F238E27FC236}">
              <a16:creationId xmlns:a16="http://schemas.microsoft.com/office/drawing/2014/main" id="{00000000-0008-0000-07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993" name="Text Box 4">
          <a:extLst>
            <a:ext uri="{FF2B5EF4-FFF2-40B4-BE49-F238E27FC236}">
              <a16:creationId xmlns:a16="http://schemas.microsoft.com/office/drawing/2014/main" id="{00000000-0008-0000-07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994" name="Text Box 6">
          <a:extLst>
            <a:ext uri="{FF2B5EF4-FFF2-40B4-BE49-F238E27FC236}">
              <a16:creationId xmlns:a16="http://schemas.microsoft.com/office/drawing/2014/main" id="{00000000-0008-0000-07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95" name="Text Box 4">
          <a:extLst>
            <a:ext uri="{FF2B5EF4-FFF2-40B4-BE49-F238E27FC236}">
              <a16:creationId xmlns:a16="http://schemas.microsoft.com/office/drawing/2014/main" id="{00000000-0008-0000-07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96" name="Text Box 6">
          <a:extLst>
            <a:ext uri="{FF2B5EF4-FFF2-40B4-BE49-F238E27FC236}">
              <a16:creationId xmlns:a16="http://schemas.microsoft.com/office/drawing/2014/main" id="{00000000-0008-0000-07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xdr:row>
      <xdr:rowOff>428625</xdr:rowOff>
    </xdr:from>
    <xdr:ext cx="85725" cy="150329"/>
    <xdr:sp macro="" textlink="">
      <xdr:nvSpPr>
        <xdr:cNvPr id="2997" name="Text Box 4">
          <a:extLst>
            <a:ext uri="{FF2B5EF4-FFF2-40B4-BE49-F238E27FC236}">
              <a16:creationId xmlns:a16="http://schemas.microsoft.com/office/drawing/2014/main" id="{00000000-0008-0000-07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998" name="Text Box 4">
          <a:extLst>
            <a:ext uri="{FF2B5EF4-FFF2-40B4-BE49-F238E27FC236}">
              <a16:creationId xmlns:a16="http://schemas.microsoft.com/office/drawing/2014/main" id="{00000000-0008-0000-07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999" name="Text Box 6">
          <a:extLst>
            <a:ext uri="{FF2B5EF4-FFF2-40B4-BE49-F238E27FC236}">
              <a16:creationId xmlns:a16="http://schemas.microsoft.com/office/drawing/2014/main" id="{00000000-0008-0000-07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75</xdr:row>
      <xdr:rowOff>47625</xdr:rowOff>
    </xdr:from>
    <xdr:ext cx="85725" cy="819150"/>
    <xdr:sp macro="" textlink="">
      <xdr:nvSpPr>
        <xdr:cNvPr id="3000" name="Text Box 4">
          <a:extLst>
            <a:ext uri="{FF2B5EF4-FFF2-40B4-BE49-F238E27FC236}">
              <a16:creationId xmlns:a16="http://schemas.microsoft.com/office/drawing/2014/main" id="{00000000-0008-0000-07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9150"/>
    <xdr:sp macro="" textlink="">
      <xdr:nvSpPr>
        <xdr:cNvPr id="3001" name="Text Box 6">
          <a:extLst>
            <a:ext uri="{FF2B5EF4-FFF2-40B4-BE49-F238E27FC236}">
              <a16:creationId xmlns:a16="http://schemas.microsoft.com/office/drawing/2014/main" id="{00000000-0008-0000-07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3002" name="Text Box 6">
          <a:extLst>
            <a:ext uri="{FF2B5EF4-FFF2-40B4-BE49-F238E27FC236}">
              <a16:creationId xmlns:a16="http://schemas.microsoft.com/office/drawing/2014/main" id="{00000000-0008-0000-07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9175"/>
    <xdr:sp macro="" textlink="">
      <xdr:nvSpPr>
        <xdr:cNvPr id="3003" name="Text Box 4">
          <a:extLst>
            <a:ext uri="{FF2B5EF4-FFF2-40B4-BE49-F238E27FC236}">
              <a16:creationId xmlns:a16="http://schemas.microsoft.com/office/drawing/2014/main" id="{00000000-0008-0000-07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9175"/>
    <xdr:sp macro="" textlink="">
      <xdr:nvSpPr>
        <xdr:cNvPr id="3004" name="Text Box 6">
          <a:extLst>
            <a:ext uri="{FF2B5EF4-FFF2-40B4-BE49-F238E27FC236}">
              <a16:creationId xmlns:a16="http://schemas.microsoft.com/office/drawing/2014/main" id="{00000000-0008-0000-07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3005" name="Text Box 4">
          <a:extLst>
            <a:ext uri="{FF2B5EF4-FFF2-40B4-BE49-F238E27FC236}">
              <a16:creationId xmlns:a16="http://schemas.microsoft.com/office/drawing/2014/main" id="{00000000-0008-0000-07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3006" name="Text Box 6">
          <a:extLst>
            <a:ext uri="{FF2B5EF4-FFF2-40B4-BE49-F238E27FC236}">
              <a16:creationId xmlns:a16="http://schemas.microsoft.com/office/drawing/2014/main" id="{00000000-0008-0000-07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6274"/>
    <xdr:sp macro="" textlink="">
      <xdr:nvSpPr>
        <xdr:cNvPr id="3007" name="Text Box 4">
          <a:extLst>
            <a:ext uri="{FF2B5EF4-FFF2-40B4-BE49-F238E27FC236}">
              <a16:creationId xmlns:a16="http://schemas.microsoft.com/office/drawing/2014/main" id="{00000000-0008-0000-07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6274"/>
    <xdr:sp macro="" textlink="">
      <xdr:nvSpPr>
        <xdr:cNvPr id="3008" name="Text Box 6">
          <a:extLst>
            <a:ext uri="{FF2B5EF4-FFF2-40B4-BE49-F238E27FC236}">
              <a16:creationId xmlns:a16="http://schemas.microsoft.com/office/drawing/2014/main" id="{00000000-0008-0000-07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3009" name="Text Box 4">
          <a:extLst>
            <a:ext uri="{FF2B5EF4-FFF2-40B4-BE49-F238E27FC236}">
              <a16:creationId xmlns:a16="http://schemas.microsoft.com/office/drawing/2014/main" id="{00000000-0008-0000-07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76</xdr:row>
      <xdr:rowOff>85725</xdr:rowOff>
    </xdr:from>
    <xdr:ext cx="85725" cy="676274"/>
    <xdr:sp macro="" textlink="">
      <xdr:nvSpPr>
        <xdr:cNvPr id="3010" name="Text Box 6">
          <a:extLst>
            <a:ext uri="{FF2B5EF4-FFF2-40B4-BE49-F238E27FC236}">
              <a16:creationId xmlns:a16="http://schemas.microsoft.com/office/drawing/2014/main" id="{00000000-0008-0000-07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3011" name="Text Box 4">
          <a:extLst>
            <a:ext uri="{FF2B5EF4-FFF2-40B4-BE49-F238E27FC236}">
              <a16:creationId xmlns:a16="http://schemas.microsoft.com/office/drawing/2014/main" id="{00000000-0008-0000-07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3012" name="Text Box 6">
          <a:extLst>
            <a:ext uri="{FF2B5EF4-FFF2-40B4-BE49-F238E27FC236}">
              <a16:creationId xmlns:a16="http://schemas.microsoft.com/office/drawing/2014/main" id="{00000000-0008-0000-07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14" name="Text Box 6">
          <a:extLst>
            <a:ext uri="{FF2B5EF4-FFF2-40B4-BE49-F238E27FC236}">
              <a16:creationId xmlns:a16="http://schemas.microsoft.com/office/drawing/2014/main" id="{00000000-0008-0000-07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15" name="Text Box 6">
          <a:extLst>
            <a:ext uri="{FF2B5EF4-FFF2-40B4-BE49-F238E27FC236}">
              <a16:creationId xmlns:a16="http://schemas.microsoft.com/office/drawing/2014/main" id="{00000000-0008-0000-07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16" name="Text Box 4">
          <a:extLst>
            <a:ext uri="{FF2B5EF4-FFF2-40B4-BE49-F238E27FC236}">
              <a16:creationId xmlns:a16="http://schemas.microsoft.com/office/drawing/2014/main" id="{00000000-0008-0000-07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17" name="Text Box 6">
          <a:extLst>
            <a:ext uri="{FF2B5EF4-FFF2-40B4-BE49-F238E27FC236}">
              <a16:creationId xmlns:a16="http://schemas.microsoft.com/office/drawing/2014/main" id="{00000000-0008-0000-07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18" name="Text Box 4">
          <a:extLst>
            <a:ext uri="{FF2B5EF4-FFF2-40B4-BE49-F238E27FC236}">
              <a16:creationId xmlns:a16="http://schemas.microsoft.com/office/drawing/2014/main" id="{00000000-0008-0000-07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19" name="Text Box 6">
          <a:extLst>
            <a:ext uri="{FF2B5EF4-FFF2-40B4-BE49-F238E27FC236}">
              <a16:creationId xmlns:a16="http://schemas.microsoft.com/office/drawing/2014/main" id="{00000000-0008-0000-07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22" name="Text Box 4">
          <a:extLst>
            <a:ext uri="{FF2B5EF4-FFF2-40B4-BE49-F238E27FC236}">
              <a16:creationId xmlns:a16="http://schemas.microsoft.com/office/drawing/2014/main" id="{00000000-0008-0000-07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80</xdr:row>
      <xdr:rowOff>0</xdr:rowOff>
    </xdr:from>
    <xdr:ext cx="85725" cy="676274"/>
    <xdr:sp macro="" textlink="">
      <xdr:nvSpPr>
        <xdr:cNvPr id="3023" name="Text Box 6">
          <a:extLst>
            <a:ext uri="{FF2B5EF4-FFF2-40B4-BE49-F238E27FC236}">
              <a16:creationId xmlns:a16="http://schemas.microsoft.com/office/drawing/2014/main" id="{00000000-0008-0000-07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3024" name="Text Box 4">
          <a:extLst>
            <a:ext uri="{FF2B5EF4-FFF2-40B4-BE49-F238E27FC236}">
              <a16:creationId xmlns:a16="http://schemas.microsoft.com/office/drawing/2014/main" id="{00000000-0008-0000-07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3025" name="Text Box 6">
          <a:extLst>
            <a:ext uri="{FF2B5EF4-FFF2-40B4-BE49-F238E27FC236}">
              <a16:creationId xmlns:a16="http://schemas.microsoft.com/office/drawing/2014/main" id="{00000000-0008-0000-07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26" name="Text Box 4">
          <a:extLst>
            <a:ext uri="{FF2B5EF4-FFF2-40B4-BE49-F238E27FC236}">
              <a16:creationId xmlns:a16="http://schemas.microsoft.com/office/drawing/2014/main" id="{00000000-0008-0000-07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27" name="Text Box 6">
          <a:extLst>
            <a:ext uri="{FF2B5EF4-FFF2-40B4-BE49-F238E27FC236}">
              <a16:creationId xmlns:a16="http://schemas.microsoft.com/office/drawing/2014/main" id="{00000000-0008-0000-07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28" name="Text Box 4">
          <a:extLst>
            <a:ext uri="{FF2B5EF4-FFF2-40B4-BE49-F238E27FC236}">
              <a16:creationId xmlns:a16="http://schemas.microsoft.com/office/drawing/2014/main" id="{00000000-0008-0000-07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29" name="Text Box 6">
          <a:extLst>
            <a:ext uri="{FF2B5EF4-FFF2-40B4-BE49-F238E27FC236}">
              <a16:creationId xmlns:a16="http://schemas.microsoft.com/office/drawing/2014/main" id="{00000000-0008-0000-07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30" name="Text Box 4">
          <a:extLst>
            <a:ext uri="{FF2B5EF4-FFF2-40B4-BE49-F238E27FC236}">
              <a16:creationId xmlns:a16="http://schemas.microsoft.com/office/drawing/2014/main" id="{00000000-0008-0000-07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31" name="Text Box 6">
          <a:extLst>
            <a:ext uri="{FF2B5EF4-FFF2-40B4-BE49-F238E27FC236}">
              <a16:creationId xmlns:a16="http://schemas.microsoft.com/office/drawing/2014/main" id="{00000000-0008-0000-07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114300"/>
    <xdr:sp macro="" textlink="">
      <xdr:nvSpPr>
        <xdr:cNvPr id="3032" name="Text Box 4">
          <a:extLst>
            <a:ext uri="{FF2B5EF4-FFF2-40B4-BE49-F238E27FC236}">
              <a16:creationId xmlns:a16="http://schemas.microsoft.com/office/drawing/2014/main" id="{00000000-0008-0000-07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114300"/>
    <xdr:sp macro="" textlink="">
      <xdr:nvSpPr>
        <xdr:cNvPr id="3033" name="Text Box 6">
          <a:extLst>
            <a:ext uri="{FF2B5EF4-FFF2-40B4-BE49-F238E27FC236}">
              <a16:creationId xmlns:a16="http://schemas.microsoft.com/office/drawing/2014/main" id="{00000000-0008-0000-07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34" name="Text Box 4">
          <a:extLst>
            <a:ext uri="{FF2B5EF4-FFF2-40B4-BE49-F238E27FC236}">
              <a16:creationId xmlns:a16="http://schemas.microsoft.com/office/drawing/2014/main" id="{00000000-0008-0000-07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35" name="Text Box 6">
          <a:extLst>
            <a:ext uri="{FF2B5EF4-FFF2-40B4-BE49-F238E27FC236}">
              <a16:creationId xmlns:a16="http://schemas.microsoft.com/office/drawing/2014/main" id="{00000000-0008-0000-07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114300"/>
    <xdr:sp macro="" textlink="">
      <xdr:nvSpPr>
        <xdr:cNvPr id="3036" name="Text Box 4">
          <a:extLst>
            <a:ext uri="{FF2B5EF4-FFF2-40B4-BE49-F238E27FC236}">
              <a16:creationId xmlns:a16="http://schemas.microsoft.com/office/drawing/2014/main" id="{00000000-0008-0000-07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114300"/>
    <xdr:sp macro="" textlink="">
      <xdr:nvSpPr>
        <xdr:cNvPr id="3037" name="Text Box 6">
          <a:extLst>
            <a:ext uri="{FF2B5EF4-FFF2-40B4-BE49-F238E27FC236}">
              <a16:creationId xmlns:a16="http://schemas.microsoft.com/office/drawing/2014/main" id="{00000000-0008-0000-07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14300"/>
    <xdr:sp macro="" textlink="">
      <xdr:nvSpPr>
        <xdr:cNvPr id="3038" name="Text Box 6">
          <a:extLst>
            <a:ext uri="{FF2B5EF4-FFF2-40B4-BE49-F238E27FC236}">
              <a16:creationId xmlns:a16="http://schemas.microsoft.com/office/drawing/2014/main" id="{00000000-0008-0000-07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9150"/>
    <xdr:sp macro="" textlink="">
      <xdr:nvSpPr>
        <xdr:cNvPr id="3039" name="Text Box 4">
          <a:extLst>
            <a:ext uri="{FF2B5EF4-FFF2-40B4-BE49-F238E27FC236}">
              <a16:creationId xmlns:a16="http://schemas.microsoft.com/office/drawing/2014/main" id="{00000000-0008-0000-07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9150"/>
    <xdr:sp macro="" textlink="">
      <xdr:nvSpPr>
        <xdr:cNvPr id="3040" name="Text Box 6">
          <a:extLst>
            <a:ext uri="{FF2B5EF4-FFF2-40B4-BE49-F238E27FC236}">
              <a16:creationId xmlns:a16="http://schemas.microsoft.com/office/drawing/2014/main" id="{00000000-0008-0000-07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1" name="Text Box 6">
          <a:extLst>
            <a:ext uri="{FF2B5EF4-FFF2-40B4-BE49-F238E27FC236}">
              <a16:creationId xmlns:a16="http://schemas.microsoft.com/office/drawing/2014/main" id="{00000000-0008-0000-07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9175"/>
    <xdr:sp macro="" textlink="">
      <xdr:nvSpPr>
        <xdr:cNvPr id="3042" name="Text Box 4">
          <a:extLst>
            <a:ext uri="{FF2B5EF4-FFF2-40B4-BE49-F238E27FC236}">
              <a16:creationId xmlns:a16="http://schemas.microsoft.com/office/drawing/2014/main" id="{00000000-0008-0000-07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9175"/>
    <xdr:sp macro="" textlink="">
      <xdr:nvSpPr>
        <xdr:cNvPr id="3043" name="Text Box 6">
          <a:extLst>
            <a:ext uri="{FF2B5EF4-FFF2-40B4-BE49-F238E27FC236}">
              <a16:creationId xmlns:a16="http://schemas.microsoft.com/office/drawing/2014/main" id="{00000000-0008-0000-07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4" name="Text Box 4">
          <a:extLst>
            <a:ext uri="{FF2B5EF4-FFF2-40B4-BE49-F238E27FC236}">
              <a16:creationId xmlns:a16="http://schemas.microsoft.com/office/drawing/2014/main" id="{00000000-0008-0000-07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5" name="Text Box 6">
          <a:extLst>
            <a:ext uri="{FF2B5EF4-FFF2-40B4-BE49-F238E27FC236}">
              <a16:creationId xmlns:a16="http://schemas.microsoft.com/office/drawing/2014/main" id="{00000000-0008-0000-07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6274"/>
    <xdr:sp macro="" textlink="">
      <xdr:nvSpPr>
        <xdr:cNvPr id="3046" name="Text Box 4">
          <a:extLst>
            <a:ext uri="{FF2B5EF4-FFF2-40B4-BE49-F238E27FC236}">
              <a16:creationId xmlns:a16="http://schemas.microsoft.com/office/drawing/2014/main" id="{00000000-0008-0000-07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6274"/>
    <xdr:sp macro="" textlink="">
      <xdr:nvSpPr>
        <xdr:cNvPr id="3047" name="Text Box 6">
          <a:extLst>
            <a:ext uri="{FF2B5EF4-FFF2-40B4-BE49-F238E27FC236}">
              <a16:creationId xmlns:a16="http://schemas.microsoft.com/office/drawing/2014/main" id="{00000000-0008-0000-07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8" name="Text Box 4">
          <a:extLst>
            <a:ext uri="{FF2B5EF4-FFF2-40B4-BE49-F238E27FC236}">
              <a16:creationId xmlns:a16="http://schemas.microsoft.com/office/drawing/2014/main" id="{00000000-0008-0000-07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9" name="Text Box 6">
          <a:extLst>
            <a:ext uri="{FF2B5EF4-FFF2-40B4-BE49-F238E27FC236}">
              <a16:creationId xmlns:a16="http://schemas.microsoft.com/office/drawing/2014/main" id="{00000000-0008-0000-07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106</xdr:row>
      <xdr:rowOff>0</xdr:rowOff>
    </xdr:from>
    <xdr:ext cx="85725" cy="676274"/>
    <xdr:sp macro="" textlink="">
      <xdr:nvSpPr>
        <xdr:cNvPr id="3050" name="Text Box 4">
          <a:extLst>
            <a:ext uri="{FF2B5EF4-FFF2-40B4-BE49-F238E27FC236}">
              <a16:creationId xmlns:a16="http://schemas.microsoft.com/office/drawing/2014/main" id="{00000000-0008-0000-07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106</xdr:row>
      <xdr:rowOff>0</xdr:rowOff>
    </xdr:from>
    <xdr:ext cx="85725" cy="676274"/>
    <xdr:sp macro="" textlink="">
      <xdr:nvSpPr>
        <xdr:cNvPr id="3051" name="Text Box 6">
          <a:extLst>
            <a:ext uri="{FF2B5EF4-FFF2-40B4-BE49-F238E27FC236}">
              <a16:creationId xmlns:a16="http://schemas.microsoft.com/office/drawing/2014/main" id="{00000000-0008-0000-07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95</xdr:row>
      <xdr:rowOff>428625</xdr:rowOff>
    </xdr:from>
    <xdr:ext cx="85725" cy="150329"/>
    <xdr:sp macro="" textlink="">
      <xdr:nvSpPr>
        <xdr:cNvPr id="3052" name="Text Box 4">
          <a:extLst>
            <a:ext uri="{FF2B5EF4-FFF2-40B4-BE49-F238E27FC236}">
              <a16:creationId xmlns:a16="http://schemas.microsoft.com/office/drawing/2014/main" id="{00000000-0008-0000-07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85725" cy="152400"/>
    <xdr:sp macro="" textlink="">
      <xdr:nvSpPr>
        <xdr:cNvPr id="3053" name="Text Box 4">
          <a:extLst>
            <a:ext uri="{FF2B5EF4-FFF2-40B4-BE49-F238E27FC236}">
              <a16:creationId xmlns:a16="http://schemas.microsoft.com/office/drawing/2014/main" id="{00000000-0008-0000-07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85725" cy="152400"/>
    <xdr:sp macro="" textlink="">
      <xdr:nvSpPr>
        <xdr:cNvPr id="3054" name="Text Box 6">
          <a:extLst>
            <a:ext uri="{FF2B5EF4-FFF2-40B4-BE49-F238E27FC236}">
              <a16:creationId xmlns:a16="http://schemas.microsoft.com/office/drawing/2014/main" id="{00000000-0008-0000-07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55" name="Text Box 6">
          <a:extLst>
            <a:ext uri="{FF2B5EF4-FFF2-40B4-BE49-F238E27FC236}">
              <a16:creationId xmlns:a16="http://schemas.microsoft.com/office/drawing/2014/main" id="{00000000-0008-0000-07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24218"/>
    <xdr:sp macro="" textlink="">
      <xdr:nvSpPr>
        <xdr:cNvPr id="3056" name="Text Box 4">
          <a:extLst>
            <a:ext uri="{FF2B5EF4-FFF2-40B4-BE49-F238E27FC236}">
              <a16:creationId xmlns:a16="http://schemas.microsoft.com/office/drawing/2014/main" id="{00000000-0008-0000-07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24218"/>
    <xdr:sp macro="" textlink="">
      <xdr:nvSpPr>
        <xdr:cNvPr id="3057" name="Text Box 6">
          <a:extLst>
            <a:ext uri="{FF2B5EF4-FFF2-40B4-BE49-F238E27FC236}">
              <a16:creationId xmlns:a16="http://schemas.microsoft.com/office/drawing/2014/main" id="{00000000-0008-0000-07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58" name="Text Box 4">
          <a:extLst>
            <a:ext uri="{FF2B5EF4-FFF2-40B4-BE49-F238E27FC236}">
              <a16:creationId xmlns:a16="http://schemas.microsoft.com/office/drawing/2014/main" id="{00000000-0008-0000-07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59" name="Text Box 6">
          <a:extLst>
            <a:ext uri="{FF2B5EF4-FFF2-40B4-BE49-F238E27FC236}">
              <a16:creationId xmlns:a16="http://schemas.microsoft.com/office/drawing/2014/main" id="{00000000-0008-0000-07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7957"/>
    <xdr:sp macro="" textlink="">
      <xdr:nvSpPr>
        <xdr:cNvPr id="3060" name="Text Box 4">
          <a:extLst>
            <a:ext uri="{FF2B5EF4-FFF2-40B4-BE49-F238E27FC236}">
              <a16:creationId xmlns:a16="http://schemas.microsoft.com/office/drawing/2014/main" id="{00000000-0008-0000-07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7957"/>
    <xdr:sp macro="" textlink="">
      <xdr:nvSpPr>
        <xdr:cNvPr id="3061" name="Text Box 6">
          <a:extLst>
            <a:ext uri="{FF2B5EF4-FFF2-40B4-BE49-F238E27FC236}">
              <a16:creationId xmlns:a16="http://schemas.microsoft.com/office/drawing/2014/main" id="{00000000-0008-0000-07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62" name="Text Box 4">
          <a:extLst>
            <a:ext uri="{FF2B5EF4-FFF2-40B4-BE49-F238E27FC236}">
              <a16:creationId xmlns:a16="http://schemas.microsoft.com/office/drawing/2014/main" id="{00000000-0008-0000-07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63" name="Text Box 6">
          <a:extLst>
            <a:ext uri="{FF2B5EF4-FFF2-40B4-BE49-F238E27FC236}">
              <a16:creationId xmlns:a16="http://schemas.microsoft.com/office/drawing/2014/main" id="{00000000-0008-0000-07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7957"/>
    <xdr:sp macro="" textlink="">
      <xdr:nvSpPr>
        <xdr:cNvPr id="3064" name="Text Box 4">
          <a:extLst>
            <a:ext uri="{FF2B5EF4-FFF2-40B4-BE49-F238E27FC236}">
              <a16:creationId xmlns:a16="http://schemas.microsoft.com/office/drawing/2014/main" id="{00000000-0008-0000-07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7957"/>
    <xdr:sp macro="" textlink="">
      <xdr:nvSpPr>
        <xdr:cNvPr id="3065" name="Text Box 6">
          <a:extLst>
            <a:ext uri="{FF2B5EF4-FFF2-40B4-BE49-F238E27FC236}">
              <a16:creationId xmlns:a16="http://schemas.microsoft.com/office/drawing/2014/main" id="{00000000-0008-0000-07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66" name="Text Box 4">
          <a:extLst>
            <a:ext uri="{FF2B5EF4-FFF2-40B4-BE49-F238E27FC236}">
              <a16:creationId xmlns:a16="http://schemas.microsoft.com/office/drawing/2014/main" id="{00000000-0008-0000-07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67" name="Text Box 6">
          <a:extLst>
            <a:ext uri="{FF2B5EF4-FFF2-40B4-BE49-F238E27FC236}">
              <a16:creationId xmlns:a16="http://schemas.microsoft.com/office/drawing/2014/main" id="{00000000-0008-0000-07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68" name="Text Box 4">
          <a:extLst>
            <a:ext uri="{FF2B5EF4-FFF2-40B4-BE49-F238E27FC236}">
              <a16:creationId xmlns:a16="http://schemas.microsoft.com/office/drawing/2014/main" id="{00000000-0008-0000-07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69" name="Text Box 6">
          <a:extLst>
            <a:ext uri="{FF2B5EF4-FFF2-40B4-BE49-F238E27FC236}">
              <a16:creationId xmlns:a16="http://schemas.microsoft.com/office/drawing/2014/main" id="{00000000-0008-0000-07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3070" name="Text Box 4">
          <a:extLst>
            <a:ext uri="{FF2B5EF4-FFF2-40B4-BE49-F238E27FC236}">
              <a16:creationId xmlns:a16="http://schemas.microsoft.com/office/drawing/2014/main" id="{00000000-0008-0000-07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3071" name="Text Box 6">
          <a:extLst>
            <a:ext uri="{FF2B5EF4-FFF2-40B4-BE49-F238E27FC236}">
              <a16:creationId xmlns:a16="http://schemas.microsoft.com/office/drawing/2014/main" id="{00000000-0008-0000-07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72" name="Text Box 6">
          <a:extLst>
            <a:ext uri="{FF2B5EF4-FFF2-40B4-BE49-F238E27FC236}">
              <a16:creationId xmlns:a16="http://schemas.microsoft.com/office/drawing/2014/main" id="{00000000-0008-0000-07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3073" name="Text Box 4">
          <a:extLst>
            <a:ext uri="{FF2B5EF4-FFF2-40B4-BE49-F238E27FC236}">
              <a16:creationId xmlns:a16="http://schemas.microsoft.com/office/drawing/2014/main" id="{00000000-0008-0000-07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3074" name="Text Box 6">
          <a:extLst>
            <a:ext uri="{FF2B5EF4-FFF2-40B4-BE49-F238E27FC236}">
              <a16:creationId xmlns:a16="http://schemas.microsoft.com/office/drawing/2014/main" id="{00000000-0008-0000-07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75" name="Text Box 4">
          <a:extLst>
            <a:ext uri="{FF2B5EF4-FFF2-40B4-BE49-F238E27FC236}">
              <a16:creationId xmlns:a16="http://schemas.microsoft.com/office/drawing/2014/main" id="{00000000-0008-0000-07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76" name="Text Box 6">
          <a:extLst>
            <a:ext uri="{FF2B5EF4-FFF2-40B4-BE49-F238E27FC236}">
              <a16:creationId xmlns:a16="http://schemas.microsoft.com/office/drawing/2014/main" id="{00000000-0008-0000-07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3077" name="Text Box 4">
          <a:extLst>
            <a:ext uri="{FF2B5EF4-FFF2-40B4-BE49-F238E27FC236}">
              <a16:creationId xmlns:a16="http://schemas.microsoft.com/office/drawing/2014/main" id="{00000000-0008-0000-07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3078" name="Text Box 6">
          <a:extLst>
            <a:ext uri="{FF2B5EF4-FFF2-40B4-BE49-F238E27FC236}">
              <a16:creationId xmlns:a16="http://schemas.microsoft.com/office/drawing/2014/main" id="{00000000-0008-0000-07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79" name="Text Box 4">
          <a:extLst>
            <a:ext uri="{FF2B5EF4-FFF2-40B4-BE49-F238E27FC236}">
              <a16:creationId xmlns:a16="http://schemas.microsoft.com/office/drawing/2014/main" id="{00000000-0008-0000-07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80" name="Text Box 6">
          <a:extLst>
            <a:ext uri="{FF2B5EF4-FFF2-40B4-BE49-F238E27FC236}">
              <a16:creationId xmlns:a16="http://schemas.microsoft.com/office/drawing/2014/main" id="{00000000-0008-0000-07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3081" name="Text Box 4">
          <a:extLst>
            <a:ext uri="{FF2B5EF4-FFF2-40B4-BE49-F238E27FC236}">
              <a16:creationId xmlns:a16="http://schemas.microsoft.com/office/drawing/2014/main" id="{00000000-0008-0000-07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3082" name="Text Box 6">
          <a:extLst>
            <a:ext uri="{FF2B5EF4-FFF2-40B4-BE49-F238E27FC236}">
              <a16:creationId xmlns:a16="http://schemas.microsoft.com/office/drawing/2014/main" id="{00000000-0008-0000-07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83" name="Text Box 4">
          <a:extLst>
            <a:ext uri="{FF2B5EF4-FFF2-40B4-BE49-F238E27FC236}">
              <a16:creationId xmlns:a16="http://schemas.microsoft.com/office/drawing/2014/main" id="{00000000-0008-0000-07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84" name="Text Box 6">
          <a:extLst>
            <a:ext uri="{FF2B5EF4-FFF2-40B4-BE49-F238E27FC236}">
              <a16:creationId xmlns:a16="http://schemas.microsoft.com/office/drawing/2014/main" id="{00000000-0008-0000-07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95</xdr:row>
      <xdr:rowOff>428625</xdr:rowOff>
    </xdr:from>
    <xdr:ext cx="85725" cy="150329"/>
    <xdr:sp macro="" textlink="">
      <xdr:nvSpPr>
        <xdr:cNvPr id="3085" name="Text Box 4">
          <a:extLst>
            <a:ext uri="{FF2B5EF4-FFF2-40B4-BE49-F238E27FC236}">
              <a16:creationId xmlns:a16="http://schemas.microsoft.com/office/drawing/2014/main" id="{00000000-0008-0000-07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3086" name="Text Box 4">
          <a:extLst>
            <a:ext uri="{FF2B5EF4-FFF2-40B4-BE49-F238E27FC236}">
              <a16:creationId xmlns:a16="http://schemas.microsoft.com/office/drawing/2014/main" id="{00000000-0008-0000-07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3087" name="Text Box 6">
          <a:extLst>
            <a:ext uri="{FF2B5EF4-FFF2-40B4-BE49-F238E27FC236}">
              <a16:creationId xmlns:a16="http://schemas.microsoft.com/office/drawing/2014/main" id="{00000000-0008-0000-07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106</xdr:row>
      <xdr:rowOff>47625</xdr:rowOff>
    </xdr:from>
    <xdr:ext cx="85725" cy="819150"/>
    <xdr:sp macro="" textlink="">
      <xdr:nvSpPr>
        <xdr:cNvPr id="3088" name="Text Box 4">
          <a:extLst>
            <a:ext uri="{FF2B5EF4-FFF2-40B4-BE49-F238E27FC236}">
              <a16:creationId xmlns:a16="http://schemas.microsoft.com/office/drawing/2014/main" id="{00000000-0008-0000-07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9150"/>
    <xdr:sp macro="" textlink="">
      <xdr:nvSpPr>
        <xdr:cNvPr id="3089" name="Text Box 6">
          <a:extLst>
            <a:ext uri="{FF2B5EF4-FFF2-40B4-BE49-F238E27FC236}">
              <a16:creationId xmlns:a16="http://schemas.microsoft.com/office/drawing/2014/main" id="{00000000-0008-0000-07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90" name="Text Box 6">
          <a:extLst>
            <a:ext uri="{FF2B5EF4-FFF2-40B4-BE49-F238E27FC236}">
              <a16:creationId xmlns:a16="http://schemas.microsoft.com/office/drawing/2014/main" id="{00000000-0008-0000-07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9175"/>
    <xdr:sp macro="" textlink="">
      <xdr:nvSpPr>
        <xdr:cNvPr id="3091" name="Text Box 4">
          <a:extLst>
            <a:ext uri="{FF2B5EF4-FFF2-40B4-BE49-F238E27FC236}">
              <a16:creationId xmlns:a16="http://schemas.microsoft.com/office/drawing/2014/main" id="{00000000-0008-0000-07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9175"/>
    <xdr:sp macro="" textlink="">
      <xdr:nvSpPr>
        <xdr:cNvPr id="3092" name="Text Box 6">
          <a:extLst>
            <a:ext uri="{FF2B5EF4-FFF2-40B4-BE49-F238E27FC236}">
              <a16:creationId xmlns:a16="http://schemas.microsoft.com/office/drawing/2014/main" id="{00000000-0008-0000-07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93" name="Text Box 4">
          <a:extLst>
            <a:ext uri="{FF2B5EF4-FFF2-40B4-BE49-F238E27FC236}">
              <a16:creationId xmlns:a16="http://schemas.microsoft.com/office/drawing/2014/main" id="{00000000-0008-0000-07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94" name="Text Box 6">
          <a:extLst>
            <a:ext uri="{FF2B5EF4-FFF2-40B4-BE49-F238E27FC236}">
              <a16:creationId xmlns:a16="http://schemas.microsoft.com/office/drawing/2014/main" id="{00000000-0008-0000-07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6274"/>
    <xdr:sp macro="" textlink="">
      <xdr:nvSpPr>
        <xdr:cNvPr id="3095" name="Text Box 4">
          <a:extLst>
            <a:ext uri="{FF2B5EF4-FFF2-40B4-BE49-F238E27FC236}">
              <a16:creationId xmlns:a16="http://schemas.microsoft.com/office/drawing/2014/main" id="{00000000-0008-0000-07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6274"/>
    <xdr:sp macro="" textlink="">
      <xdr:nvSpPr>
        <xdr:cNvPr id="3096" name="Text Box 6">
          <a:extLst>
            <a:ext uri="{FF2B5EF4-FFF2-40B4-BE49-F238E27FC236}">
              <a16:creationId xmlns:a16="http://schemas.microsoft.com/office/drawing/2014/main" id="{00000000-0008-0000-07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97" name="Text Box 4">
          <a:extLst>
            <a:ext uri="{FF2B5EF4-FFF2-40B4-BE49-F238E27FC236}">
              <a16:creationId xmlns:a16="http://schemas.microsoft.com/office/drawing/2014/main" id="{00000000-0008-0000-07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106</xdr:row>
      <xdr:rowOff>0</xdr:rowOff>
    </xdr:from>
    <xdr:ext cx="85725" cy="676274"/>
    <xdr:sp macro="" textlink="">
      <xdr:nvSpPr>
        <xdr:cNvPr id="3098" name="Text Box 6">
          <a:extLst>
            <a:ext uri="{FF2B5EF4-FFF2-40B4-BE49-F238E27FC236}">
              <a16:creationId xmlns:a16="http://schemas.microsoft.com/office/drawing/2014/main" id="{00000000-0008-0000-07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99" name="Text Box 4">
          <a:extLst>
            <a:ext uri="{FF2B5EF4-FFF2-40B4-BE49-F238E27FC236}">
              <a16:creationId xmlns:a16="http://schemas.microsoft.com/office/drawing/2014/main" id="{00000000-0008-0000-07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100" name="Text Box 6">
          <a:extLst>
            <a:ext uri="{FF2B5EF4-FFF2-40B4-BE49-F238E27FC236}">
              <a16:creationId xmlns:a16="http://schemas.microsoft.com/office/drawing/2014/main" id="{00000000-0008-0000-07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101" name="Text Box 4">
          <a:extLst>
            <a:ext uri="{FF2B5EF4-FFF2-40B4-BE49-F238E27FC236}">
              <a16:creationId xmlns:a16="http://schemas.microsoft.com/office/drawing/2014/main" id="{00000000-0008-0000-07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102" name="Text Box 6">
          <a:extLst>
            <a:ext uri="{FF2B5EF4-FFF2-40B4-BE49-F238E27FC236}">
              <a16:creationId xmlns:a16="http://schemas.microsoft.com/office/drawing/2014/main" id="{00000000-0008-0000-07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103" name="Text Box 6">
          <a:extLst>
            <a:ext uri="{FF2B5EF4-FFF2-40B4-BE49-F238E27FC236}">
              <a16:creationId xmlns:a16="http://schemas.microsoft.com/office/drawing/2014/main" id="{00000000-0008-0000-07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104" name="Text Box 4">
          <a:extLst>
            <a:ext uri="{FF2B5EF4-FFF2-40B4-BE49-F238E27FC236}">
              <a16:creationId xmlns:a16="http://schemas.microsoft.com/office/drawing/2014/main" id="{00000000-0008-0000-07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105" name="Text Box 6">
          <a:extLst>
            <a:ext uri="{FF2B5EF4-FFF2-40B4-BE49-F238E27FC236}">
              <a16:creationId xmlns:a16="http://schemas.microsoft.com/office/drawing/2014/main" id="{00000000-0008-0000-07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106" name="Text Box 4">
          <a:extLst>
            <a:ext uri="{FF2B5EF4-FFF2-40B4-BE49-F238E27FC236}">
              <a16:creationId xmlns:a16="http://schemas.microsoft.com/office/drawing/2014/main" id="{00000000-0008-0000-07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107" name="Text Box 6">
          <a:extLst>
            <a:ext uri="{FF2B5EF4-FFF2-40B4-BE49-F238E27FC236}">
              <a16:creationId xmlns:a16="http://schemas.microsoft.com/office/drawing/2014/main" id="{00000000-0008-0000-07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108" name="Text Box 4">
          <a:extLst>
            <a:ext uri="{FF2B5EF4-FFF2-40B4-BE49-F238E27FC236}">
              <a16:creationId xmlns:a16="http://schemas.microsoft.com/office/drawing/2014/main" id="{00000000-0008-0000-07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57150</xdr:colOff>
      <xdr:row>111</xdr:row>
      <xdr:rowOff>0</xdr:rowOff>
    </xdr:from>
    <xdr:ext cx="85725" cy="676274"/>
    <xdr:sp macro="" textlink="">
      <xdr:nvSpPr>
        <xdr:cNvPr id="3109" name="Text Box 6">
          <a:extLst>
            <a:ext uri="{FF2B5EF4-FFF2-40B4-BE49-F238E27FC236}">
              <a16:creationId xmlns:a16="http://schemas.microsoft.com/office/drawing/2014/main" id="{00000000-0008-0000-0700-0000250C0000}"/>
            </a:ext>
          </a:extLst>
        </xdr:cNvPr>
        <xdr:cNvSpPr txBox="1">
          <a:spLocks noChangeArrowheads="1"/>
        </xdr:cNvSpPr>
      </xdr:nvSpPr>
      <xdr:spPr bwMode="auto">
        <a:xfrm>
          <a:off x="2657475" y="245078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110" name="Text Box 4">
          <a:extLst>
            <a:ext uri="{FF2B5EF4-FFF2-40B4-BE49-F238E27FC236}">
              <a16:creationId xmlns:a16="http://schemas.microsoft.com/office/drawing/2014/main" id="{00000000-0008-0000-07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111" name="Text Box 6">
          <a:extLst>
            <a:ext uri="{FF2B5EF4-FFF2-40B4-BE49-F238E27FC236}">
              <a16:creationId xmlns:a16="http://schemas.microsoft.com/office/drawing/2014/main" id="{00000000-0008-0000-07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3112" name="Text Box 4">
          <a:extLst>
            <a:ext uri="{FF2B5EF4-FFF2-40B4-BE49-F238E27FC236}">
              <a16:creationId xmlns:a16="http://schemas.microsoft.com/office/drawing/2014/main" id="{00000000-0008-0000-07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3113" name="Text Box 6">
          <a:extLst>
            <a:ext uri="{FF2B5EF4-FFF2-40B4-BE49-F238E27FC236}">
              <a16:creationId xmlns:a16="http://schemas.microsoft.com/office/drawing/2014/main" id="{00000000-0008-0000-07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14" name="Text Box 4">
          <a:extLst>
            <a:ext uri="{FF2B5EF4-FFF2-40B4-BE49-F238E27FC236}">
              <a16:creationId xmlns:a16="http://schemas.microsoft.com/office/drawing/2014/main" id="{00000000-0008-0000-07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15" name="Text Box 6">
          <a:extLst>
            <a:ext uri="{FF2B5EF4-FFF2-40B4-BE49-F238E27FC236}">
              <a16:creationId xmlns:a16="http://schemas.microsoft.com/office/drawing/2014/main" id="{00000000-0008-0000-07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16" name="Text Box 4">
          <a:extLst>
            <a:ext uri="{FF2B5EF4-FFF2-40B4-BE49-F238E27FC236}">
              <a16:creationId xmlns:a16="http://schemas.microsoft.com/office/drawing/2014/main" id="{00000000-0008-0000-07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17" name="Text Box 6">
          <a:extLst>
            <a:ext uri="{FF2B5EF4-FFF2-40B4-BE49-F238E27FC236}">
              <a16:creationId xmlns:a16="http://schemas.microsoft.com/office/drawing/2014/main" id="{00000000-0008-0000-07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18" name="Text Box 4">
          <a:extLst>
            <a:ext uri="{FF2B5EF4-FFF2-40B4-BE49-F238E27FC236}">
              <a16:creationId xmlns:a16="http://schemas.microsoft.com/office/drawing/2014/main" id="{00000000-0008-0000-07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19" name="Text Box 6">
          <a:extLst>
            <a:ext uri="{FF2B5EF4-FFF2-40B4-BE49-F238E27FC236}">
              <a16:creationId xmlns:a16="http://schemas.microsoft.com/office/drawing/2014/main" id="{00000000-0008-0000-07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14300"/>
    <xdr:sp macro="" textlink="">
      <xdr:nvSpPr>
        <xdr:cNvPr id="3120" name="Text Box 4">
          <a:extLst>
            <a:ext uri="{FF2B5EF4-FFF2-40B4-BE49-F238E27FC236}">
              <a16:creationId xmlns:a16="http://schemas.microsoft.com/office/drawing/2014/main" id="{00000000-0008-0000-07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14300"/>
    <xdr:sp macro="" textlink="">
      <xdr:nvSpPr>
        <xdr:cNvPr id="3121" name="Text Box 6">
          <a:extLst>
            <a:ext uri="{FF2B5EF4-FFF2-40B4-BE49-F238E27FC236}">
              <a16:creationId xmlns:a16="http://schemas.microsoft.com/office/drawing/2014/main" id="{00000000-0008-0000-07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22" name="Text Box 4">
          <a:extLst>
            <a:ext uri="{FF2B5EF4-FFF2-40B4-BE49-F238E27FC236}">
              <a16:creationId xmlns:a16="http://schemas.microsoft.com/office/drawing/2014/main" id="{00000000-0008-0000-07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3123" name="Text Box 6">
          <a:extLst>
            <a:ext uri="{FF2B5EF4-FFF2-40B4-BE49-F238E27FC236}">
              <a16:creationId xmlns:a16="http://schemas.microsoft.com/office/drawing/2014/main" id="{00000000-0008-0000-07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114300"/>
    <xdr:sp macro="" textlink="">
      <xdr:nvSpPr>
        <xdr:cNvPr id="3124" name="Text Box 4">
          <a:extLst>
            <a:ext uri="{FF2B5EF4-FFF2-40B4-BE49-F238E27FC236}">
              <a16:creationId xmlns:a16="http://schemas.microsoft.com/office/drawing/2014/main" id="{00000000-0008-0000-07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114300"/>
    <xdr:sp macro="" textlink="">
      <xdr:nvSpPr>
        <xdr:cNvPr id="3125" name="Text Box 6">
          <a:extLst>
            <a:ext uri="{FF2B5EF4-FFF2-40B4-BE49-F238E27FC236}">
              <a16:creationId xmlns:a16="http://schemas.microsoft.com/office/drawing/2014/main" id="{00000000-0008-0000-07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14300"/>
    <xdr:sp macro="" textlink="">
      <xdr:nvSpPr>
        <xdr:cNvPr id="3126" name="Text Box 6">
          <a:extLst>
            <a:ext uri="{FF2B5EF4-FFF2-40B4-BE49-F238E27FC236}">
              <a16:creationId xmlns:a16="http://schemas.microsoft.com/office/drawing/2014/main" id="{00000000-0008-0000-07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9150"/>
    <xdr:sp macro="" textlink="">
      <xdr:nvSpPr>
        <xdr:cNvPr id="3127" name="Text Box 4">
          <a:extLst>
            <a:ext uri="{FF2B5EF4-FFF2-40B4-BE49-F238E27FC236}">
              <a16:creationId xmlns:a16="http://schemas.microsoft.com/office/drawing/2014/main" id="{00000000-0008-0000-07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9150"/>
    <xdr:sp macro="" textlink="">
      <xdr:nvSpPr>
        <xdr:cNvPr id="3128" name="Text Box 6">
          <a:extLst>
            <a:ext uri="{FF2B5EF4-FFF2-40B4-BE49-F238E27FC236}">
              <a16:creationId xmlns:a16="http://schemas.microsoft.com/office/drawing/2014/main" id="{00000000-0008-0000-07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29" name="Text Box 6">
          <a:extLst>
            <a:ext uri="{FF2B5EF4-FFF2-40B4-BE49-F238E27FC236}">
              <a16:creationId xmlns:a16="http://schemas.microsoft.com/office/drawing/2014/main" id="{00000000-0008-0000-07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9175"/>
    <xdr:sp macro="" textlink="">
      <xdr:nvSpPr>
        <xdr:cNvPr id="3130" name="Text Box 4">
          <a:extLst>
            <a:ext uri="{FF2B5EF4-FFF2-40B4-BE49-F238E27FC236}">
              <a16:creationId xmlns:a16="http://schemas.microsoft.com/office/drawing/2014/main" id="{00000000-0008-0000-07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9175"/>
    <xdr:sp macro="" textlink="">
      <xdr:nvSpPr>
        <xdr:cNvPr id="3131" name="Text Box 6">
          <a:extLst>
            <a:ext uri="{FF2B5EF4-FFF2-40B4-BE49-F238E27FC236}">
              <a16:creationId xmlns:a16="http://schemas.microsoft.com/office/drawing/2014/main" id="{00000000-0008-0000-07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32" name="Text Box 4">
          <a:extLst>
            <a:ext uri="{FF2B5EF4-FFF2-40B4-BE49-F238E27FC236}">
              <a16:creationId xmlns:a16="http://schemas.microsoft.com/office/drawing/2014/main" id="{00000000-0008-0000-07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33" name="Text Box 6">
          <a:extLst>
            <a:ext uri="{FF2B5EF4-FFF2-40B4-BE49-F238E27FC236}">
              <a16:creationId xmlns:a16="http://schemas.microsoft.com/office/drawing/2014/main" id="{00000000-0008-0000-07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6274"/>
    <xdr:sp macro="" textlink="">
      <xdr:nvSpPr>
        <xdr:cNvPr id="3134" name="Text Box 4">
          <a:extLst>
            <a:ext uri="{FF2B5EF4-FFF2-40B4-BE49-F238E27FC236}">
              <a16:creationId xmlns:a16="http://schemas.microsoft.com/office/drawing/2014/main" id="{00000000-0008-0000-07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6274"/>
    <xdr:sp macro="" textlink="">
      <xdr:nvSpPr>
        <xdr:cNvPr id="3135" name="Text Box 6">
          <a:extLst>
            <a:ext uri="{FF2B5EF4-FFF2-40B4-BE49-F238E27FC236}">
              <a16:creationId xmlns:a16="http://schemas.microsoft.com/office/drawing/2014/main" id="{00000000-0008-0000-07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36" name="Text Box 4">
          <a:extLst>
            <a:ext uri="{FF2B5EF4-FFF2-40B4-BE49-F238E27FC236}">
              <a16:creationId xmlns:a16="http://schemas.microsoft.com/office/drawing/2014/main" id="{00000000-0008-0000-07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37" name="Text Box 6">
          <a:extLst>
            <a:ext uri="{FF2B5EF4-FFF2-40B4-BE49-F238E27FC236}">
              <a16:creationId xmlns:a16="http://schemas.microsoft.com/office/drawing/2014/main" id="{00000000-0008-0000-07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135</xdr:row>
      <xdr:rowOff>0</xdr:rowOff>
    </xdr:from>
    <xdr:ext cx="85725" cy="676274"/>
    <xdr:sp macro="" textlink="">
      <xdr:nvSpPr>
        <xdr:cNvPr id="3138" name="Text Box 4">
          <a:extLst>
            <a:ext uri="{FF2B5EF4-FFF2-40B4-BE49-F238E27FC236}">
              <a16:creationId xmlns:a16="http://schemas.microsoft.com/office/drawing/2014/main" id="{00000000-0008-0000-07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135</xdr:row>
      <xdr:rowOff>0</xdr:rowOff>
    </xdr:from>
    <xdr:ext cx="85725" cy="676274"/>
    <xdr:sp macro="" textlink="">
      <xdr:nvSpPr>
        <xdr:cNvPr id="3139" name="Text Box 6">
          <a:extLst>
            <a:ext uri="{FF2B5EF4-FFF2-40B4-BE49-F238E27FC236}">
              <a16:creationId xmlns:a16="http://schemas.microsoft.com/office/drawing/2014/main" id="{00000000-0008-0000-07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124</xdr:row>
      <xdr:rowOff>428625</xdr:rowOff>
    </xdr:from>
    <xdr:ext cx="85725" cy="150329"/>
    <xdr:sp macro="" textlink="">
      <xdr:nvSpPr>
        <xdr:cNvPr id="3140" name="Text Box 4">
          <a:extLst>
            <a:ext uri="{FF2B5EF4-FFF2-40B4-BE49-F238E27FC236}">
              <a16:creationId xmlns:a16="http://schemas.microsoft.com/office/drawing/2014/main" id="{00000000-0008-0000-07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85725" cy="152400"/>
    <xdr:sp macro="" textlink="">
      <xdr:nvSpPr>
        <xdr:cNvPr id="3141" name="Text Box 4">
          <a:extLst>
            <a:ext uri="{FF2B5EF4-FFF2-40B4-BE49-F238E27FC236}">
              <a16:creationId xmlns:a16="http://schemas.microsoft.com/office/drawing/2014/main" id="{00000000-0008-0000-07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85725" cy="152400"/>
    <xdr:sp macro="" textlink="">
      <xdr:nvSpPr>
        <xdr:cNvPr id="3142" name="Text Box 6">
          <a:extLst>
            <a:ext uri="{FF2B5EF4-FFF2-40B4-BE49-F238E27FC236}">
              <a16:creationId xmlns:a16="http://schemas.microsoft.com/office/drawing/2014/main" id="{00000000-0008-0000-07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3143" name="Text Box 6">
          <a:extLst>
            <a:ext uri="{FF2B5EF4-FFF2-40B4-BE49-F238E27FC236}">
              <a16:creationId xmlns:a16="http://schemas.microsoft.com/office/drawing/2014/main" id="{00000000-0008-0000-07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24218"/>
    <xdr:sp macro="" textlink="">
      <xdr:nvSpPr>
        <xdr:cNvPr id="3144" name="Text Box 4">
          <a:extLst>
            <a:ext uri="{FF2B5EF4-FFF2-40B4-BE49-F238E27FC236}">
              <a16:creationId xmlns:a16="http://schemas.microsoft.com/office/drawing/2014/main" id="{00000000-0008-0000-07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24218"/>
    <xdr:sp macro="" textlink="">
      <xdr:nvSpPr>
        <xdr:cNvPr id="3145" name="Text Box 6">
          <a:extLst>
            <a:ext uri="{FF2B5EF4-FFF2-40B4-BE49-F238E27FC236}">
              <a16:creationId xmlns:a16="http://schemas.microsoft.com/office/drawing/2014/main" id="{00000000-0008-0000-07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3146" name="Text Box 4">
          <a:extLst>
            <a:ext uri="{FF2B5EF4-FFF2-40B4-BE49-F238E27FC236}">
              <a16:creationId xmlns:a16="http://schemas.microsoft.com/office/drawing/2014/main" id="{00000000-0008-0000-07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3147" name="Text Box 6">
          <a:extLst>
            <a:ext uri="{FF2B5EF4-FFF2-40B4-BE49-F238E27FC236}">
              <a16:creationId xmlns:a16="http://schemas.microsoft.com/office/drawing/2014/main" id="{00000000-0008-0000-07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7957"/>
    <xdr:sp macro="" textlink="">
      <xdr:nvSpPr>
        <xdr:cNvPr id="3148" name="Text Box 4">
          <a:extLst>
            <a:ext uri="{FF2B5EF4-FFF2-40B4-BE49-F238E27FC236}">
              <a16:creationId xmlns:a16="http://schemas.microsoft.com/office/drawing/2014/main" id="{00000000-0008-0000-07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7957"/>
    <xdr:sp macro="" textlink="">
      <xdr:nvSpPr>
        <xdr:cNvPr id="3149" name="Text Box 6">
          <a:extLst>
            <a:ext uri="{FF2B5EF4-FFF2-40B4-BE49-F238E27FC236}">
              <a16:creationId xmlns:a16="http://schemas.microsoft.com/office/drawing/2014/main" id="{00000000-0008-0000-07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3150" name="Text Box 4">
          <a:extLst>
            <a:ext uri="{FF2B5EF4-FFF2-40B4-BE49-F238E27FC236}">
              <a16:creationId xmlns:a16="http://schemas.microsoft.com/office/drawing/2014/main" id="{00000000-0008-0000-07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3151" name="Text Box 6">
          <a:extLst>
            <a:ext uri="{FF2B5EF4-FFF2-40B4-BE49-F238E27FC236}">
              <a16:creationId xmlns:a16="http://schemas.microsoft.com/office/drawing/2014/main" id="{00000000-0008-0000-07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7957"/>
    <xdr:sp macro="" textlink="">
      <xdr:nvSpPr>
        <xdr:cNvPr id="3152" name="Text Box 4">
          <a:extLst>
            <a:ext uri="{FF2B5EF4-FFF2-40B4-BE49-F238E27FC236}">
              <a16:creationId xmlns:a16="http://schemas.microsoft.com/office/drawing/2014/main" id="{00000000-0008-0000-07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7957"/>
    <xdr:sp macro="" textlink="">
      <xdr:nvSpPr>
        <xdr:cNvPr id="3153" name="Text Box 6">
          <a:extLst>
            <a:ext uri="{FF2B5EF4-FFF2-40B4-BE49-F238E27FC236}">
              <a16:creationId xmlns:a16="http://schemas.microsoft.com/office/drawing/2014/main" id="{00000000-0008-0000-07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54" name="Text Box 4">
          <a:extLst>
            <a:ext uri="{FF2B5EF4-FFF2-40B4-BE49-F238E27FC236}">
              <a16:creationId xmlns:a16="http://schemas.microsoft.com/office/drawing/2014/main" id="{00000000-0008-0000-07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55" name="Text Box 6">
          <a:extLst>
            <a:ext uri="{FF2B5EF4-FFF2-40B4-BE49-F238E27FC236}">
              <a16:creationId xmlns:a16="http://schemas.microsoft.com/office/drawing/2014/main" id="{00000000-0008-0000-07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56" name="Text Box 4">
          <a:extLst>
            <a:ext uri="{FF2B5EF4-FFF2-40B4-BE49-F238E27FC236}">
              <a16:creationId xmlns:a16="http://schemas.microsoft.com/office/drawing/2014/main" id="{00000000-0008-0000-07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57" name="Text Box 6">
          <a:extLst>
            <a:ext uri="{FF2B5EF4-FFF2-40B4-BE49-F238E27FC236}">
              <a16:creationId xmlns:a16="http://schemas.microsoft.com/office/drawing/2014/main" id="{00000000-0008-0000-07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3158" name="Text Box 4">
          <a:extLst>
            <a:ext uri="{FF2B5EF4-FFF2-40B4-BE49-F238E27FC236}">
              <a16:creationId xmlns:a16="http://schemas.microsoft.com/office/drawing/2014/main" id="{00000000-0008-0000-07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3159" name="Text Box 6">
          <a:extLst>
            <a:ext uri="{FF2B5EF4-FFF2-40B4-BE49-F238E27FC236}">
              <a16:creationId xmlns:a16="http://schemas.microsoft.com/office/drawing/2014/main" id="{00000000-0008-0000-07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3160" name="Text Box 6">
          <a:extLst>
            <a:ext uri="{FF2B5EF4-FFF2-40B4-BE49-F238E27FC236}">
              <a16:creationId xmlns:a16="http://schemas.microsoft.com/office/drawing/2014/main" id="{00000000-0008-0000-07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3161" name="Text Box 4">
          <a:extLst>
            <a:ext uri="{FF2B5EF4-FFF2-40B4-BE49-F238E27FC236}">
              <a16:creationId xmlns:a16="http://schemas.microsoft.com/office/drawing/2014/main" id="{00000000-0008-0000-07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3162" name="Text Box 6">
          <a:extLst>
            <a:ext uri="{FF2B5EF4-FFF2-40B4-BE49-F238E27FC236}">
              <a16:creationId xmlns:a16="http://schemas.microsoft.com/office/drawing/2014/main" id="{00000000-0008-0000-07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3163" name="Text Box 4">
          <a:extLst>
            <a:ext uri="{FF2B5EF4-FFF2-40B4-BE49-F238E27FC236}">
              <a16:creationId xmlns:a16="http://schemas.microsoft.com/office/drawing/2014/main" id="{00000000-0008-0000-07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3164" name="Text Box 6">
          <a:extLst>
            <a:ext uri="{FF2B5EF4-FFF2-40B4-BE49-F238E27FC236}">
              <a16:creationId xmlns:a16="http://schemas.microsoft.com/office/drawing/2014/main" id="{00000000-0008-0000-07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3165" name="Text Box 4">
          <a:extLst>
            <a:ext uri="{FF2B5EF4-FFF2-40B4-BE49-F238E27FC236}">
              <a16:creationId xmlns:a16="http://schemas.microsoft.com/office/drawing/2014/main" id="{00000000-0008-0000-07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3166" name="Text Box 6">
          <a:extLst>
            <a:ext uri="{FF2B5EF4-FFF2-40B4-BE49-F238E27FC236}">
              <a16:creationId xmlns:a16="http://schemas.microsoft.com/office/drawing/2014/main" id="{00000000-0008-0000-07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3167" name="Text Box 4">
          <a:extLst>
            <a:ext uri="{FF2B5EF4-FFF2-40B4-BE49-F238E27FC236}">
              <a16:creationId xmlns:a16="http://schemas.microsoft.com/office/drawing/2014/main" id="{00000000-0008-0000-07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3168" name="Text Box 6">
          <a:extLst>
            <a:ext uri="{FF2B5EF4-FFF2-40B4-BE49-F238E27FC236}">
              <a16:creationId xmlns:a16="http://schemas.microsoft.com/office/drawing/2014/main" id="{00000000-0008-0000-07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3169" name="Text Box 4">
          <a:extLst>
            <a:ext uri="{FF2B5EF4-FFF2-40B4-BE49-F238E27FC236}">
              <a16:creationId xmlns:a16="http://schemas.microsoft.com/office/drawing/2014/main" id="{00000000-0008-0000-07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3170" name="Text Box 6">
          <a:extLst>
            <a:ext uri="{FF2B5EF4-FFF2-40B4-BE49-F238E27FC236}">
              <a16:creationId xmlns:a16="http://schemas.microsoft.com/office/drawing/2014/main" id="{00000000-0008-0000-07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71" name="Text Box 4">
          <a:extLst>
            <a:ext uri="{FF2B5EF4-FFF2-40B4-BE49-F238E27FC236}">
              <a16:creationId xmlns:a16="http://schemas.microsoft.com/office/drawing/2014/main" id="{00000000-0008-0000-07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72" name="Text Box 6">
          <a:extLst>
            <a:ext uri="{FF2B5EF4-FFF2-40B4-BE49-F238E27FC236}">
              <a16:creationId xmlns:a16="http://schemas.microsoft.com/office/drawing/2014/main" id="{00000000-0008-0000-07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124</xdr:row>
      <xdr:rowOff>428625</xdr:rowOff>
    </xdr:from>
    <xdr:ext cx="85725" cy="150329"/>
    <xdr:sp macro="" textlink="">
      <xdr:nvSpPr>
        <xdr:cNvPr id="3173" name="Text Box 4">
          <a:extLst>
            <a:ext uri="{FF2B5EF4-FFF2-40B4-BE49-F238E27FC236}">
              <a16:creationId xmlns:a16="http://schemas.microsoft.com/office/drawing/2014/main" id="{00000000-0008-0000-07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3174" name="Text Box 4">
          <a:extLst>
            <a:ext uri="{FF2B5EF4-FFF2-40B4-BE49-F238E27FC236}">
              <a16:creationId xmlns:a16="http://schemas.microsoft.com/office/drawing/2014/main" id="{00000000-0008-0000-07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3175" name="Text Box 6">
          <a:extLst>
            <a:ext uri="{FF2B5EF4-FFF2-40B4-BE49-F238E27FC236}">
              <a16:creationId xmlns:a16="http://schemas.microsoft.com/office/drawing/2014/main" id="{00000000-0008-0000-07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135</xdr:row>
      <xdr:rowOff>47625</xdr:rowOff>
    </xdr:from>
    <xdr:ext cx="85725" cy="819150"/>
    <xdr:sp macro="" textlink="">
      <xdr:nvSpPr>
        <xdr:cNvPr id="3176" name="Text Box 4">
          <a:extLst>
            <a:ext uri="{FF2B5EF4-FFF2-40B4-BE49-F238E27FC236}">
              <a16:creationId xmlns:a16="http://schemas.microsoft.com/office/drawing/2014/main" id="{00000000-0008-0000-07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9150"/>
    <xdr:sp macro="" textlink="">
      <xdr:nvSpPr>
        <xdr:cNvPr id="3177" name="Text Box 6">
          <a:extLst>
            <a:ext uri="{FF2B5EF4-FFF2-40B4-BE49-F238E27FC236}">
              <a16:creationId xmlns:a16="http://schemas.microsoft.com/office/drawing/2014/main" id="{00000000-0008-0000-07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78" name="Text Box 6">
          <a:extLst>
            <a:ext uri="{FF2B5EF4-FFF2-40B4-BE49-F238E27FC236}">
              <a16:creationId xmlns:a16="http://schemas.microsoft.com/office/drawing/2014/main" id="{00000000-0008-0000-07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9175"/>
    <xdr:sp macro="" textlink="">
      <xdr:nvSpPr>
        <xdr:cNvPr id="3179" name="Text Box 4">
          <a:extLst>
            <a:ext uri="{FF2B5EF4-FFF2-40B4-BE49-F238E27FC236}">
              <a16:creationId xmlns:a16="http://schemas.microsoft.com/office/drawing/2014/main" id="{00000000-0008-0000-07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9175"/>
    <xdr:sp macro="" textlink="">
      <xdr:nvSpPr>
        <xdr:cNvPr id="3180" name="Text Box 6">
          <a:extLst>
            <a:ext uri="{FF2B5EF4-FFF2-40B4-BE49-F238E27FC236}">
              <a16:creationId xmlns:a16="http://schemas.microsoft.com/office/drawing/2014/main" id="{00000000-0008-0000-07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81" name="Text Box 4">
          <a:extLst>
            <a:ext uri="{FF2B5EF4-FFF2-40B4-BE49-F238E27FC236}">
              <a16:creationId xmlns:a16="http://schemas.microsoft.com/office/drawing/2014/main" id="{00000000-0008-0000-07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82" name="Text Box 6">
          <a:extLst>
            <a:ext uri="{FF2B5EF4-FFF2-40B4-BE49-F238E27FC236}">
              <a16:creationId xmlns:a16="http://schemas.microsoft.com/office/drawing/2014/main" id="{00000000-0008-0000-07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6274"/>
    <xdr:sp macro="" textlink="">
      <xdr:nvSpPr>
        <xdr:cNvPr id="3183" name="Text Box 4">
          <a:extLst>
            <a:ext uri="{FF2B5EF4-FFF2-40B4-BE49-F238E27FC236}">
              <a16:creationId xmlns:a16="http://schemas.microsoft.com/office/drawing/2014/main" id="{00000000-0008-0000-07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136</xdr:row>
      <xdr:rowOff>85725</xdr:rowOff>
    </xdr:from>
    <xdr:ext cx="85725" cy="676274"/>
    <xdr:sp macro="" textlink="">
      <xdr:nvSpPr>
        <xdr:cNvPr id="3184" name="Text Box 6">
          <a:extLst>
            <a:ext uri="{FF2B5EF4-FFF2-40B4-BE49-F238E27FC236}">
              <a16:creationId xmlns:a16="http://schemas.microsoft.com/office/drawing/2014/main" id="{00000000-0008-0000-07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3185" name="Text Box 4">
          <a:extLst>
            <a:ext uri="{FF2B5EF4-FFF2-40B4-BE49-F238E27FC236}">
              <a16:creationId xmlns:a16="http://schemas.microsoft.com/office/drawing/2014/main" id="{00000000-0008-0000-07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87" name="Text Box 4">
          <a:extLst>
            <a:ext uri="{FF2B5EF4-FFF2-40B4-BE49-F238E27FC236}">
              <a16:creationId xmlns:a16="http://schemas.microsoft.com/office/drawing/2014/main" id="{00000000-0008-0000-07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88" name="Text Box 6">
          <a:extLst>
            <a:ext uri="{FF2B5EF4-FFF2-40B4-BE49-F238E27FC236}">
              <a16:creationId xmlns:a16="http://schemas.microsoft.com/office/drawing/2014/main" id="{00000000-0008-0000-07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89" name="Text Box 4">
          <a:extLst>
            <a:ext uri="{FF2B5EF4-FFF2-40B4-BE49-F238E27FC236}">
              <a16:creationId xmlns:a16="http://schemas.microsoft.com/office/drawing/2014/main" id="{00000000-0008-0000-07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90" name="Text Box 6">
          <a:extLst>
            <a:ext uri="{FF2B5EF4-FFF2-40B4-BE49-F238E27FC236}">
              <a16:creationId xmlns:a16="http://schemas.microsoft.com/office/drawing/2014/main" id="{00000000-0008-0000-07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91" name="Text Box 6">
          <a:extLst>
            <a:ext uri="{FF2B5EF4-FFF2-40B4-BE49-F238E27FC236}">
              <a16:creationId xmlns:a16="http://schemas.microsoft.com/office/drawing/2014/main" id="{00000000-0008-0000-07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92" name="Text Box 4">
          <a:extLst>
            <a:ext uri="{FF2B5EF4-FFF2-40B4-BE49-F238E27FC236}">
              <a16:creationId xmlns:a16="http://schemas.microsoft.com/office/drawing/2014/main" id="{00000000-0008-0000-07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93" name="Text Box 6">
          <a:extLst>
            <a:ext uri="{FF2B5EF4-FFF2-40B4-BE49-F238E27FC236}">
              <a16:creationId xmlns:a16="http://schemas.microsoft.com/office/drawing/2014/main" id="{00000000-0008-0000-07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94" name="Text Box 4">
          <a:extLst>
            <a:ext uri="{FF2B5EF4-FFF2-40B4-BE49-F238E27FC236}">
              <a16:creationId xmlns:a16="http://schemas.microsoft.com/office/drawing/2014/main" id="{00000000-0008-0000-07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95" name="Text Box 6">
          <a:extLst>
            <a:ext uri="{FF2B5EF4-FFF2-40B4-BE49-F238E27FC236}">
              <a16:creationId xmlns:a16="http://schemas.microsoft.com/office/drawing/2014/main" id="{00000000-0008-0000-07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96" name="Text Box 4">
          <a:extLst>
            <a:ext uri="{FF2B5EF4-FFF2-40B4-BE49-F238E27FC236}">
              <a16:creationId xmlns:a16="http://schemas.microsoft.com/office/drawing/2014/main" id="{00000000-0008-0000-07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97" name="Text Box 6">
          <a:extLst>
            <a:ext uri="{FF2B5EF4-FFF2-40B4-BE49-F238E27FC236}">
              <a16:creationId xmlns:a16="http://schemas.microsoft.com/office/drawing/2014/main" id="{00000000-0008-0000-07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98" name="Text Box 4">
          <a:extLst>
            <a:ext uri="{FF2B5EF4-FFF2-40B4-BE49-F238E27FC236}">
              <a16:creationId xmlns:a16="http://schemas.microsoft.com/office/drawing/2014/main" id="{00000000-0008-0000-07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140</xdr:row>
      <xdr:rowOff>180975</xdr:rowOff>
    </xdr:from>
    <xdr:ext cx="85725" cy="676274"/>
    <xdr:sp macro="" textlink="">
      <xdr:nvSpPr>
        <xdr:cNvPr id="3199" name="Text Box 6">
          <a:extLst>
            <a:ext uri="{FF2B5EF4-FFF2-40B4-BE49-F238E27FC236}">
              <a16:creationId xmlns:a16="http://schemas.microsoft.com/office/drawing/2014/main" id="{00000000-0008-0000-07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14300"/>
    <xdr:sp macro="" textlink="">
      <xdr:nvSpPr>
        <xdr:cNvPr id="3200" name="Text Box 4">
          <a:extLst>
            <a:ext uri="{FF2B5EF4-FFF2-40B4-BE49-F238E27FC236}">
              <a16:creationId xmlns:a16="http://schemas.microsoft.com/office/drawing/2014/main" id="{00000000-0008-0000-07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14300"/>
    <xdr:sp macro="" textlink="">
      <xdr:nvSpPr>
        <xdr:cNvPr id="3201" name="Text Box 6">
          <a:extLst>
            <a:ext uri="{FF2B5EF4-FFF2-40B4-BE49-F238E27FC236}">
              <a16:creationId xmlns:a16="http://schemas.microsoft.com/office/drawing/2014/main" id="{00000000-0008-0000-07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02" name="Text Box 4">
          <a:extLst>
            <a:ext uri="{FF2B5EF4-FFF2-40B4-BE49-F238E27FC236}">
              <a16:creationId xmlns:a16="http://schemas.microsoft.com/office/drawing/2014/main" id="{00000000-0008-0000-07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03" name="Text Box 6">
          <a:extLst>
            <a:ext uri="{FF2B5EF4-FFF2-40B4-BE49-F238E27FC236}">
              <a16:creationId xmlns:a16="http://schemas.microsoft.com/office/drawing/2014/main" id="{00000000-0008-0000-07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04" name="Text Box 4">
          <a:extLst>
            <a:ext uri="{FF2B5EF4-FFF2-40B4-BE49-F238E27FC236}">
              <a16:creationId xmlns:a16="http://schemas.microsoft.com/office/drawing/2014/main" id="{00000000-0008-0000-07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05" name="Text Box 6">
          <a:extLst>
            <a:ext uri="{FF2B5EF4-FFF2-40B4-BE49-F238E27FC236}">
              <a16:creationId xmlns:a16="http://schemas.microsoft.com/office/drawing/2014/main" id="{00000000-0008-0000-07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06" name="Text Box 4">
          <a:extLst>
            <a:ext uri="{FF2B5EF4-FFF2-40B4-BE49-F238E27FC236}">
              <a16:creationId xmlns:a16="http://schemas.microsoft.com/office/drawing/2014/main" id="{00000000-0008-0000-07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07" name="Text Box 6">
          <a:extLst>
            <a:ext uri="{FF2B5EF4-FFF2-40B4-BE49-F238E27FC236}">
              <a16:creationId xmlns:a16="http://schemas.microsoft.com/office/drawing/2014/main" id="{00000000-0008-0000-07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114300"/>
    <xdr:sp macro="" textlink="">
      <xdr:nvSpPr>
        <xdr:cNvPr id="3208" name="Text Box 4">
          <a:extLst>
            <a:ext uri="{FF2B5EF4-FFF2-40B4-BE49-F238E27FC236}">
              <a16:creationId xmlns:a16="http://schemas.microsoft.com/office/drawing/2014/main" id="{00000000-0008-0000-07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168</xdr:row>
      <xdr:rowOff>0</xdr:rowOff>
    </xdr:from>
    <xdr:ext cx="85725" cy="114300"/>
    <xdr:sp macro="" textlink="">
      <xdr:nvSpPr>
        <xdr:cNvPr id="3209" name="Text Box 6">
          <a:extLst>
            <a:ext uri="{FF2B5EF4-FFF2-40B4-BE49-F238E27FC236}">
              <a16:creationId xmlns:a16="http://schemas.microsoft.com/office/drawing/2014/main" id="{00000000-0008-0000-07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10" name="Text Box 4">
          <a:extLst>
            <a:ext uri="{FF2B5EF4-FFF2-40B4-BE49-F238E27FC236}">
              <a16:creationId xmlns:a16="http://schemas.microsoft.com/office/drawing/2014/main" id="{00000000-0008-0000-07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168</xdr:row>
      <xdr:rowOff>0</xdr:rowOff>
    </xdr:from>
    <xdr:ext cx="85725" cy="114300"/>
    <xdr:sp macro="" textlink="">
      <xdr:nvSpPr>
        <xdr:cNvPr id="3211" name="Text Box 6">
          <a:extLst>
            <a:ext uri="{FF2B5EF4-FFF2-40B4-BE49-F238E27FC236}">
              <a16:creationId xmlns:a16="http://schemas.microsoft.com/office/drawing/2014/main" id="{00000000-0008-0000-07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114300"/>
    <xdr:sp macro="" textlink="">
      <xdr:nvSpPr>
        <xdr:cNvPr id="3212" name="Text Box 4">
          <a:extLst>
            <a:ext uri="{FF2B5EF4-FFF2-40B4-BE49-F238E27FC236}">
              <a16:creationId xmlns:a16="http://schemas.microsoft.com/office/drawing/2014/main" id="{00000000-0008-0000-07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168</xdr:row>
      <xdr:rowOff>0</xdr:rowOff>
    </xdr:from>
    <xdr:ext cx="85725" cy="114300"/>
    <xdr:sp macro="" textlink="">
      <xdr:nvSpPr>
        <xdr:cNvPr id="3213" name="Text Box 6">
          <a:extLst>
            <a:ext uri="{FF2B5EF4-FFF2-40B4-BE49-F238E27FC236}">
              <a16:creationId xmlns:a16="http://schemas.microsoft.com/office/drawing/2014/main" id="{00000000-0008-0000-07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168</xdr:row>
      <xdr:rowOff>0</xdr:rowOff>
    </xdr:from>
    <xdr:ext cx="85725" cy="114300"/>
    <xdr:sp macro="" textlink="">
      <xdr:nvSpPr>
        <xdr:cNvPr id="3214" name="Text Box 6">
          <a:extLst>
            <a:ext uri="{FF2B5EF4-FFF2-40B4-BE49-F238E27FC236}">
              <a16:creationId xmlns:a16="http://schemas.microsoft.com/office/drawing/2014/main" id="{00000000-0008-0000-07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819150"/>
    <xdr:sp macro="" textlink="">
      <xdr:nvSpPr>
        <xdr:cNvPr id="3215" name="Text Box 4">
          <a:extLst>
            <a:ext uri="{FF2B5EF4-FFF2-40B4-BE49-F238E27FC236}">
              <a16:creationId xmlns:a16="http://schemas.microsoft.com/office/drawing/2014/main" id="{00000000-0008-0000-07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819150"/>
    <xdr:sp macro="" textlink="">
      <xdr:nvSpPr>
        <xdr:cNvPr id="3216" name="Text Box 6">
          <a:extLst>
            <a:ext uri="{FF2B5EF4-FFF2-40B4-BE49-F238E27FC236}">
              <a16:creationId xmlns:a16="http://schemas.microsoft.com/office/drawing/2014/main" id="{00000000-0008-0000-07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17" name="Text Box 6">
          <a:extLst>
            <a:ext uri="{FF2B5EF4-FFF2-40B4-BE49-F238E27FC236}">
              <a16:creationId xmlns:a16="http://schemas.microsoft.com/office/drawing/2014/main" id="{00000000-0008-0000-07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019175"/>
    <xdr:sp macro="" textlink="">
      <xdr:nvSpPr>
        <xdr:cNvPr id="3218" name="Text Box 4">
          <a:extLst>
            <a:ext uri="{FF2B5EF4-FFF2-40B4-BE49-F238E27FC236}">
              <a16:creationId xmlns:a16="http://schemas.microsoft.com/office/drawing/2014/main" id="{00000000-0008-0000-07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019175"/>
    <xdr:sp macro="" textlink="">
      <xdr:nvSpPr>
        <xdr:cNvPr id="3219" name="Text Box 6">
          <a:extLst>
            <a:ext uri="{FF2B5EF4-FFF2-40B4-BE49-F238E27FC236}">
              <a16:creationId xmlns:a16="http://schemas.microsoft.com/office/drawing/2014/main" id="{00000000-0008-0000-07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20" name="Text Box 4">
          <a:extLst>
            <a:ext uri="{FF2B5EF4-FFF2-40B4-BE49-F238E27FC236}">
              <a16:creationId xmlns:a16="http://schemas.microsoft.com/office/drawing/2014/main" id="{00000000-0008-0000-07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21" name="Text Box 6">
          <a:extLst>
            <a:ext uri="{FF2B5EF4-FFF2-40B4-BE49-F238E27FC236}">
              <a16:creationId xmlns:a16="http://schemas.microsoft.com/office/drawing/2014/main" id="{00000000-0008-0000-07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164</xdr:row>
      <xdr:rowOff>0</xdr:rowOff>
    </xdr:from>
    <xdr:ext cx="85725" cy="676274"/>
    <xdr:sp macro="" textlink="">
      <xdr:nvSpPr>
        <xdr:cNvPr id="3222" name="Text Box 4">
          <a:extLst>
            <a:ext uri="{FF2B5EF4-FFF2-40B4-BE49-F238E27FC236}">
              <a16:creationId xmlns:a16="http://schemas.microsoft.com/office/drawing/2014/main" id="{00000000-0008-0000-07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164</xdr:row>
      <xdr:rowOff>0</xdr:rowOff>
    </xdr:from>
    <xdr:ext cx="85725" cy="676274"/>
    <xdr:sp macro="" textlink="">
      <xdr:nvSpPr>
        <xdr:cNvPr id="3223" name="Text Box 6">
          <a:extLst>
            <a:ext uri="{FF2B5EF4-FFF2-40B4-BE49-F238E27FC236}">
              <a16:creationId xmlns:a16="http://schemas.microsoft.com/office/drawing/2014/main" id="{00000000-0008-0000-07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24" name="Text Box 4">
          <a:extLst>
            <a:ext uri="{FF2B5EF4-FFF2-40B4-BE49-F238E27FC236}">
              <a16:creationId xmlns:a16="http://schemas.microsoft.com/office/drawing/2014/main" id="{00000000-0008-0000-07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25" name="Text Box 6">
          <a:extLst>
            <a:ext uri="{FF2B5EF4-FFF2-40B4-BE49-F238E27FC236}">
              <a16:creationId xmlns:a16="http://schemas.microsoft.com/office/drawing/2014/main" id="{00000000-0008-0000-07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164</xdr:row>
      <xdr:rowOff>0</xdr:rowOff>
    </xdr:from>
    <xdr:ext cx="85725" cy="676274"/>
    <xdr:sp macro="" textlink="">
      <xdr:nvSpPr>
        <xdr:cNvPr id="3226" name="Text Box 4">
          <a:extLst>
            <a:ext uri="{FF2B5EF4-FFF2-40B4-BE49-F238E27FC236}">
              <a16:creationId xmlns:a16="http://schemas.microsoft.com/office/drawing/2014/main" id="{00000000-0008-0000-07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164</xdr:row>
      <xdr:rowOff>0</xdr:rowOff>
    </xdr:from>
    <xdr:ext cx="85725" cy="676274"/>
    <xdr:sp macro="" textlink="">
      <xdr:nvSpPr>
        <xdr:cNvPr id="3227" name="Text Box 6">
          <a:extLst>
            <a:ext uri="{FF2B5EF4-FFF2-40B4-BE49-F238E27FC236}">
              <a16:creationId xmlns:a16="http://schemas.microsoft.com/office/drawing/2014/main" id="{00000000-0008-0000-07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153</xdr:row>
      <xdr:rowOff>428625</xdr:rowOff>
    </xdr:from>
    <xdr:ext cx="85725" cy="150329"/>
    <xdr:sp macro="" textlink="">
      <xdr:nvSpPr>
        <xdr:cNvPr id="3228" name="Text Box 4">
          <a:extLst>
            <a:ext uri="{FF2B5EF4-FFF2-40B4-BE49-F238E27FC236}">
              <a16:creationId xmlns:a16="http://schemas.microsoft.com/office/drawing/2014/main" id="{00000000-0008-0000-07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164</xdr:row>
      <xdr:rowOff>0</xdr:rowOff>
    </xdr:from>
    <xdr:ext cx="85725" cy="152400"/>
    <xdr:sp macro="" textlink="">
      <xdr:nvSpPr>
        <xdr:cNvPr id="3229" name="Text Box 4">
          <a:extLst>
            <a:ext uri="{FF2B5EF4-FFF2-40B4-BE49-F238E27FC236}">
              <a16:creationId xmlns:a16="http://schemas.microsoft.com/office/drawing/2014/main" id="{00000000-0008-0000-07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164</xdr:row>
      <xdr:rowOff>0</xdr:rowOff>
    </xdr:from>
    <xdr:ext cx="85725" cy="152400"/>
    <xdr:sp macro="" textlink="">
      <xdr:nvSpPr>
        <xdr:cNvPr id="3230" name="Text Box 6">
          <a:extLst>
            <a:ext uri="{FF2B5EF4-FFF2-40B4-BE49-F238E27FC236}">
              <a16:creationId xmlns:a16="http://schemas.microsoft.com/office/drawing/2014/main" id="{00000000-0008-0000-07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7957"/>
    <xdr:sp macro="" textlink="">
      <xdr:nvSpPr>
        <xdr:cNvPr id="3231" name="Text Box 6">
          <a:extLst>
            <a:ext uri="{FF2B5EF4-FFF2-40B4-BE49-F238E27FC236}">
              <a16:creationId xmlns:a16="http://schemas.microsoft.com/office/drawing/2014/main" id="{00000000-0008-0000-07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24218"/>
    <xdr:sp macro="" textlink="">
      <xdr:nvSpPr>
        <xdr:cNvPr id="3232" name="Text Box 4">
          <a:extLst>
            <a:ext uri="{FF2B5EF4-FFF2-40B4-BE49-F238E27FC236}">
              <a16:creationId xmlns:a16="http://schemas.microsoft.com/office/drawing/2014/main" id="{00000000-0008-0000-07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24218"/>
    <xdr:sp macro="" textlink="">
      <xdr:nvSpPr>
        <xdr:cNvPr id="3233" name="Text Box 6">
          <a:extLst>
            <a:ext uri="{FF2B5EF4-FFF2-40B4-BE49-F238E27FC236}">
              <a16:creationId xmlns:a16="http://schemas.microsoft.com/office/drawing/2014/main" id="{00000000-0008-0000-07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7957"/>
    <xdr:sp macro="" textlink="">
      <xdr:nvSpPr>
        <xdr:cNvPr id="3234" name="Text Box 4">
          <a:extLst>
            <a:ext uri="{FF2B5EF4-FFF2-40B4-BE49-F238E27FC236}">
              <a16:creationId xmlns:a16="http://schemas.microsoft.com/office/drawing/2014/main" id="{00000000-0008-0000-07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7957"/>
    <xdr:sp macro="" textlink="">
      <xdr:nvSpPr>
        <xdr:cNvPr id="3235" name="Text Box 6">
          <a:extLst>
            <a:ext uri="{FF2B5EF4-FFF2-40B4-BE49-F238E27FC236}">
              <a16:creationId xmlns:a16="http://schemas.microsoft.com/office/drawing/2014/main" id="{00000000-0008-0000-07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7957"/>
    <xdr:sp macro="" textlink="">
      <xdr:nvSpPr>
        <xdr:cNvPr id="3236" name="Text Box 4">
          <a:extLst>
            <a:ext uri="{FF2B5EF4-FFF2-40B4-BE49-F238E27FC236}">
              <a16:creationId xmlns:a16="http://schemas.microsoft.com/office/drawing/2014/main" id="{00000000-0008-0000-07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7957"/>
    <xdr:sp macro="" textlink="">
      <xdr:nvSpPr>
        <xdr:cNvPr id="3237" name="Text Box 6">
          <a:extLst>
            <a:ext uri="{FF2B5EF4-FFF2-40B4-BE49-F238E27FC236}">
              <a16:creationId xmlns:a16="http://schemas.microsoft.com/office/drawing/2014/main" id="{00000000-0008-0000-07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7957"/>
    <xdr:sp macro="" textlink="">
      <xdr:nvSpPr>
        <xdr:cNvPr id="3238" name="Text Box 4">
          <a:extLst>
            <a:ext uri="{FF2B5EF4-FFF2-40B4-BE49-F238E27FC236}">
              <a16:creationId xmlns:a16="http://schemas.microsoft.com/office/drawing/2014/main" id="{00000000-0008-0000-07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7957"/>
    <xdr:sp macro="" textlink="">
      <xdr:nvSpPr>
        <xdr:cNvPr id="3239" name="Text Box 6">
          <a:extLst>
            <a:ext uri="{FF2B5EF4-FFF2-40B4-BE49-F238E27FC236}">
              <a16:creationId xmlns:a16="http://schemas.microsoft.com/office/drawing/2014/main" id="{00000000-0008-0000-07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7957"/>
    <xdr:sp macro="" textlink="">
      <xdr:nvSpPr>
        <xdr:cNvPr id="3240" name="Text Box 4">
          <a:extLst>
            <a:ext uri="{FF2B5EF4-FFF2-40B4-BE49-F238E27FC236}">
              <a16:creationId xmlns:a16="http://schemas.microsoft.com/office/drawing/2014/main" id="{00000000-0008-0000-07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7957"/>
    <xdr:sp macro="" textlink="">
      <xdr:nvSpPr>
        <xdr:cNvPr id="3241" name="Text Box 6">
          <a:extLst>
            <a:ext uri="{FF2B5EF4-FFF2-40B4-BE49-F238E27FC236}">
              <a16:creationId xmlns:a16="http://schemas.microsoft.com/office/drawing/2014/main" id="{00000000-0008-0000-07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42" name="Text Box 4">
          <a:extLst>
            <a:ext uri="{FF2B5EF4-FFF2-40B4-BE49-F238E27FC236}">
              <a16:creationId xmlns:a16="http://schemas.microsoft.com/office/drawing/2014/main" id="{00000000-0008-0000-07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43" name="Text Box 6">
          <a:extLst>
            <a:ext uri="{FF2B5EF4-FFF2-40B4-BE49-F238E27FC236}">
              <a16:creationId xmlns:a16="http://schemas.microsoft.com/office/drawing/2014/main" id="{00000000-0008-0000-07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44" name="Text Box 4">
          <a:extLst>
            <a:ext uri="{FF2B5EF4-FFF2-40B4-BE49-F238E27FC236}">
              <a16:creationId xmlns:a16="http://schemas.microsoft.com/office/drawing/2014/main" id="{00000000-0008-0000-07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45" name="Text Box 6">
          <a:extLst>
            <a:ext uri="{FF2B5EF4-FFF2-40B4-BE49-F238E27FC236}">
              <a16:creationId xmlns:a16="http://schemas.microsoft.com/office/drawing/2014/main" id="{00000000-0008-0000-07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3246" name="Text Box 4">
          <a:extLst>
            <a:ext uri="{FF2B5EF4-FFF2-40B4-BE49-F238E27FC236}">
              <a16:creationId xmlns:a16="http://schemas.microsoft.com/office/drawing/2014/main" id="{00000000-0008-0000-07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3247" name="Text Box 6">
          <a:extLst>
            <a:ext uri="{FF2B5EF4-FFF2-40B4-BE49-F238E27FC236}">
              <a16:creationId xmlns:a16="http://schemas.microsoft.com/office/drawing/2014/main" id="{00000000-0008-0000-07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3248" name="Text Box 6">
          <a:extLst>
            <a:ext uri="{FF2B5EF4-FFF2-40B4-BE49-F238E27FC236}">
              <a16:creationId xmlns:a16="http://schemas.microsoft.com/office/drawing/2014/main" id="{00000000-0008-0000-07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3249" name="Text Box 4">
          <a:extLst>
            <a:ext uri="{FF2B5EF4-FFF2-40B4-BE49-F238E27FC236}">
              <a16:creationId xmlns:a16="http://schemas.microsoft.com/office/drawing/2014/main" id="{00000000-0008-0000-07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3250" name="Text Box 6">
          <a:extLst>
            <a:ext uri="{FF2B5EF4-FFF2-40B4-BE49-F238E27FC236}">
              <a16:creationId xmlns:a16="http://schemas.microsoft.com/office/drawing/2014/main" id="{00000000-0008-0000-07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3251" name="Text Box 4">
          <a:extLst>
            <a:ext uri="{FF2B5EF4-FFF2-40B4-BE49-F238E27FC236}">
              <a16:creationId xmlns:a16="http://schemas.microsoft.com/office/drawing/2014/main" id="{00000000-0008-0000-07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3252" name="Text Box 6">
          <a:extLst>
            <a:ext uri="{FF2B5EF4-FFF2-40B4-BE49-F238E27FC236}">
              <a16:creationId xmlns:a16="http://schemas.microsoft.com/office/drawing/2014/main" id="{00000000-0008-0000-07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3253" name="Text Box 4">
          <a:extLst>
            <a:ext uri="{FF2B5EF4-FFF2-40B4-BE49-F238E27FC236}">
              <a16:creationId xmlns:a16="http://schemas.microsoft.com/office/drawing/2014/main" id="{00000000-0008-0000-07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3254" name="Text Box 6">
          <a:extLst>
            <a:ext uri="{FF2B5EF4-FFF2-40B4-BE49-F238E27FC236}">
              <a16:creationId xmlns:a16="http://schemas.microsoft.com/office/drawing/2014/main" id="{00000000-0008-0000-07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3255" name="Text Box 4">
          <a:extLst>
            <a:ext uri="{FF2B5EF4-FFF2-40B4-BE49-F238E27FC236}">
              <a16:creationId xmlns:a16="http://schemas.microsoft.com/office/drawing/2014/main" id="{00000000-0008-0000-07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3256" name="Text Box 6">
          <a:extLst>
            <a:ext uri="{FF2B5EF4-FFF2-40B4-BE49-F238E27FC236}">
              <a16:creationId xmlns:a16="http://schemas.microsoft.com/office/drawing/2014/main" id="{00000000-0008-0000-07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3257" name="Text Box 4">
          <a:extLst>
            <a:ext uri="{FF2B5EF4-FFF2-40B4-BE49-F238E27FC236}">
              <a16:creationId xmlns:a16="http://schemas.microsoft.com/office/drawing/2014/main" id="{00000000-0008-0000-07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3258" name="Text Box 6">
          <a:extLst>
            <a:ext uri="{FF2B5EF4-FFF2-40B4-BE49-F238E27FC236}">
              <a16:creationId xmlns:a16="http://schemas.microsoft.com/office/drawing/2014/main" id="{00000000-0008-0000-07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59" name="Text Box 4">
          <a:extLst>
            <a:ext uri="{FF2B5EF4-FFF2-40B4-BE49-F238E27FC236}">
              <a16:creationId xmlns:a16="http://schemas.microsoft.com/office/drawing/2014/main" id="{00000000-0008-0000-07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60" name="Text Box 6">
          <a:extLst>
            <a:ext uri="{FF2B5EF4-FFF2-40B4-BE49-F238E27FC236}">
              <a16:creationId xmlns:a16="http://schemas.microsoft.com/office/drawing/2014/main" id="{00000000-0008-0000-07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153</xdr:row>
      <xdr:rowOff>428625</xdr:rowOff>
    </xdr:from>
    <xdr:ext cx="85725" cy="150329"/>
    <xdr:sp macro="" textlink="">
      <xdr:nvSpPr>
        <xdr:cNvPr id="3261" name="Text Box 4">
          <a:extLst>
            <a:ext uri="{FF2B5EF4-FFF2-40B4-BE49-F238E27FC236}">
              <a16:creationId xmlns:a16="http://schemas.microsoft.com/office/drawing/2014/main" id="{00000000-0008-0000-07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14300"/>
    <xdr:sp macro="" textlink="">
      <xdr:nvSpPr>
        <xdr:cNvPr id="3262" name="Text Box 4">
          <a:extLst>
            <a:ext uri="{FF2B5EF4-FFF2-40B4-BE49-F238E27FC236}">
              <a16:creationId xmlns:a16="http://schemas.microsoft.com/office/drawing/2014/main" id="{00000000-0008-0000-07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14300"/>
    <xdr:sp macro="" textlink="">
      <xdr:nvSpPr>
        <xdr:cNvPr id="3263" name="Text Box 6">
          <a:extLst>
            <a:ext uri="{FF2B5EF4-FFF2-40B4-BE49-F238E27FC236}">
              <a16:creationId xmlns:a16="http://schemas.microsoft.com/office/drawing/2014/main" id="{00000000-0008-0000-07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164</xdr:row>
      <xdr:rowOff>47625</xdr:rowOff>
    </xdr:from>
    <xdr:ext cx="85725" cy="819150"/>
    <xdr:sp macro="" textlink="">
      <xdr:nvSpPr>
        <xdr:cNvPr id="3264" name="Text Box 4">
          <a:extLst>
            <a:ext uri="{FF2B5EF4-FFF2-40B4-BE49-F238E27FC236}">
              <a16:creationId xmlns:a16="http://schemas.microsoft.com/office/drawing/2014/main" id="{00000000-0008-0000-07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819150"/>
    <xdr:sp macro="" textlink="">
      <xdr:nvSpPr>
        <xdr:cNvPr id="3265" name="Text Box 6">
          <a:extLst>
            <a:ext uri="{FF2B5EF4-FFF2-40B4-BE49-F238E27FC236}">
              <a16:creationId xmlns:a16="http://schemas.microsoft.com/office/drawing/2014/main" id="{00000000-0008-0000-07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66" name="Text Box 6">
          <a:extLst>
            <a:ext uri="{FF2B5EF4-FFF2-40B4-BE49-F238E27FC236}">
              <a16:creationId xmlns:a16="http://schemas.microsoft.com/office/drawing/2014/main" id="{00000000-0008-0000-07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019175"/>
    <xdr:sp macro="" textlink="">
      <xdr:nvSpPr>
        <xdr:cNvPr id="3267" name="Text Box 4">
          <a:extLst>
            <a:ext uri="{FF2B5EF4-FFF2-40B4-BE49-F238E27FC236}">
              <a16:creationId xmlns:a16="http://schemas.microsoft.com/office/drawing/2014/main" id="{00000000-0008-0000-07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1019175"/>
    <xdr:sp macro="" textlink="">
      <xdr:nvSpPr>
        <xdr:cNvPr id="3268" name="Text Box 6">
          <a:extLst>
            <a:ext uri="{FF2B5EF4-FFF2-40B4-BE49-F238E27FC236}">
              <a16:creationId xmlns:a16="http://schemas.microsoft.com/office/drawing/2014/main" id="{00000000-0008-0000-07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69" name="Text Box 4">
          <a:extLst>
            <a:ext uri="{FF2B5EF4-FFF2-40B4-BE49-F238E27FC236}">
              <a16:creationId xmlns:a16="http://schemas.microsoft.com/office/drawing/2014/main" id="{00000000-0008-0000-07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70" name="Text Box 6">
          <a:extLst>
            <a:ext uri="{FF2B5EF4-FFF2-40B4-BE49-F238E27FC236}">
              <a16:creationId xmlns:a16="http://schemas.microsoft.com/office/drawing/2014/main" id="{00000000-0008-0000-07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164</xdr:row>
      <xdr:rowOff>0</xdr:rowOff>
    </xdr:from>
    <xdr:ext cx="85725" cy="676274"/>
    <xdr:sp macro="" textlink="">
      <xdr:nvSpPr>
        <xdr:cNvPr id="3271" name="Text Box 4">
          <a:extLst>
            <a:ext uri="{FF2B5EF4-FFF2-40B4-BE49-F238E27FC236}">
              <a16:creationId xmlns:a16="http://schemas.microsoft.com/office/drawing/2014/main" id="{00000000-0008-0000-07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164</xdr:row>
      <xdr:rowOff>0</xdr:rowOff>
    </xdr:from>
    <xdr:ext cx="85725" cy="676274"/>
    <xdr:sp macro="" textlink="">
      <xdr:nvSpPr>
        <xdr:cNvPr id="3272" name="Text Box 6">
          <a:extLst>
            <a:ext uri="{FF2B5EF4-FFF2-40B4-BE49-F238E27FC236}">
              <a16:creationId xmlns:a16="http://schemas.microsoft.com/office/drawing/2014/main" id="{00000000-0008-0000-07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85725" cy="676274"/>
    <xdr:sp macro="" textlink="">
      <xdr:nvSpPr>
        <xdr:cNvPr id="3273" name="Text Box 4">
          <a:extLst>
            <a:ext uri="{FF2B5EF4-FFF2-40B4-BE49-F238E27FC236}">
              <a16:creationId xmlns:a16="http://schemas.microsoft.com/office/drawing/2014/main" id="{00000000-0008-0000-07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164</xdr:row>
      <xdr:rowOff>0</xdr:rowOff>
    </xdr:from>
    <xdr:ext cx="85725" cy="676274"/>
    <xdr:sp macro="" textlink="">
      <xdr:nvSpPr>
        <xdr:cNvPr id="3274" name="Text Box 6">
          <a:extLst>
            <a:ext uri="{FF2B5EF4-FFF2-40B4-BE49-F238E27FC236}">
              <a16:creationId xmlns:a16="http://schemas.microsoft.com/office/drawing/2014/main" id="{00000000-0008-0000-07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75" name="Text Box 4">
          <a:extLst>
            <a:ext uri="{FF2B5EF4-FFF2-40B4-BE49-F238E27FC236}">
              <a16:creationId xmlns:a16="http://schemas.microsoft.com/office/drawing/2014/main" id="{00000000-0008-0000-07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76" name="Text Box 6">
          <a:extLst>
            <a:ext uri="{FF2B5EF4-FFF2-40B4-BE49-F238E27FC236}">
              <a16:creationId xmlns:a16="http://schemas.microsoft.com/office/drawing/2014/main" id="{00000000-0008-0000-07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77" name="Text Box 4">
          <a:extLst>
            <a:ext uri="{FF2B5EF4-FFF2-40B4-BE49-F238E27FC236}">
              <a16:creationId xmlns:a16="http://schemas.microsoft.com/office/drawing/2014/main" id="{00000000-0008-0000-07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78" name="Text Box 6">
          <a:extLst>
            <a:ext uri="{FF2B5EF4-FFF2-40B4-BE49-F238E27FC236}">
              <a16:creationId xmlns:a16="http://schemas.microsoft.com/office/drawing/2014/main" id="{00000000-0008-0000-07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9" name="Text Box 6">
          <a:extLst>
            <a:ext uri="{FF2B5EF4-FFF2-40B4-BE49-F238E27FC236}">
              <a16:creationId xmlns:a16="http://schemas.microsoft.com/office/drawing/2014/main" id="{00000000-0008-0000-07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80" name="Text Box 4">
          <a:extLst>
            <a:ext uri="{FF2B5EF4-FFF2-40B4-BE49-F238E27FC236}">
              <a16:creationId xmlns:a16="http://schemas.microsoft.com/office/drawing/2014/main" id="{00000000-0008-0000-07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81" name="Text Box 6">
          <a:extLst>
            <a:ext uri="{FF2B5EF4-FFF2-40B4-BE49-F238E27FC236}">
              <a16:creationId xmlns:a16="http://schemas.microsoft.com/office/drawing/2014/main" id="{00000000-0008-0000-07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82" name="Text Box 4">
          <a:extLst>
            <a:ext uri="{FF2B5EF4-FFF2-40B4-BE49-F238E27FC236}">
              <a16:creationId xmlns:a16="http://schemas.microsoft.com/office/drawing/2014/main" id="{00000000-0008-0000-07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83" name="Text Box 6">
          <a:extLst>
            <a:ext uri="{FF2B5EF4-FFF2-40B4-BE49-F238E27FC236}">
              <a16:creationId xmlns:a16="http://schemas.microsoft.com/office/drawing/2014/main" id="{00000000-0008-0000-07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84" name="Text Box 4">
          <a:extLst>
            <a:ext uri="{FF2B5EF4-FFF2-40B4-BE49-F238E27FC236}">
              <a16:creationId xmlns:a16="http://schemas.microsoft.com/office/drawing/2014/main" id="{00000000-0008-0000-07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85" name="Text Box 6">
          <a:extLst>
            <a:ext uri="{FF2B5EF4-FFF2-40B4-BE49-F238E27FC236}">
              <a16:creationId xmlns:a16="http://schemas.microsoft.com/office/drawing/2014/main" id="{00000000-0008-0000-07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86" name="Text Box 4">
          <a:extLst>
            <a:ext uri="{FF2B5EF4-FFF2-40B4-BE49-F238E27FC236}">
              <a16:creationId xmlns:a16="http://schemas.microsoft.com/office/drawing/2014/main" id="{00000000-0008-0000-07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87" name="Text Box 6">
          <a:extLst>
            <a:ext uri="{FF2B5EF4-FFF2-40B4-BE49-F238E27FC236}">
              <a16:creationId xmlns:a16="http://schemas.microsoft.com/office/drawing/2014/main" id="{00000000-0008-0000-07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14300"/>
    <xdr:sp macro="" textlink="">
      <xdr:nvSpPr>
        <xdr:cNvPr id="3288" name="Text Box 4">
          <a:extLst>
            <a:ext uri="{FF2B5EF4-FFF2-40B4-BE49-F238E27FC236}">
              <a16:creationId xmlns:a16="http://schemas.microsoft.com/office/drawing/2014/main" id="{00000000-0008-0000-07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14300"/>
    <xdr:sp macro="" textlink="">
      <xdr:nvSpPr>
        <xdr:cNvPr id="3289" name="Text Box 6">
          <a:extLst>
            <a:ext uri="{FF2B5EF4-FFF2-40B4-BE49-F238E27FC236}">
              <a16:creationId xmlns:a16="http://schemas.microsoft.com/office/drawing/2014/main" id="{00000000-0008-0000-07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290" name="Text Box 4">
          <a:extLst>
            <a:ext uri="{FF2B5EF4-FFF2-40B4-BE49-F238E27FC236}">
              <a16:creationId xmlns:a16="http://schemas.microsoft.com/office/drawing/2014/main" id="{00000000-0008-0000-07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291" name="Text Box 6">
          <a:extLst>
            <a:ext uri="{FF2B5EF4-FFF2-40B4-BE49-F238E27FC236}">
              <a16:creationId xmlns:a16="http://schemas.microsoft.com/office/drawing/2014/main" id="{00000000-0008-0000-07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292" name="Text Box 4">
          <a:extLst>
            <a:ext uri="{FF2B5EF4-FFF2-40B4-BE49-F238E27FC236}">
              <a16:creationId xmlns:a16="http://schemas.microsoft.com/office/drawing/2014/main" id="{00000000-0008-0000-07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293" name="Text Box 6">
          <a:extLst>
            <a:ext uri="{FF2B5EF4-FFF2-40B4-BE49-F238E27FC236}">
              <a16:creationId xmlns:a16="http://schemas.microsoft.com/office/drawing/2014/main" id="{00000000-0008-0000-07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294" name="Text Box 4">
          <a:extLst>
            <a:ext uri="{FF2B5EF4-FFF2-40B4-BE49-F238E27FC236}">
              <a16:creationId xmlns:a16="http://schemas.microsoft.com/office/drawing/2014/main" id="{00000000-0008-0000-07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295" name="Text Box 6">
          <a:extLst>
            <a:ext uri="{FF2B5EF4-FFF2-40B4-BE49-F238E27FC236}">
              <a16:creationId xmlns:a16="http://schemas.microsoft.com/office/drawing/2014/main" id="{00000000-0008-0000-07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114300"/>
    <xdr:sp macro="" textlink="">
      <xdr:nvSpPr>
        <xdr:cNvPr id="3296" name="Text Box 4">
          <a:extLst>
            <a:ext uri="{FF2B5EF4-FFF2-40B4-BE49-F238E27FC236}">
              <a16:creationId xmlns:a16="http://schemas.microsoft.com/office/drawing/2014/main" id="{00000000-0008-0000-07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197</xdr:row>
      <xdr:rowOff>0</xdr:rowOff>
    </xdr:from>
    <xdr:ext cx="85725" cy="114300"/>
    <xdr:sp macro="" textlink="">
      <xdr:nvSpPr>
        <xdr:cNvPr id="3297" name="Text Box 6">
          <a:extLst>
            <a:ext uri="{FF2B5EF4-FFF2-40B4-BE49-F238E27FC236}">
              <a16:creationId xmlns:a16="http://schemas.microsoft.com/office/drawing/2014/main" id="{00000000-0008-0000-07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298" name="Text Box 4">
          <a:extLst>
            <a:ext uri="{FF2B5EF4-FFF2-40B4-BE49-F238E27FC236}">
              <a16:creationId xmlns:a16="http://schemas.microsoft.com/office/drawing/2014/main" id="{00000000-0008-0000-07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197</xdr:row>
      <xdr:rowOff>0</xdr:rowOff>
    </xdr:from>
    <xdr:ext cx="85725" cy="114300"/>
    <xdr:sp macro="" textlink="">
      <xdr:nvSpPr>
        <xdr:cNvPr id="3299" name="Text Box 6">
          <a:extLst>
            <a:ext uri="{FF2B5EF4-FFF2-40B4-BE49-F238E27FC236}">
              <a16:creationId xmlns:a16="http://schemas.microsoft.com/office/drawing/2014/main" id="{00000000-0008-0000-07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114300"/>
    <xdr:sp macro="" textlink="">
      <xdr:nvSpPr>
        <xdr:cNvPr id="3300" name="Text Box 4">
          <a:extLst>
            <a:ext uri="{FF2B5EF4-FFF2-40B4-BE49-F238E27FC236}">
              <a16:creationId xmlns:a16="http://schemas.microsoft.com/office/drawing/2014/main" id="{00000000-0008-0000-07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197</xdr:row>
      <xdr:rowOff>0</xdr:rowOff>
    </xdr:from>
    <xdr:ext cx="85725" cy="114300"/>
    <xdr:sp macro="" textlink="">
      <xdr:nvSpPr>
        <xdr:cNvPr id="3301" name="Text Box 6">
          <a:extLst>
            <a:ext uri="{FF2B5EF4-FFF2-40B4-BE49-F238E27FC236}">
              <a16:creationId xmlns:a16="http://schemas.microsoft.com/office/drawing/2014/main" id="{00000000-0008-0000-07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197</xdr:row>
      <xdr:rowOff>0</xdr:rowOff>
    </xdr:from>
    <xdr:ext cx="85725" cy="114300"/>
    <xdr:sp macro="" textlink="">
      <xdr:nvSpPr>
        <xdr:cNvPr id="3302" name="Text Box 6">
          <a:extLst>
            <a:ext uri="{FF2B5EF4-FFF2-40B4-BE49-F238E27FC236}">
              <a16:creationId xmlns:a16="http://schemas.microsoft.com/office/drawing/2014/main" id="{00000000-0008-0000-07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819150"/>
    <xdr:sp macro="" textlink="">
      <xdr:nvSpPr>
        <xdr:cNvPr id="3303" name="Text Box 4">
          <a:extLst>
            <a:ext uri="{FF2B5EF4-FFF2-40B4-BE49-F238E27FC236}">
              <a16:creationId xmlns:a16="http://schemas.microsoft.com/office/drawing/2014/main" id="{00000000-0008-0000-07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819150"/>
    <xdr:sp macro="" textlink="">
      <xdr:nvSpPr>
        <xdr:cNvPr id="3304" name="Text Box 6">
          <a:extLst>
            <a:ext uri="{FF2B5EF4-FFF2-40B4-BE49-F238E27FC236}">
              <a16:creationId xmlns:a16="http://schemas.microsoft.com/office/drawing/2014/main" id="{00000000-0008-0000-07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05" name="Text Box 6">
          <a:extLst>
            <a:ext uri="{FF2B5EF4-FFF2-40B4-BE49-F238E27FC236}">
              <a16:creationId xmlns:a16="http://schemas.microsoft.com/office/drawing/2014/main" id="{00000000-0008-0000-07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019175"/>
    <xdr:sp macro="" textlink="">
      <xdr:nvSpPr>
        <xdr:cNvPr id="3306" name="Text Box 4">
          <a:extLst>
            <a:ext uri="{FF2B5EF4-FFF2-40B4-BE49-F238E27FC236}">
              <a16:creationId xmlns:a16="http://schemas.microsoft.com/office/drawing/2014/main" id="{00000000-0008-0000-07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019175"/>
    <xdr:sp macro="" textlink="">
      <xdr:nvSpPr>
        <xdr:cNvPr id="3307" name="Text Box 6">
          <a:extLst>
            <a:ext uri="{FF2B5EF4-FFF2-40B4-BE49-F238E27FC236}">
              <a16:creationId xmlns:a16="http://schemas.microsoft.com/office/drawing/2014/main" id="{00000000-0008-0000-07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08" name="Text Box 4">
          <a:extLst>
            <a:ext uri="{FF2B5EF4-FFF2-40B4-BE49-F238E27FC236}">
              <a16:creationId xmlns:a16="http://schemas.microsoft.com/office/drawing/2014/main" id="{00000000-0008-0000-07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09" name="Text Box 6">
          <a:extLst>
            <a:ext uri="{FF2B5EF4-FFF2-40B4-BE49-F238E27FC236}">
              <a16:creationId xmlns:a16="http://schemas.microsoft.com/office/drawing/2014/main" id="{00000000-0008-0000-07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193</xdr:row>
      <xdr:rowOff>0</xdr:rowOff>
    </xdr:from>
    <xdr:ext cx="85725" cy="676274"/>
    <xdr:sp macro="" textlink="">
      <xdr:nvSpPr>
        <xdr:cNvPr id="3310" name="Text Box 4">
          <a:extLst>
            <a:ext uri="{FF2B5EF4-FFF2-40B4-BE49-F238E27FC236}">
              <a16:creationId xmlns:a16="http://schemas.microsoft.com/office/drawing/2014/main" id="{00000000-0008-0000-07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193</xdr:row>
      <xdr:rowOff>0</xdr:rowOff>
    </xdr:from>
    <xdr:ext cx="85725" cy="676274"/>
    <xdr:sp macro="" textlink="">
      <xdr:nvSpPr>
        <xdr:cNvPr id="3311" name="Text Box 6">
          <a:extLst>
            <a:ext uri="{FF2B5EF4-FFF2-40B4-BE49-F238E27FC236}">
              <a16:creationId xmlns:a16="http://schemas.microsoft.com/office/drawing/2014/main" id="{00000000-0008-0000-07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12" name="Text Box 4">
          <a:extLst>
            <a:ext uri="{FF2B5EF4-FFF2-40B4-BE49-F238E27FC236}">
              <a16:creationId xmlns:a16="http://schemas.microsoft.com/office/drawing/2014/main" id="{00000000-0008-0000-07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13" name="Text Box 6">
          <a:extLst>
            <a:ext uri="{FF2B5EF4-FFF2-40B4-BE49-F238E27FC236}">
              <a16:creationId xmlns:a16="http://schemas.microsoft.com/office/drawing/2014/main" id="{00000000-0008-0000-07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193</xdr:row>
      <xdr:rowOff>0</xdr:rowOff>
    </xdr:from>
    <xdr:ext cx="85725" cy="676274"/>
    <xdr:sp macro="" textlink="">
      <xdr:nvSpPr>
        <xdr:cNvPr id="3314" name="Text Box 4">
          <a:extLst>
            <a:ext uri="{FF2B5EF4-FFF2-40B4-BE49-F238E27FC236}">
              <a16:creationId xmlns:a16="http://schemas.microsoft.com/office/drawing/2014/main" id="{00000000-0008-0000-07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193</xdr:row>
      <xdr:rowOff>0</xdr:rowOff>
    </xdr:from>
    <xdr:ext cx="85725" cy="676274"/>
    <xdr:sp macro="" textlink="">
      <xdr:nvSpPr>
        <xdr:cNvPr id="3315" name="Text Box 6">
          <a:extLst>
            <a:ext uri="{FF2B5EF4-FFF2-40B4-BE49-F238E27FC236}">
              <a16:creationId xmlns:a16="http://schemas.microsoft.com/office/drawing/2014/main" id="{00000000-0008-0000-07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182</xdr:row>
      <xdr:rowOff>428625</xdr:rowOff>
    </xdr:from>
    <xdr:ext cx="85725" cy="150329"/>
    <xdr:sp macro="" textlink="">
      <xdr:nvSpPr>
        <xdr:cNvPr id="3316" name="Text Box 4">
          <a:extLst>
            <a:ext uri="{FF2B5EF4-FFF2-40B4-BE49-F238E27FC236}">
              <a16:creationId xmlns:a16="http://schemas.microsoft.com/office/drawing/2014/main" id="{00000000-0008-0000-07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85725" cy="152400"/>
    <xdr:sp macro="" textlink="">
      <xdr:nvSpPr>
        <xdr:cNvPr id="3317" name="Text Box 4">
          <a:extLst>
            <a:ext uri="{FF2B5EF4-FFF2-40B4-BE49-F238E27FC236}">
              <a16:creationId xmlns:a16="http://schemas.microsoft.com/office/drawing/2014/main" id="{00000000-0008-0000-07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85725" cy="152400"/>
    <xdr:sp macro="" textlink="">
      <xdr:nvSpPr>
        <xdr:cNvPr id="3318" name="Text Box 6">
          <a:extLst>
            <a:ext uri="{FF2B5EF4-FFF2-40B4-BE49-F238E27FC236}">
              <a16:creationId xmlns:a16="http://schemas.microsoft.com/office/drawing/2014/main" id="{00000000-0008-0000-07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7957"/>
    <xdr:sp macro="" textlink="">
      <xdr:nvSpPr>
        <xdr:cNvPr id="3319" name="Text Box 6">
          <a:extLst>
            <a:ext uri="{FF2B5EF4-FFF2-40B4-BE49-F238E27FC236}">
              <a16:creationId xmlns:a16="http://schemas.microsoft.com/office/drawing/2014/main" id="{00000000-0008-0000-07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24218"/>
    <xdr:sp macro="" textlink="">
      <xdr:nvSpPr>
        <xdr:cNvPr id="3320" name="Text Box 4">
          <a:extLst>
            <a:ext uri="{FF2B5EF4-FFF2-40B4-BE49-F238E27FC236}">
              <a16:creationId xmlns:a16="http://schemas.microsoft.com/office/drawing/2014/main" id="{00000000-0008-0000-07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24218"/>
    <xdr:sp macro="" textlink="">
      <xdr:nvSpPr>
        <xdr:cNvPr id="3321" name="Text Box 6">
          <a:extLst>
            <a:ext uri="{FF2B5EF4-FFF2-40B4-BE49-F238E27FC236}">
              <a16:creationId xmlns:a16="http://schemas.microsoft.com/office/drawing/2014/main" id="{00000000-0008-0000-07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7957"/>
    <xdr:sp macro="" textlink="">
      <xdr:nvSpPr>
        <xdr:cNvPr id="3322" name="Text Box 4">
          <a:extLst>
            <a:ext uri="{FF2B5EF4-FFF2-40B4-BE49-F238E27FC236}">
              <a16:creationId xmlns:a16="http://schemas.microsoft.com/office/drawing/2014/main" id="{00000000-0008-0000-07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7957"/>
    <xdr:sp macro="" textlink="">
      <xdr:nvSpPr>
        <xdr:cNvPr id="3323" name="Text Box 6">
          <a:extLst>
            <a:ext uri="{FF2B5EF4-FFF2-40B4-BE49-F238E27FC236}">
              <a16:creationId xmlns:a16="http://schemas.microsoft.com/office/drawing/2014/main" id="{00000000-0008-0000-07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7957"/>
    <xdr:sp macro="" textlink="">
      <xdr:nvSpPr>
        <xdr:cNvPr id="3324" name="Text Box 4">
          <a:extLst>
            <a:ext uri="{FF2B5EF4-FFF2-40B4-BE49-F238E27FC236}">
              <a16:creationId xmlns:a16="http://schemas.microsoft.com/office/drawing/2014/main" id="{00000000-0008-0000-07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7957"/>
    <xdr:sp macro="" textlink="">
      <xdr:nvSpPr>
        <xdr:cNvPr id="3325" name="Text Box 6">
          <a:extLst>
            <a:ext uri="{FF2B5EF4-FFF2-40B4-BE49-F238E27FC236}">
              <a16:creationId xmlns:a16="http://schemas.microsoft.com/office/drawing/2014/main" id="{00000000-0008-0000-07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7957"/>
    <xdr:sp macro="" textlink="">
      <xdr:nvSpPr>
        <xdr:cNvPr id="3326" name="Text Box 4">
          <a:extLst>
            <a:ext uri="{FF2B5EF4-FFF2-40B4-BE49-F238E27FC236}">
              <a16:creationId xmlns:a16="http://schemas.microsoft.com/office/drawing/2014/main" id="{00000000-0008-0000-07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7957"/>
    <xdr:sp macro="" textlink="">
      <xdr:nvSpPr>
        <xdr:cNvPr id="3327" name="Text Box 6">
          <a:extLst>
            <a:ext uri="{FF2B5EF4-FFF2-40B4-BE49-F238E27FC236}">
              <a16:creationId xmlns:a16="http://schemas.microsoft.com/office/drawing/2014/main" id="{00000000-0008-0000-07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7957"/>
    <xdr:sp macro="" textlink="">
      <xdr:nvSpPr>
        <xdr:cNvPr id="3328" name="Text Box 4">
          <a:extLst>
            <a:ext uri="{FF2B5EF4-FFF2-40B4-BE49-F238E27FC236}">
              <a16:creationId xmlns:a16="http://schemas.microsoft.com/office/drawing/2014/main" id="{00000000-0008-0000-07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7957"/>
    <xdr:sp macro="" textlink="">
      <xdr:nvSpPr>
        <xdr:cNvPr id="3329" name="Text Box 6">
          <a:extLst>
            <a:ext uri="{FF2B5EF4-FFF2-40B4-BE49-F238E27FC236}">
              <a16:creationId xmlns:a16="http://schemas.microsoft.com/office/drawing/2014/main" id="{00000000-0008-0000-07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30" name="Text Box 4">
          <a:extLst>
            <a:ext uri="{FF2B5EF4-FFF2-40B4-BE49-F238E27FC236}">
              <a16:creationId xmlns:a16="http://schemas.microsoft.com/office/drawing/2014/main" id="{00000000-0008-0000-07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31" name="Text Box 6">
          <a:extLst>
            <a:ext uri="{FF2B5EF4-FFF2-40B4-BE49-F238E27FC236}">
              <a16:creationId xmlns:a16="http://schemas.microsoft.com/office/drawing/2014/main" id="{00000000-0008-0000-07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32" name="Text Box 4">
          <a:extLst>
            <a:ext uri="{FF2B5EF4-FFF2-40B4-BE49-F238E27FC236}">
              <a16:creationId xmlns:a16="http://schemas.microsoft.com/office/drawing/2014/main" id="{00000000-0008-0000-07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33" name="Text Box 6">
          <a:extLst>
            <a:ext uri="{FF2B5EF4-FFF2-40B4-BE49-F238E27FC236}">
              <a16:creationId xmlns:a16="http://schemas.microsoft.com/office/drawing/2014/main" id="{00000000-0008-0000-07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3334" name="Text Box 4">
          <a:extLst>
            <a:ext uri="{FF2B5EF4-FFF2-40B4-BE49-F238E27FC236}">
              <a16:creationId xmlns:a16="http://schemas.microsoft.com/office/drawing/2014/main" id="{00000000-0008-0000-07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3335" name="Text Box 6">
          <a:extLst>
            <a:ext uri="{FF2B5EF4-FFF2-40B4-BE49-F238E27FC236}">
              <a16:creationId xmlns:a16="http://schemas.microsoft.com/office/drawing/2014/main" id="{00000000-0008-0000-07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3336" name="Text Box 6">
          <a:extLst>
            <a:ext uri="{FF2B5EF4-FFF2-40B4-BE49-F238E27FC236}">
              <a16:creationId xmlns:a16="http://schemas.microsoft.com/office/drawing/2014/main" id="{00000000-0008-0000-07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3337" name="Text Box 4">
          <a:extLst>
            <a:ext uri="{FF2B5EF4-FFF2-40B4-BE49-F238E27FC236}">
              <a16:creationId xmlns:a16="http://schemas.microsoft.com/office/drawing/2014/main" id="{00000000-0008-0000-07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3338" name="Text Box 6">
          <a:extLst>
            <a:ext uri="{FF2B5EF4-FFF2-40B4-BE49-F238E27FC236}">
              <a16:creationId xmlns:a16="http://schemas.microsoft.com/office/drawing/2014/main" id="{00000000-0008-0000-07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3339" name="Text Box 4">
          <a:extLst>
            <a:ext uri="{FF2B5EF4-FFF2-40B4-BE49-F238E27FC236}">
              <a16:creationId xmlns:a16="http://schemas.microsoft.com/office/drawing/2014/main" id="{00000000-0008-0000-07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3340" name="Text Box 6">
          <a:extLst>
            <a:ext uri="{FF2B5EF4-FFF2-40B4-BE49-F238E27FC236}">
              <a16:creationId xmlns:a16="http://schemas.microsoft.com/office/drawing/2014/main" id="{00000000-0008-0000-07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5153"/>
    <xdr:sp macro="" textlink="">
      <xdr:nvSpPr>
        <xdr:cNvPr id="3341" name="Text Box 4">
          <a:extLst>
            <a:ext uri="{FF2B5EF4-FFF2-40B4-BE49-F238E27FC236}">
              <a16:creationId xmlns:a16="http://schemas.microsoft.com/office/drawing/2014/main" id="{00000000-0008-0000-07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5153"/>
    <xdr:sp macro="" textlink="">
      <xdr:nvSpPr>
        <xdr:cNvPr id="3342" name="Text Box 6">
          <a:extLst>
            <a:ext uri="{FF2B5EF4-FFF2-40B4-BE49-F238E27FC236}">
              <a16:creationId xmlns:a16="http://schemas.microsoft.com/office/drawing/2014/main" id="{00000000-0008-0000-07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3343" name="Text Box 4">
          <a:extLst>
            <a:ext uri="{FF2B5EF4-FFF2-40B4-BE49-F238E27FC236}">
              <a16:creationId xmlns:a16="http://schemas.microsoft.com/office/drawing/2014/main" id="{00000000-0008-0000-07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3344" name="Text Box 6">
          <a:extLst>
            <a:ext uri="{FF2B5EF4-FFF2-40B4-BE49-F238E27FC236}">
              <a16:creationId xmlns:a16="http://schemas.microsoft.com/office/drawing/2014/main" id="{00000000-0008-0000-07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3345" name="Text Box 4">
          <a:extLst>
            <a:ext uri="{FF2B5EF4-FFF2-40B4-BE49-F238E27FC236}">
              <a16:creationId xmlns:a16="http://schemas.microsoft.com/office/drawing/2014/main" id="{00000000-0008-0000-07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3346" name="Text Box 6">
          <a:extLst>
            <a:ext uri="{FF2B5EF4-FFF2-40B4-BE49-F238E27FC236}">
              <a16:creationId xmlns:a16="http://schemas.microsoft.com/office/drawing/2014/main" id="{00000000-0008-0000-07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47" name="Text Box 4">
          <a:extLst>
            <a:ext uri="{FF2B5EF4-FFF2-40B4-BE49-F238E27FC236}">
              <a16:creationId xmlns:a16="http://schemas.microsoft.com/office/drawing/2014/main" id="{00000000-0008-0000-07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48" name="Text Box 6">
          <a:extLst>
            <a:ext uri="{FF2B5EF4-FFF2-40B4-BE49-F238E27FC236}">
              <a16:creationId xmlns:a16="http://schemas.microsoft.com/office/drawing/2014/main" id="{00000000-0008-0000-07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182</xdr:row>
      <xdr:rowOff>428625</xdr:rowOff>
    </xdr:from>
    <xdr:ext cx="85725" cy="150329"/>
    <xdr:sp macro="" textlink="">
      <xdr:nvSpPr>
        <xdr:cNvPr id="3349" name="Text Box 4">
          <a:extLst>
            <a:ext uri="{FF2B5EF4-FFF2-40B4-BE49-F238E27FC236}">
              <a16:creationId xmlns:a16="http://schemas.microsoft.com/office/drawing/2014/main" id="{00000000-0008-0000-07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14300"/>
    <xdr:sp macro="" textlink="">
      <xdr:nvSpPr>
        <xdr:cNvPr id="3350" name="Text Box 4">
          <a:extLst>
            <a:ext uri="{FF2B5EF4-FFF2-40B4-BE49-F238E27FC236}">
              <a16:creationId xmlns:a16="http://schemas.microsoft.com/office/drawing/2014/main" id="{00000000-0008-0000-07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14300"/>
    <xdr:sp macro="" textlink="">
      <xdr:nvSpPr>
        <xdr:cNvPr id="3351" name="Text Box 6">
          <a:extLst>
            <a:ext uri="{FF2B5EF4-FFF2-40B4-BE49-F238E27FC236}">
              <a16:creationId xmlns:a16="http://schemas.microsoft.com/office/drawing/2014/main" id="{00000000-0008-0000-07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193</xdr:row>
      <xdr:rowOff>47625</xdr:rowOff>
    </xdr:from>
    <xdr:ext cx="85725" cy="819150"/>
    <xdr:sp macro="" textlink="">
      <xdr:nvSpPr>
        <xdr:cNvPr id="3352" name="Text Box 4">
          <a:extLst>
            <a:ext uri="{FF2B5EF4-FFF2-40B4-BE49-F238E27FC236}">
              <a16:creationId xmlns:a16="http://schemas.microsoft.com/office/drawing/2014/main" id="{00000000-0008-0000-07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819150"/>
    <xdr:sp macro="" textlink="">
      <xdr:nvSpPr>
        <xdr:cNvPr id="3353" name="Text Box 6">
          <a:extLst>
            <a:ext uri="{FF2B5EF4-FFF2-40B4-BE49-F238E27FC236}">
              <a16:creationId xmlns:a16="http://schemas.microsoft.com/office/drawing/2014/main" id="{00000000-0008-0000-07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54" name="Text Box 6">
          <a:extLst>
            <a:ext uri="{FF2B5EF4-FFF2-40B4-BE49-F238E27FC236}">
              <a16:creationId xmlns:a16="http://schemas.microsoft.com/office/drawing/2014/main" id="{00000000-0008-0000-07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019175"/>
    <xdr:sp macro="" textlink="">
      <xdr:nvSpPr>
        <xdr:cNvPr id="3355" name="Text Box 4">
          <a:extLst>
            <a:ext uri="{FF2B5EF4-FFF2-40B4-BE49-F238E27FC236}">
              <a16:creationId xmlns:a16="http://schemas.microsoft.com/office/drawing/2014/main" id="{00000000-0008-0000-07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1019175"/>
    <xdr:sp macro="" textlink="">
      <xdr:nvSpPr>
        <xdr:cNvPr id="3356" name="Text Box 6">
          <a:extLst>
            <a:ext uri="{FF2B5EF4-FFF2-40B4-BE49-F238E27FC236}">
              <a16:creationId xmlns:a16="http://schemas.microsoft.com/office/drawing/2014/main" id="{00000000-0008-0000-07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57" name="Text Box 4">
          <a:extLst>
            <a:ext uri="{FF2B5EF4-FFF2-40B4-BE49-F238E27FC236}">
              <a16:creationId xmlns:a16="http://schemas.microsoft.com/office/drawing/2014/main" id="{00000000-0008-0000-07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58" name="Text Box 6">
          <a:extLst>
            <a:ext uri="{FF2B5EF4-FFF2-40B4-BE49-F238E27FC236}">
              <a16:creationId xmlns:a16="http://schemas.microsoft.com/office/drawing/2014/main" id="{00000000-0008-0000-07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193</xdr:row>
      <xdr:rowOff>0</xdr:rowOff>
    </xdr:from>
    <xdr:ext cx="85725" cy="676274"/>
    <xdr:sp macro="" textlink="">
      <xdr:nvSpPr>
        <xdr:cNvPr id="3359" name="Text Box 4">
          <a:extLst>
            <a:ext uri="{FF2B5EF4-FFF2-40B4-BE49-F238E27FC236}">
              <a16:creationId xmlns:a16="http://schemas.microsoft.com/office/drawing/2014/main" id="{00000000-0008-0000-07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193</xdr:row>
      <xdr:rowOff>0</xdr:rowOff>
    </xdr:from>
    <xdr:ext cx="85725" cy="676274"/>
    <xdr:sp macro="" textlink="">
      <xdr:nvSpPr>
        <xdr:cNvPr id="3361" name="Text Box 4">
          <a:extLst>
            <a:ext uri="{FF2B5EF4-FFF2-40B4-BE49-F238E27FC236}">
              <a16:creationId xmlns:a16="http://schemas.microsoft.com/office/drawing/2014/main" id="{00000000-0008-0000-07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193</xdr:row>
      <xdr:rowOff>0</xdr:rowOff>
    </xdr:from>
    <xdr:ext cx="85725" cy="676274"/>
    <xdr:sp macro="" textlink="">
      <xdr:nvSpPr>
        <xdr:cNvPr id="3362" name="Text Box 6">
          <a:extLst>
            <a:ext uri="{FF2B5EF4-FFF2-40B4-BE49-F238E27FC236}">
              <a16:creationId xmlns:a16="http://schemas.microsoft.com/office/drawing/2014/main" id="{00000000-0008-0000-07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63" name="Text Box 4">
          <a:extLst>
            <a:ext uri="{FF2B5EF4-FFF2-40B4-BE49-F238E27FC236}">
              <a16:creationId xmlns:a16="http://schemas.microsoft.com/office/drawing/2014/main" id="{00000000-0008-0000-07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64" name="Text Box 6">
          <a:extLst>
            <a:ext uri="{FF2B5EF4-FFF2-40B4-BE49-F238E27FC236}">
              <a16:creationId xmlns:a16="http://schemas.microsoft.com/office/drawing/2014/main" id="{00000000-0008-0000-07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65" name="Text Box 4">
          <a:extLst>
            <a:ext uri="{FF2B5EF4-FFF2-40B4-BE49-F238E27FC236}">
              <a16:creationId xmlns:a16="http://schemas.microsoft.com/office/drawing/2014/main" id="{00000000-0008-0000-07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66" name="Text Box 6">
          <a:extLst>
            <a:ext uri="{FF2B5EF4-FFF2-40B4-BE49-F238E27FC236}">
              <a16:creationId xmlns:a16="http://schemas.microsoft.com/office/drawing/2014/main" id="{00000000-0008-0000-07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7" name="Text Box 6">
          <a:extLst>
            <a:ext uri="{FF2B5EF4-FFF2-40B4-BE49-F238E27FC236}">
              <a16:creationId xmlns:a16="http://schemas.microsoft.com/office/drawing/2014/main" id="{00000000-0008-0000-07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68" name="Text Box 4">
          <a:extLst>
            <a:ext uri="{FF2B5EF4-FFF2-40B4-BE49-F238E27FC236}">
              <a16:creationId xmlns:a16="http://schemas.microsoft.com/office/drawing/2014/main" id="{00000000-0008-0000-07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69" name="Text Box 6">
          <a:extLst>
            <a:ext uri="{FF2B5EF4-FFF2-40B4-BE49-F238E27FC236}">
              <a16:creationId xmlns:a16="http://schemas.microsoft.com/office/drawing/2014/main" id="{00000000-0008-0000-07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70" name="Text Box 4">
          <a:extLst>
            <a:ext uri="{FF2B5EF4-FFF2-40B4-BE49-F238E27FC236}">
              <a16:creationId xmlns:a16="http://schemas.microsoft.com/office/drawing/2014/main" id="{00000000-0008-0000-07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71" name="Text Box 6">
          <a:extLst>
            <a:ext uri="{FF2B5EF4-FFF2-40B4-BE49-F238E27FC236}">
              <a16:creationId xmlns:a16="http://schemas.microsoft.com/office/drawing/2014/main" id="{00000000-0008-0000-07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72" name="Text Box 4">
          <a:extLst>
            <a:ext uri="{FF2B5EF4-FFF2-40B4-BE49-F238E27FC236}">
              <a16:creationId xmlns:a16="http://schemas.microsoft.com/office/drawing/2014/main" id="{00000000-0008-0000-07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73" name="Text Box 6">
          <a:extLst>
            <a:ext uri="{FF2B5EF4-FFF2-40B4-BE49-F238E27FC236}">
              <a16:creationId xmlns:a16="http://schemas.microsoft.com/office/drawing/2014/main" id="{00000000-0008-0000-07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74" name="Text Box 4">
          <a:extLst>
            <a:ext uri="{FF2B5EF4-FFF2-40B4-BE49-F238E27FC236}">
              <a16:creationId xmlns:a16="http://schemas.microsoft.com/office/drawing/2014/main" id="{00000000-0008-0000-07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3376" name="Text Box 4">
          <a:extLst>
            <a:ext uri="{FF2B5EF4-FFF2-40B4-BE49-F238E27FC236}">
              <a16:creationId xmlns:a16="http://schemas.microsoft.com/office/drawing/2014/main" id="{00000000-0008-0000-07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3377" name="Text Box 6">
          <a:extLst>
            <a:ext uri="{FF2B5EF4-FFF2-40B4-BE49-F238E27FC236}">
              <a16:creationId xmlns:a16="http://schemas.microsoft.com/office/drawing/2014/main" id="{00000000-0008-0000-07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8" name="Text Box 4">
          <a:extLst>
            <a:ext uri="{FF2B5EF4-FFF2-40B4-BE49-F238E27FC236}">
              <a16:creationId xmlns:a16="http://schemas.microsoft.com/office/drawing/2014/main" id="{00000000-0008-0000-07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9" name="Text Box 6">
          <a:extLst>
            <a:ext uri="{FF2B5EF4-FFF2-40B4-BE49-F238E27FC236}">
              <a16:creationId xmlns:a16="http://schemas.microsoft.com/office/drawing/2014/main" id="{00000000-0008-0000-07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80" name="Text Box 4">
          <a:extLst>
            <a:ext uri="{FF2B5EF4-FFF2-40B4-BE49-F238E27FC236}">
              <a16:creationId xmlns:a16="http://schemas.microsoft.com/office/drawing/2014/main" id="{00000000-0008-0000-07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81" name="Text Box 6">
          <a:extLst>
            <a:ext uri="{FF2B5EF4-FFF2-40B4-BE49-F238E27FC236}">
              <a16:creationId xmlns:a16="http://schemas.microsoft.com/office/drawing/2014/main" id="{00000000-0008-0000-07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82" name="Text Box 4">
          <a:extLst>
            <a:ext uri="{FF2B5EF4-FFF2-40B4-BE49-F238E27FC236}">
              <a16:creationId xmlns:a16="http://schemas.microsoft.com/office/drawing/2014/main" id="{00000000-0008-0000-07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83" name="Text Box 6">
          <a:extLst>
            <a:ext uri="{FF2B5EF4-FFF2-40B4-BE49-F238E27FC236}">
              <a16:creationId xmlns:a16="http://schemas.microsoft.com/office/drawing/2014/main" id="{00000000-0008-0000-07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114300"/>
    <xdr:sp macro="" textlink="">
      <xdr:nvSpPr>
        <xdr:cNvPr id="3384" name="Text Box 4">
          <a:extLst>
            <a:ext uri="{FF2B5EF4-FFF2-40B4-BE49-F238E27FC236}">
              <a16:creationId xmlns:a16="http://schemas.microsoft.com/office/drawing/2014/main" id="{00000000-0008-0000-07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114300"/>
    <xdr:sp macro="" textlink="">
      <xdr:nvSpPr>
        <xdr:cNvPr id="3385" name="Text Box 6">
          <a:extLst>
            <a:ext uri="{FF2B5EF4-FFF2-40B4-BE49-F238E27FC236}">
              <a16:creationId xmlns:a16="http://schemas.microsoft.com/office/drawing/2014/main" id="{00000000-0008-0000-07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86" name="Text Box 4">
          <a:extLst>
            <a:ext uri="{FF2B5EF4-FFF2-40B4-BE49-F238E27FC236}">
              <a16:creationId xmlns:a16="http://schemas.microsoft.com/office/drawing/2014/main" id="{00000000-0008-0000-07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87" name="Text Box 6">
          <a:extLst>
            <a:ext uri="{FF2B5EF4-FFF2-40B4-BE49-F238E27FC236}">
              <a16:creationId xmlns:a16="http://schemas.microsoft.com/office/drawing/2014/main" id="{00000000-0008-0000-07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114300"/>
    <xdr:sp macro="" textlink="">
      <xdr:nvSpPr>
        <xdr:cNvPr id="3388" name="Text Box 4">
          <a:extLst>
            <a:ext uri="{FF2B5EF4-FFF2-40B4-BE49-F238E27FC236}">
              <a16:creationId xmlns:a16="http://schemas.microsoft.com/office/drawing/2014/main" id="{00000000-0008-0000-07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114300"/>
    <xdr:sp macro="" textlink="">
      <xdr:nvSpPr>
        <xdr:cNvPr id="3389" name="Text Box 6">
          <a:extLst>
            <a:ext uri="{FF2B5EF4-FFF2-40B4-BE49-F238E27FC236}">
              <a16:creationId xmlns:a16="http://schemas.microsoft.com/office/drawing/2014/main" id="{00000000-0008-0000-07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14300"/>
    <xdr:sp macro="" textlink="">
      <xdr:nvSpPr>
        <xdr:cNvPr id="3390" name="Text Box 6">
          <a:extLst>
            <a:ext uri="{FF2B5EF4-FFF2-40B4-BE49-F238E27FC236}">
              <a16:creationId xmlns:a16="http://schemas.microsoft.com/office/drawing/2014/main" id="{00000000-0008-0000-07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9150"/>
    <xdr:sp macro="" textlink="">
      <xdr:nvSpPr>
        <xdr:cNvPr id="3391" name="Text Box 4">
          <a:extLst>
            <a:ext uri="{FF2B5EF4-FFF2-40B4-BE49-F238E27FC236}">
              <a16:creationId xmlns:a16="http://schemas.microsoft.com/office/drawing/2014/main" id="{00000000-0008-0000-07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9150"/>
    <xdr:sp macro="" textlink="">
      <xdr:nvSpPr>
        <xdr:cNvPr id="3392" name="Text Box 6">
          <a:extLst>
            <a:ext uri="{FF2B5EF4-FFF2-40B4-BE49-F238E27FC236}">
              <a16:creationId xmlns:a16="http://schemas.microsoft.com/office/drawing/2014/main" id="{00000000-0008-0000-07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393" name="Text Box 6">
          <a:extLst>
            <a:ext uri="{FF2B5EF4-FFF2-40B4-BE49-F238E27FC236}">
              <a16:creationId xmlns:a16="http://schemas.microsoft.com/office/drawing/2014/main" id="{00000000-0008-0000-07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9175"/>
    <xdr:sp macro="" textlink="">
      <xdr:nvSpPr>
        <xdr:cNvPr id="3394" name="Text Box 4">
          <a:extLst>
            <a:ext uri="{FF2B5EF4-FFF2-40B4-BE49-F238E27FC236}">
              <a16:creationId xmlns:a16="http://schemas.microsoft.com/office/drawing/2014/main" id="{00000000-0008-0000-07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9175"/>
    <xdr:sp macro="" textlink="">
      <xdr:nvSpPr>
        <xdr:cNvPr id="3395" name="Text Box 6">
          <a:extLst>
            <a:ext uri="{FF2B5EF4-FFF2-40B4-BE49-F238E27FC236}">
              <a16:creationId xmlns:a16="http://schemas.microsoft.com/office/drawing/2014/main" id="{00000000-0008-0000-07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396" name="Text Box 4">
          <a:extLst>
            <a:ext uri="{FF2B5EF4-FFF2-40B4-BE49-F238E27FC236}">
              <a16:creationId xmlns:a16="http://schemas.microsoft.com/office/drawing/2014/main" id="{00000000-0008-0000-07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397" name="Text Box 6">
          <a:extLst>
            <a:ext uri="{FF2B5EF4-FFF2-40B4-BE49-F238E27FC236}">
              <a16:creationId xmlns:a16="http://schemas.microsoft.com/office/drawing/2014/main" id="{00000000-0008-0000-07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6274"/>
    <xdr:sp macro="" textlink="">
      <xdr:nvSpPr>
        <xdr:cNvPr id="3398" name="Text Box 4">
          <a:extLst>
            <a:ext uri="{FF2B5EF4-FFF2-40B4-BE49-F238E27FC236}">
              <a16:creationId xmlns:a16="http://schemas.microsoft.com/office/drawing/2014/main" id="{00000000-0008-0000-07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6274"/>
    <xdr:sp macro="" textlink="">
      <xdr:nvSpPr>
        <xdr:cNvPr id="3399" name="Text Box 6">
          <a:extLst>
            <a:ext uri="{FF2B5EF4-FFF2-40B4-BE49-F238E27FC236}">
              <a16:creationId xmlns:a16="http://schemas.microsoft.com/office/drawing/2014/main" id="{00000000-0008-0000-07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400" name="Text Box 4">
          <a:extLst>
            <a:ext uri="{FF2B5EF4-FFF2-40B4-BE49-F238E27FC236}">
              <a16:creationId xmlns:a16="http://schemas.microsoft.com/office/drawing/2014/main" id="{00000000-0008-0000-07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401" name="Text Box 6">
          <a:extLst>
            <a:ext uri="{FF2B5EF4-FFF2-40B4-BE49-F238E27FC236}">
              <a16:creationId xmlns:a16="http://schemas.microsoft.com/office/drawing/2014/main" id="{00000000-0008-0000-07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338</xdr:row>
      <xdr:rowOff>0</xdr:rowOff>
    </xdr:from>
    <xdr:ext cx="85725" cy="676274"/>
    <xdr:sp macro="" textlink="">
      <xdr:nvSpPr>
        <xdr:cNvPr id="3402" name="Text Box 4">
          <a:extLst>
            <a:ext uri="{FF2B5EF4-FFF2-40B4-BE49-F238E27FC236}">
              <a16:creationId xmlns:a16="http://schemas.microsoft.com/office/drawing/2014/main" id="{00000000-0008-0000-07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338</xdr:row>
      <xdr:rowOff>0</xdr:rowOff>
    </xdr:from>
    <xdr:ext cx="85725" cy="676274"/>
    <xdr:sp macro="" textlink="">
      <xdr:nvSpPr>
        <xdr:cNvPr id="3403" name="Text Box 6">
          <a:extLst>
            <a:ext uri="{FF2B5EF4-FFF2-40B4-BE49-F238E27FC236}">
              <a16:creationId xmlns:a16="http://schemas.microsoft.com/office/drawing/2014/main" id="{00000000-0008-0000-07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327</xdr:row>
      <xdr:rowOff>428625</xdr:rowOff>
    </xdr:from>
    <xdr:ext cx="85725" cy="150329"/>
    <xdr:sp macro="" textlink="">
      <xdr:nvSpPr>
        <xdr:cNvPr id="3404" name="Text Box 4">
          <a:extLst>
            <a:ext uri="{FF2B5EF4-FFF2-40B4-BE49-F238E27FC236}">
              <a16:creationId xmlns:a16="http://schemas.microsoft.com/office/drawing/2014/main" id="{00000000-0008-0000-07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338</xdr:row>
      <xdr:rowOff>0</xdr:rowOff>
    </xdr:from>
    <xdr:ext cx="85725" cy="152400"/>
    <xdr:sp macro="" textlink="">
      <xdr:nvSpPr>
        <xdr:cNvPr id="3405" name="Text Box 4">
          <a:extLst>
            <a:ext uri="{FF2B5EF4-FFF2-40B4-BE49-F238E27FC236}">
              <a16:creationId xmlns:a16="http://schemas.microsoft.com/office/drawing/2014/main" id="{00000000-0008-0000-07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338</xdr:row>
      <xdr:rowOff>0</xdr:rowOff>
    </xdr:from>
    <xdr:ext cx="85725" cy="152400"/>
    <xdr:sp macro="" textlink="">
      <xdr:nvSpPr>
        <xdr:cNvPr id="3406" name="Text Box 6">
          <a:extLst>
            <a:ext uri="{FF2B5EF4-FFF2-40B4-BE49-F238E27FC236}">
              <a16:creationId xmlns:a16="http://schemas.microsoft.com/office/drawing/2014/main" id="{00000000-0008-0000-07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3407" name="Text Box 6">
          <a:extLst>
            <a:ext uri="{FF2B5EF4-FFF2-40B4-BE49-F238E27FC236}">
              <a16:creationId xmlns:a16="http://schemas.microsoft.com/office/drawing/2014/main" id="{00000000-0008-0000-07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24218"/>
    <xdr:sp macro="" textlink="">
      <xdr:nvSpPr>
        <xdr:cNvPr id="3408" name="Text Box 4">
          <a:extLst>
            <a:ext uri="{FF2B5EF4-FFF2-40B4-BE49-F238E27FC236}">
              <a16:creationId xmlns:a16="http://schemas.microsoft.com/office/drawing/2014/main" id="{00000000-0008-0000-07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24218"/>
    <xdr:sp macro="" textlink="">
      <xdr:nvSpPr>
        <xdr:cNvPr id="3409" name="Text Box 6">
          <a:extLst>
            <a:ext uri="{FF2B5EF4-FFF2-40B4-BE49-F238E27FC236}">
              <a16:creationId xmlns:a16="http://schemas.microsoft.com/office/drawing/2014/main" id="{00000000-0008-0000-07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3410" name="Text Box 4">
          <a:extLst>
            <a:ext uri="{FF2B5EF4-FFF2-40B4-BE49-F238E27FC236}">
              <a16:creationId xmlns:a16="http://schemas.microsoft.com/office/drawing/2014/main" id="{00000000-0008-0000-07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3411" name="Text Box 6">
          <a:extLst>
            <a:ext uri="{FF2B5EF4-FFF2-40B4-BE49-F238E27FC236}">
              <a16:creationId xmlns:a16="http://schemas.microsoft.com/office/drawing/2014/main" id="{00000000-0008-0000-07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7957"/>
    <xdr:sp macro="" textlink="">
      <xdr:nvSpPr>
        <xdr:cNvPr id="3412" name="Text Box 4">
          <a:extLst>
            <a:ext uri="{FF2B5EF4-FFF2-40B4-BE49-F238E27FC236}">
              <a16:creationId xmlns:a16="http://schemas.microsoft.com/office/drawing/2014/main" id="{00000000-0008-0000-07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7957"/>
    <xdr:sp macro="" textlink="">
      <xdr:nvSpPr>
        <xdr:cNvPr id="3413" name="Text Box 6">
          <a:extLst>
            <a:ext uri="{FF2B5EF4-FFF2-40B4-BE49-F238E27FC236}">
              <a16:creationId xmlns:a16="http://schemas.microsoft.com/office/drawing/2014/main" id="{00000000-0008-0000-07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3414" name="Text Box 4">
          <a:extLst>
            <a:ext uri="{FF2B5EF4-FFF2-40B4-BE49-F238E27FC236}">
              <a16:creationId xmlns:a16="http://schemas.microsoft.com/office/drawing/2014/main" id="{00000000-0008-0000-07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3415" name="Text Box 6">
          <a:extLst>
            <a:ext uri="{FF2B5EF4-FFF2-40B4-BE49-F238E27FC236}">
              <a16:creationId xmlns:a16="http://schemas.microsoft.com/office/drawing/2014/main" id="{00000000-0008-0000-07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7957"/>
    <xdr:sp macro="" textlink="">
      <xdr:nvSpPr>
        <xdr:cNvPr id="3416" name="Text Box 4">
          <a:extLst>
            <a:ext uri="{FF2B5EF4-FFF2-40B4-BE49-F238E27FC236}">
              <a16:creationId xmlns:a16="http://schemas.microsoft.com/office/drawing/2014/main" id="{00000000-0008-0000-07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7957"/>
    <xdr:sp macro="" textlink="">
      <xdr:nvSpPr>
        <xdr:cNvPr id="3417" name="Text Box 6">
          <a:extLst>
            <a:ext uri="{FF2B5EF4-FFF2-40B4-BE49-F238E27FC236}">
              <a16:creationId xmlns:a16="http://schemas.microsoft.com/office/drawing/2014/main" id="{00000000-0008-0000-07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3418" name="Text Box 4">
          <a:extLst>
            <a:ext uri="{FF2B5EF4-FFF2-40B4-BE49-F238E27FC236}">
              <a16:creationId xmlns:a16="http://schemas.microsoft.com/office/drawing/2014/main" id="{00000000-0008-0000-07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3419" name="Text Box 6">
          <a:extLst>
            <a:ext uri="{FF2B5EF4-FFF2-40B4-BE49-F238E27FC236}">
              <a16:creationId xmlns:a16="http://schemas.microsoft.com/office/drawing/2014/main" id="{00000000-0008-0000-07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420" name="Text Box 4">
          <a:extLst>
            <a:ext uri="{FF2B5EF4-FFF2-40B4-BE49-F238E27FC236}">
              <a16:creationId xmlns:a16="http://schemas.microsoft.com/office/drawing/2014/main" id="{00000000-0008-0000-07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421" name="Text Box 6">
          <a:extLst>
            <a:ext uri="{FF2B5EF4-FFF2-40B4-BE49-F238E27FC236}">
              <a16:creationId xmlns:a16="http://schemas.microsoft.com/office/drawing/2014/main" id="{00000000-0008-0000-07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3422" name="Text Box 4">
          <a:extLst>
            <a:ext uri="{FF2B5EF4-FFF2-40B4-BE49-F238E27FC236}">
              <a16:creationId xmlns:a16="http://schemas.microsoft.com/office/drawing/2014/main" id="{00000000-0008-0000-07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3423" name="Text Box 6">
          <a:extLst>
            <a:ext uri="{FF2B5EF4-FFF2-40B4-BE49-F238E27FC236}">
              <a16:creationId xmlns:a16="http://schemas.microsoft.com/office/drawing/2014/main" id="{00000000-0008-0000-07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3424" name="Text Box 6">
          <a:extLst>
            <a:ext uri="{FF2B5EF4-FFF2-40B4-BE49-F238E27FC236}">
              <a16:creationId xmlns:a16="http://schemas.microsoft.com/office/drawing/2014/main" id="{00000000-0008-0000-07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3425" name="Text Box 4">
          <a:extLst>
            <a:ext uri="{FF2B5EF4-FFF2-40B4-BE49-F238E27FC236}">
              <a16:creationId xmlns:a16="http://schemas.microsoft.com/office/drawing/2014/main" id="{00000000-0008-0000-07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3426" name="Text Box 6">
          <a:extLst>
            <a:ext uri="{FF2B5EF4-FFF2-40B4-BE49-F238E27FC236}">
              <a16:creationId xmlns:a16="http://schemas.microsoft.com/office/drawing/2014/main" id="{00000000-0008-0000-07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3427" name="Text Box 4">
          <a:extLst>
            <a:ext uri="{FF2B5EF4-FFF2-40B4-BE49-F238E27FC236}">
              <a16:creationId xmlns:a16="http://schemas.microsoft.com/office/drawing/2014/main" id="{00000000-0008-0000-07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3428" name="Text Box 6">
          <a:extLst>
            <a:ext uri="{FF2B5EF4-FFF2-40B4-BE49-F238E27FC236}">
              <a16:creationId xmlns:a16="http://schemas.microsoft.com/office/drawing/2014/main" id="{00000000-0008-0000-07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3429" name="Text Box 4">
          <a:extLst>
            <a:ext uri="{FF2B5EF4-FFF2-40B4-BE49-F238E27FC236}">
              <a16:creationId xmlns:a16="http://schemas.microsoft.com/office/drawing/2014/main" id="{00000000-0008-0000-07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3430" name="Text Box 6">
          <a:extLst>
            <a:ext uri="{FF2B5EF4-FFF2-40B4-BE49-F238E27FC236}">
              <a16:creationId xmlns:a16="http://schemas.microsoft.com/office/drawing/2014/main" id="{00000000-0008-0000-07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3431" name="Text Box 4">
          <a:extLst>
            <a:ext uri="{FF2B5EF4-FFF2-40B4-BE49-F238E27FC236}">
              <a16:creationId xmlns:a16="http://schemas.microsoft.com/office/drawing/2014/main" id="{00000000-0008-0000-07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3432" name="Text Box 6">
          <a:extLst>
            <a:ext uri="{FF2B5EF4-FFF2-40B4-BE49-F238E27FC236}">
              <a16:creationId xmlns:a16="http://schemas.microsoft.com/office/drawing/2014/main" id="{00000000-0008-0000-07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3433" name="Text Box 4">
          <a:extLst>
            <a:ext uri="{FF2B5EF4-FFF2-40B4-BE49-F238E27FC236}">
              <a16:creationId xmlns:a16="http://schemas.microsoft.com/office/drawing/2014/main" id="{00000000-0008-0000-07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3434" name="Text Box 6">
          <a:extLst>
            <a:ext uri="{FF2B5EF4-FFF2-40B4-BE49-F238E27FC236}">
              <a16:creationId xmlns:a16="http://schemas.microsoft.com/office/drawing/2014/main" id="{00000000-0008-0000-07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3435" name="Text Box 4">
          <a:extLst>
            <a:ext uri="{FF2B5EF4-FFF2-40B4-BE49-F238E27FC236}">
              <a16:creationId xmlns:a16="http://schemas.microsoft.com/office/drawing/2014/main" id="{00000000-0008-0000-07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3436" name="Text Box 6">
          <a:extLst>
            <a:ext uri="{FF2B5EF4-FFF2-40B4-BE49-F238E27FC236}">
              <a16:creationId xmlns:a16="http://schemas.microsoft.com/office/drawing/2014/main" id="{00000000-0008-0000-07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327</xdr:row>
      <xdr:rowOff>428625</xdr:rowOff>
    </xdr:from>
    <xdr:ext cx="85725" cy="150329"/>
    <xdr:sp macro="" textlink="">
      <xdr:nvSpPr>
        <xdr:cNvPr id="3437" name="Text Box 4">
          <a:extLst>
            <a:ext uri="{FF2B5EF4-FFF2-40B4-BE49-F238E27FC236}">
              <a16:creationId xmlns:a16="http://schemas.microsoft.com/office/drawing/2014/main" id="{00000000-0008-0000-07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3438" name="Text Box 4">
          <a:extLst>
            <a:ext uri="{FF2B5EF4-FFF2-40B4-BE49-F238E27FC236}">
              <a16:creationId xmlns:a16="http://schemas.microsoft.com/office/drawing/2014/main" id="{00000000-0008-0000-07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3439" name="Text Box 6">
          <a:extLst>
            <a:ext uri="{FF2B5EF4-FFF2-40B4-BE49-F238E27FC236}">
              <a16:creationId xmlns:a16="http://schemas.microsoft.com/office/drawing/2014/main" id="{00000000-0008-0000-07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338</xdr:row>
      <xdr:rowOff>47625</xdr:rowOff>
    </xdr:from>
    <xdr:ext cx="85725" cy="819150"/>
    <xdr:sp macro="" textlink="">
      <xdr:nvSpPr>
        <xdr:cNvPr id="3440" name="Text Box 4">
          <a:extLst>
            <a:ext uri="{FF2B5EF4-FFF2-40B4-BE49-F238E27FC236}">
              <a16:creationId xmlns:a16="http://schemas.microsoft.com/office/drawing/2014/main" id="{00000000-0008-0000-07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9150"/>
    <xdr:sp macro="" textlink="">
      <xdr:nvSpPr>
        <xdr:cNvPr id="3441" name="Text Box 6">
          <a:extLst>
            <a:ext uri="{FF2B5EF4-FFF2-40B4-BE49-F238E27FC236}">
              <a16:creationId xmlns:a16="http://schemas.microsoft.com/office/drawing/2014/main" id="{00000000-0008-0000-07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442" name="Text Box 6">
          <a:extLst>
            <a:ext uri="{FF2B5EF4-FFF2-40B4-BE49-F238E27FC236}">
              <a16:creationId xmlns:a16="http://schemas.microsoft.com/office/drawing/2014/main" id="{00000000-0008-0000-07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9175"/>
    <xdr:sp macro="" textlink="">
      <xdr:nvSpPr>
        <xdr:cNvPr id="3443" name="Text Box 4">
          <a:extLst>
            <a:ext uri="{FF2B5EF4-FFF2-40B4-BE49-F238E27FC236}">
              <a16:creationId xmlns:a16="http://schemas.microsoft.com/office/drawing/2014/main" id="{00000000-0008-0000-07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9175"/>
    <xdr:sp macro="" textlink="">
      <xdr:nvSpPr>
        <xdr:cNvPr id="3444" name="Text Box 6">
          <a:extLst>
            <a:ext uri="{FF2B5EF4-FFF2-40B4-BE49-F238E27FC236}">
              <a16:creationId xmlns:a16="http://schemas.microsoft.com/office/drawing/2014/main" id="{00000000-0008-0000-07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445" name="Text Box 4">
          <a:extLst>
            <a:ext uri="{FF2B5EF4-FFF2-40B4-BE49-F238E27FC236}">
              <a16:creationId xmlns:a16="http://schemas.microsoft.com/office/drawing/2014/main" id="{00000000-0008-0000-07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446" name="Text Box 6">
          <a:extLst>
            <a:ext uri="{FF2B5EF4-FFF2-40B4-BE49-F238E27FC236}">
              <a16:creationId xmlns:a16="http://schemas.microsoft.com/office/drawing/2014/main" id="{00000000-0008-0000-07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6274"/>
    <xdr:sp macro="" textlink="">
      <xdr:nvSpPr>
        <xdr:cNvPr id="3447" name="Text Box 4">
          <a:extLst>
            <a:ext uri="{FF2B5EF4-FFF2-40B4-BE49-F238E27FC236}">
              <a16:creationId xmlns:a16="http://schemas.microsoft.com/office/drawing/2014/main" id="{00000000-0008-0000-07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6274"/>
    <xdr:sp macro="" textlink="">
      <xdr:nvSpPr>
        <xdr:cNvPr id="3448" name="Text Box 6">
          <a:extLst>
            <a:ext uri="{FF2B5EF4-FFF2-40B4-BE49-F238E27FC236}">
              <a16:creationId xmlns:a16="http://schemas.microsoft.com/office/drawing/2014/main" id="{00000000-0008-0000-07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3449" name="Text Box 4">
          <a:extLst>
            <a:ext uri="{FF2B5EF4-FFF2-40B4-BE49-F238E27FC236}">
              <a16:creationId xmlns:a16="http://schemas.microsoft.com/office/drawing/2014/main" id="{00000000-0008-0000-07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338</xdr:row>
      <xdr:rowOff>0</xdr:rowOff>
    </xdr:from>
    <xdr:ext cx="85725" cy="676274"/>
    <xdr:sp macro="" textlink="">
      <xdr:nvSpPr>
        <xdr:cNvPr id="3450" name="Text Box 6">
          <a:extLst>
            <a:ext uri="{FF2B5EF4-FFF2-40B4-BE49-F238E27FC236}">
              <a16:creationId xmlns:a16="http://schemas.microsoft.com/office/drawing/2014/main" id="{00000000-0008-0000-07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451" name="Text Box 4">
          <a:extLst>
            <a:ext uri="{FF2B5EF4-FFF2-40B4-BE49-F238E27FC236}">
              <a16:creationId xmlns:a16="http://schemas.microsoft.com/office/drawing/2014/main" id="{00000000-0008-0000-07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452" name="Text Box 6">
          <a:extLst>
            <a:ext uri="{FF2B5EF4-FFF2-40B4-BE49-F238E27FC236}">
              <a16:creationId xmlns:a16="http://schemas.microsoft.com/office/drawing/2014/main" id="{00000000-0008-0000-07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343</xdr:row>
      <xdr:rowOff>47625</xdr:rowOff>
    </xdr:from>
    <xdr:ext cx="85725" cy="819150"/>
    <xdr:sp macro="" textlink="">
      <xdr:nvSpPr>
        <xdr:cNvPr id="3453" name="Text Box 4">
          <a:extLst>
            <a:ext uri="{FF2B5EF4-FFF2-40B4-BE49-F238E27FC236}">
              <a16:creationId xmlns:a16="http://schemas.microsoft.com/office/drawing/2014/main" id="{00000000-0008-0000-07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3454" name="Text Box 6">
          <a:extLst>
            <a:ext uri="{FF2B5EF4-FFF2-40B4-BE49-F238E27FC236}">
              <a16:creationId xmlns:a16="http://schemas.microsoft.com/office/drawing/2014/main" id="{00000000-0008-0000-07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3455" name="Text Box 6">
          <a:extLst>
            <a:ext uri="{FF2B5EF4-FFF2-40B4-BE49-F238E27FC236}">
              <a16:creationId xmlns:a16="http://schemas.microsoft.com/office/drawing/2014/main" id="{00000000-0008-0000-07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3456" name="Text Box 4">
          <a:extLst>
            <a:ext uri="{FF2B5EF4-FFF2-40B4-BE49-F238E27FC236}">
              <a16:creationId xmlns:a16="http://schemas.microsoft.com/office/drawing/2014/main" id="{00000000-0008-0000-07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3457" name="Text Box 6">
          <a:extLst>
            <a:ext uri="{FF2B5EF4-FFF2-40B4-BE49-F238E27FC236}">
              <a16:creationId xmlns:a16="http://schemas.microsoft.com/office/drawing/2014/main" id="{00000000-0008-0000-07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3458" name="Text Box 4">
          <a:extLst>
            <a:ext uri="{FF2B5EF4-FFF2-40B4-BE49-F238E27FC236}">
              <a16:creationId xmlns:a16="http://schemas.microsoft.com/office/drawing/2014/main" id="{00000000-0008-0000-07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3459" name="Text Box 6">
          <a:extLst>
            <a:ext uri="{FF2B5EF4-FFF2-40B4-BE49-F238E27FC236}">
              <a16:creationId xmlns:a16="http://schemas.microsoft.com/office/drawing/2014/main" id="{00000000-0008-0000-07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3460" name="Text Box 4">
          <a:extLst>
            <a:ext uri="{FF2B5EF4-FFF2-40B4-BE49-F238E27FC236}">
              <a16:creationId xmlns:a16="http://schemas.microsoft.com/office/drawing/2014/main" id="{00000000-0008-0000-07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3461" name="Text Box 6">
          <a:extLst>
            <a:ext uri="{FF2B5EF4-FFF2-40B4-BE49-F238E27FC236}">
              <a16:creationId xmlns:a16="http://schemas.microsoft.com/office/drawing/2014/main" id="{00000000-0008-0000-07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3462" name="Text Box 4">
          <a:extLst>
            <a:ext uri="{FF2B5EF4-FFF2-40B4-BE49-F238E27FC236}">
              <a16:creationId xmlns:a16="http://schemas.microsoft.com/office/drawing/2014/main" id="{00000000-0008-0000-07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343</xdr:row>
      <xdr:rowOff>0</xdr:rowOff>
    </xdr:from>
    <xdr:ext cx="85725" cy="676274"/>
    <xdr:sp macro="" textlink="">
      <xdr:nvSpPr>
        <xdr:cNvPr id="3463" name="Text Box 6">
          <a:extLst>
            <a:ext uri="{FF2B5EF4-FFF2-40B4-BE49-F238E27FC236}">
              <a16:creationId xmlns:a16="http://schemas.microsoft.com/office/drawing/2014/main" id="{00000000-0008-0000-07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465" name="Text Box 6">
          <a:extLst>
            <a:ext uri="{FF2B5EF4-FFF2-40B4-BE49-F238E27FC236}">
              <a16:creationId xmlns:a16="http://schemas.microsoft.com/office/drawing/2014/main" id="{00000000-0008-0000-07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112</xdr:row>
      <xdr:rowOff>85725</xdr:rowOff>
    </xdr:from>
    <xdr:ext cx="85725" cy="676274"/>
    <xdr:sp macro="" textlink="">
      <xdr:nvSpPr>
        <xdr:cNvPr id="3464" name="Text Box 6">
          <a:extLst>
            <a:ext uri="{FF2B5EF4-FFF2-40B4-BE49-F238E27FC236}">
              <a16:creationId xmlns:a16="http://schemas.microsoft.com/office/drawing/2014/main" id="{00000000-0008-0000-07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141</xdr:row>
      <xdr:rowOff>85725</xdr:rowOff>
    </xdr:from>
    <xdr:ext cx="85725" cy="676274"/>
    <xdr:sp macro="" textlink="">
      <xdr:nvSpPr>
        <xdr:cNvPr id="3466" name="Text Box 6">
          <a:extLst>
            <a:ext uri="{FF2B5EF4-FFF2-40B4-BE49-F238E27FC236}">
              <a16:creationId xmlns:a16="http://schemas.microsoft.com/office/drawing/2014/main" id="{00000000-0008-0000-07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170</xdr:row>
      <xdr:rowOff>85725</xdr:rowOff>
    </xdr:from>
    <xdr:ext cx="85725" cy="676274"/>
    <xdr:sp macro="" textlink="">
      <xdr:nvSpPr>
        <xdr:cNvPr id="3467" name="Text Box 6">
          <a:extLst>
            <a:ext uri="{FF2B5EF4-FFF2-40B4-BE49-F238E27FC236}">
              <a16:creationId xmlns:a16="http://schemas.microsoft.com/office/drawing/2014/main" id="{00000000-0008-0000-07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199</xdr:row>
      <xdr:rowOff>85725</xdr:rowOff>
    </xdr:from>
    <xdr:ext cx="85725" cy="676274"/>
    <xdr:sp macro="" textlink="">
      <xdr:nvSpPr>
        <xdr:cNvPr id="3468" name="Text Box 6">
          <a:extLst>
            <a:ext uri="{FF2B5EF4-FFF2-40B4-BE49-F238E27FC236}">
              <a16:creationId xmlns:a16="http://schemas.microsoft.com/office/drawing/2014/main" id="{00000000-0008-0000-07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344</xdr:row>
      <xdr:rowOff>85725</xdr:rowOff>
    </xdr:from>
    <xdr:ext cx="85725" cy="676274"/>
    <xdr:sp macro="" textlink="">
      <xdr:nvSpPr>
        <xdr:cNvPr id="3469" name="Text Box 6">
          <a:extLst>
            <a:ext uri="{FF2B5EF4-FFF2-40B4-BE49-F238E27FC236}">
              <a16:creationId xmlns:a16="http://schemas.microsoft.com/office/drawing/2014/main" id="{00000000-0008-0000-07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104775</xdr:colOff>
      <xdr:row>0</xdr:row>
      <xdr:rowOff>28575</xdr:rowOff>
    </xdr:from>
    <xdr:to>
      <xdr:col>2</xdr:col>
      <xdr:colOff>82794</xdr:colOff>
      <xdr:row>4</xdr:row>
      <xdr:rowOff>160093</xdr:rowOff>
    </xdr:to>
    <xdr:pic>
      <xdr:nvPicPr>
        <xdr:cNvPr id="3470" name="3469 Imagen">
          <a:extLst>
            <a:ext uri="{FF2B5EF4-FFF2-40B4-BE49-F238E27FC236}">
              <a16:creationId xmlns:a16="http://schemas.microsoft.com/office/drawing/2014/main" id="{97CCACE1-F6CC-48B8-AF68-1EEAB73FDC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104775" y="28575"/>
          <a:ext cx="1187694" cy="969718"/>
        </a:xfrm>
        <a:prstGeom prst="rect">
          <a:avLst/>
        </a:prstGeom>
      </xdr:spPr>
    </xdr:pic>
    <xdr:clientData/>
  </xdr:twoCellAnchor>
  <xdr:oneCellAnchor>
    <xdr:from>
      <xdr:col>0</xdr:col>
      <xdr:colOff>314325</xdr:colOff>
      <xdr:row>207</xdr:row>
      <xdr:rowOff>0</xdr:rowOff>
    </xdr:from>
    <xdr:ext cx="85725" cy="156322"/>
    <xdr:sp macro="" textlink="">
      <xdr:nvSpPr>
        <xdr:cNvPr id="3471" name="Text Box 4">
          <a:extLst>
            <a:ext uri="{FF2B5EF4-FFF2-40B4-BE49-F238E27FC236}">
              <a16:creationId xmlns:a16="http://schemas.microsoft.com/office/drawing/2014/main" id="{52D6C666-B88B-4900-AB8D-58C9B870DAE5}"/>
            </a:ext>
          </a:extLst>
        </xdr:cNvPr>
        <xdr:cNvSpPr txBox="1">
          <a:spLocks noChangeArrowheads="1"/>
        </xdr:cNvSpPr>
      </xdr:nvSpPr>
      <xdr:spPr bwMode="auto">
        <a:xfrm>
          <a:off x="314325" y="54044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0</xdr:rowOff>
    </xdr:from>
    <xdr:ext cx="85725" cy="156322"/>
    <xdr:sp macro="" textlink="">
      <xdr:nvSpPr>
        <xdr:cNvPr id="3472" name="Text Box 4">
          <a:extLst>
            <a:ext uri="{FF2B5EF4-FFF2-40B4-BE49-F238E27FC236}">
              <a16:creationId xmlns:a16="http://schemas.microsoft.com/office/drawing/2014/main" id="{9B2157F2-3E93-4CD3-8366-8702E2B18672}"/>
            </a:ext>
          </a:extLst>
        </xdr:cNvPr>
        <xdr:cNvSpPr txBox="1">
          <a:spLocks noChangeArrowheads="1"/>
        </xdr:cNvSpPr>
      </xdr:nvSpPr>
      <xdr:spPr bwMode="auto">
        <a:xfrm>
          <a:off x="314325" y="54044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0</xdr:rowOff>
    </xdr:from>
    <xdr:ext cx="85725" cy="150329"/>
    <xdr:sp macro="" textlink="">
      <xdr:nvSpPr>
        <xdr:cNvPr id="3473" name="Text Box 4">
          <a:extLst>
            <a:ext uri="{FF2B5EF4-FFF2-40B4-BE49-F238E27FC236}">
              <a16:creationId xmlns:a16="http://schemas.microsoft.com/office/drawing/2014/main" id="{31B6124F-C315-463B-A22C-832C180313E0}"/>
            </a:ext>
          </a:extLst>
        </xdr:cNvPr>
        <xdr:cNvSpPr txBox="1">
          <a:spLocks noChangeArrowheads="1"/>
        </xdr:cNvSpPr>
      </xdr:nvSpPr>
      <xdr:spPr bwMode="auto">
        <a:xfrm>
          <a:off x="314325" y="48682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74" name="Text Box 4">
          <a:extLst>
            <a:ext uri="{FF2B5EF4-FFF2-40B4-BE49-F238E27FC236}">
              <a16:creationId xmlns:a16="http://schemas.microsoft.com/office/drawing/2014/main" id="{2F3DD23A-DD8D-41EE-A39A-4C66EB497F33}"/>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75" name="Text Box 6">
          <a:extLst>
            <a:ext uri="{FF2B5EF4-FFF2-40B4-BE49-F238E27FC236}">
              <a16:creationId xmlns:a16="http://schemas.microsoft.com/office/drawing/2014/main" id="{27F66C31-4B67-40F2-9915-DFAD3692773F}"/>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76" name="Text Box 4">
          <a:extLst>
            <a:ext uri="{FF2B5EF4-FFF2-40B4-BE49-F238E27FC236}">
              <a16:creationId xmlns:a16="http://schemas.microsoft.com/office/drawing/2014/main" id="{D9962E39-206A-4D03-B181-85FD3456D630}"/>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77" name="Text Box 6">
          <a:extLst>
            <a:ext uri="{FF2B5EF4-FFF2-40B4-BE49-F238E27FC236}">
              <a16:creationId xmlns:a16="http://schemas.microsoft.com/office/drawing/2014/main" id="{C68CE6AB-B69F-49C9-AF28-A015797EDF76}"/>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78" name="Text Box 4">
          <a:extLst>
            <a:ext uri="{FF2B5EF4-FFF2-40B4-BE49-F238E27FC236}">
              <a16:creationId xmlns:a16="http://schemas.microsoft.com/office/drawing/2014/main" id="{9FCF868B-8E28-46C3-B2E8-56A6E55AD6A6}"/>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79" name="Text Box 6">
          <a:extLst>
            <a:ext uri="{FF2B5EF4-FFF2-40B4-BE49-F238E27FC236}">
              <a16:creationId xmlns:a16="http://schemas.microsoft.com/office/drawing/2014/main" id="{423CCDCC-A8F3-4540-A032-22ADD2AD501B}"/>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80" name="Text Box 4">
          <a:extLst>
            <a:ext uri="{FF2B5EF4-FFF2-40B4-BE49-F238E27FC236}">
              <a16:creationId xmlns:a16="http://schemas.microsoft.com/office/drawing/2014/main" id="{0A5552A4-385B-42FB-A773-0AD256C7B5B8}"/>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81" name="Text Box 6">
          <a:extLst>
            <a:ext uri="{FF2B5EF4-FFF2-40B4-BE49-F238E27FC236}">
              <a16:creationId xmlns:a16="http://schemas.microsoft.com/office/drawing/2014/main" id="{4C5D66DB-883C-4309-8C7A-2CC99A135EA3}"/>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114300"/>
    <xdr:sp macro="" textlink="">
      <xdr:nvSpPr>
        <xdr:cNvPr id="3482" name="Text Box 4">
          <a:extLst>
            <a:ext uri="{FF2B5EF4-FFF2-40B4-BE49-F238E27FC236}">
              <a16:creationId xmlns:a16="http://schemas.microsoft.com/office/drawing/2014/main" id="{2746756F-01E4-4A24-8B8E-7FC646CCB38F}"/>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114300"/>
    <xdr:sp macro="" textlink="">
      <xdr:nvSpPr>
        <xdr:cNvPr id="3483" name="Text Box 6">
          <a:extLst>
            <a:ext uri="{FF2B5EF4-FFF2-40B4-BE49-F238E27FC236}">
              <a16:creationId xmlns:a16="http://schemas.microsoft.com/office/drawing/2014/main" id="{D2981662-96E8-4C19-A82B-E2B5606EA33C}"/>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84" name="Text Box 4">
          <a:extLst>
            <a:ext uri="{FF2B5EF4-FFF2-40B4-BE49-F238E27FC236}">
              <a16:creationId xmlns:a16="http://schemas.microsoft.com/office/drawing/2014/main" id="{BC575FE9-D977-43F6-A013-A80196EA4F49}"/>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485" name="Text Box 6">
          <a:extLst>
            <a:ext uri="{FF2B5EF4-FFF2-40B4-BE49-F238E27FC236}">
              <a16:creationId xmlns:a16="http://schemas.microsoft.com/office/drawing/2014/main" id="{21FBD553-25B0-4C71-8132-429570F36703}"/>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114300"/>
    <xdr:sp macro="" textlink="">
      <xdr:nvSpPr>
        <xdr:cNvPr id="3486" name="Text Box 4">
          <a:extLst>
            <a:ext uri="{FF2B5EF4-FFF2-40B4-BE49-F238E27FC236}">
              <a16:creationId xmlns:a16="http://schemas.microsoft.com/office/drawing/2014/main" id="{72424FFE-D58E-459F-A5D7-80917DE18EFA}"/>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114300"/>
    <xdr:sp macro="" textlink="">
      <xdr:nvSpPr>
        <xdr:cNvPr id="3487" name="Text Box 6">
          <a:extLst>
            <a:ext uri="{FF2B5EF4-FFF2-40B4-BE49-F238E27FC236}">
              <a16:creationId xmlns:a16="http://schemas.microsoft.com/office/drawing/2014/main" id="{C54FCF6E-4CAE-471C-BBC3-91C34627B0F6}"/>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14300"/>
    <xdr:sp macro="" textlink="">
      <xdr:nvSpPr>
        <xdr:cNvPr id="3488" name="Text Box 6">
          <a:extLst>
            <a:ext uri="{FF2B5EF4-FFF2-40B4-BE49-F238E27FC236}">
              <a16:creationId xmlns:a16="http://schemas.microsoft.com/office/drawing/2014/main" id="{62AAC280-595E-4342-89E7-C669F0FA7647}"/>
            </a:ext>
          </a:extLst>
        </xdr:cNvPr>
        <xdr:cNvSpPr txBox="1">
          <a:spLocks noChangeArrowheads="1"/>
        </xdr:cNvSpPr>
      </xdr:nvSpPr>
      <xdr:spPr bwMode="auto">
        <a:xfrm>
          <a:off x="382905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6348"/>
    <xdr:sp macro="" textlink="">
      <xdr:nvSpPr>
        <xdr:cNvPr id="3489" name="Text Box 4">
          <a:extLst>
            <a:ext uri="{FF2B5EF4-FFF2-40B4-BE49-F238E27FC236}">
              <a16:creationId xmlns:a16="http://schemas.microsoft.com/office/drawing/2014/main" id="{61E22DFB-B284-4B9A-8F9F-CFB1C52E4393}"/>
            </a:ext>
          </a:extLst>
        </xdr:cNvPr>
        <xdr:cNvSpPr txBox="1">
          <a:spLocks noChangeArrowheads="1"/>
        </xdr:cNvSpPr>
      </xdr:nvSpPr>
      <xdr:spPr bwMode="auto">
        <a:xfrm>
          <a:off x="1209675" y="51377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6348"/>
    <xdr:sp macro="" textlink="">
      <xdr:nvSpPr>
        <xdr:cNvPr id="3490" name="Text Box 6">
          <a:extLst>
            <a:ext uri="{FF2B5EF4-FFF2-40B4-BE49-F238E27FC236}">
              <a16:creationId xmlns:a16="http://schemas.microsoft.com/office/drawing/2014/main" id="{5AF38336-C045-46BD-89EE-AE16AEEC2D70}"/>
            </a:ext>
          </a:extLst>
        </xdr:cNvPr>
        <xdr:cNvSpPr txBox="1">
          <a:spLocks noChangeArrowheads="1"/>
        </xdr:cNvSpPr>
      </xdr:nvSpPr>
      <xdr:spPr bwMode="auto">
        <a:xfrm>
          <a:off x="1209675" y="51377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491" name="Text Box 6">
          <a:extLst>
            <a:ext uri="{FF2B5EF4-FFF2-40B4-BE49-F238E27FC236}">
              <a16:creationId xmlns:a16="http://schemas.microsoft.com/office/drawing/2014/main" id="{4AEACA14-CB21-4ED2-8663-2B2CAD37F9D4}"/>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6373"/>
    <xdr:sp macro="" textlink="">
      <xdr:nvSpPr>
        <xdr:cNvPr id="3492" name="Text Box 4">
          <a:extLst>
            <a:ext uri="{FF2B5EF4-FFF2-40B4-BE49-F238E27FC236}">
              <a16:creationId xmlns:a16="http://schemas.microsoft.com/office/drawing/2014/main" id="{E5BCACE5-7386-460F-BE28-7052DB08085E}"/>
            </a:ext>
          </a:extLst>
        </xdr:cNvPr>
        <xdr:cNvSpPr txBox="1">
          <a:spLocks noChangeArrowheads="1"/>
        </xdr:cNvSpPr>
      </xdr:nvSpPr>
      <xdr:spPr bwMode="auto">
        <a:xfrm>
          <a:off x="1209675" y="51377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6373"/>
    <xdr:sp macro="" textlink="">
      <xdr:nvSpPr>
        <xdr:cNvPr id="3493" name="Text Box 6">
          <a:extLst>
            <a:ext uri="{FF2B5EF4-FFF2-40B4-BE49-F238E27FC236}">
              <a16:creationId xmlns:a16="http://schemas.microsoft.com/office/drawing/2014/main" id="{944F714B-3FCE-4A96-8009-3A75732239A4}"/>
            </a:ext>
          </a:extLst>
        </xdr:cNvPr>
        <xdr:cNvSpPr txBox="1">
          <a:spLocks noChangeArrowheads="1"/>
        </xdr:cNvSpPr>
      </xdr:nvSpPr>
      <xdr:spPr bwMode="auto">
        <a:xfrm>
          <a:off x="1209675" y="51377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494" name="Text Box 4">
          <a:extLst>
            <a:ext uri="{FF2B5EF4-FFF2-40B4-BE49-F238E27FC236}">
              <a16:creationId xmlns:a16="http://schemas.microsoft.com/office/drawing/2014/main" id="{B634B531-FE4D-4A19-9DEB-7C2589D3B2CE}"/>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495" name="Text Box 6">
          <a:extLst>
            <a:ext uri="{FF2B5EF4-FFF2-40B4-BE49-F238E27FC236}">
              <a16:creationId xmlns:a16="http://schemas.microsoft.com/office/drawing/2014/main" id="{E45A4F47-E887-45F1-A386-2356C62D7D5C}"/>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5153"/>
    <xdr:sp macro="" textlink="">
      <xdr:nvSpPr>
        <xdr:cNvPr id="3496" name="Text Box 4">
          <a:extLst>
            <a:ext uri="{FF2B5EF4-FFF2-40B4-BE49-F238E27FC236}">
              <a16:creationId xmlns:a16="http://schemas.microsoft.com/office/drawing/2014/main" id="{DEB849FF-CBF9-4E79-933A-26C2EFA260AA}"/>
            </a:ext>
          </a:extLst>
        </xdr:cNvPr>
        <xdr:cNvSpPr txBox="1">
          <a:spLocks noChangeArrowheads="1"/>
        </xdr:cNvSpPr>
      </xdr:nvSpPr>
      <xdr:spPr bwMode="auto">
        <a:xfrm>
          <a:off x="260032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5153"/>
    <xdr:sp macro="" textlink="">
      <xdr:nvSpPr>
        <xdr:cNvPr id="3497" name="Text Box 6">
          <a:extLst>
            <a:ext uri="{FF2B5EF4-FFF2-40B4-BE49-F238E27FC236}">
              <a16:creationId xmlns:a16="http://schemas.microsoft.com/office/drawing/2014/main" id="{EC9BFA20-862B-475B-BE63-7F68E5A40097}"/>
            </a:ext>
          </a:extLst>
        </xdr:cNvPr>
        <xdr:cNvSpPr txBox="1">
          <a:spLocks noChangeArrowheads="1"/>
        </xdr:cNvSpPr>
      </xdr:nvSpPr>
      <xdr:spPr bwMode="auto">
        <a:xfrm>
          <a:off x="260032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498" name="Text Box 4">
          <a:extLst>
            <a:ext uri="{FF2B5EF4-FFF2-40B4-BE49-F238E27FC236}">
              <a16:creationId xmlns:a16="http://schemas.microsoft.com/office/drawing/2014/main" id="{AD2DCA65-8EE6-4447-9CF2-9BB05E189FC7}"/>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499" name="Text Box 6">
          <a:extLst>
            <a:ext uri="{FF2B5EF4-FFF2-40B4-BE49-F238E27FC236}">
              <a16:creationId xmlns:a16="http://schemas.microsoft.com/office/drawing/2014/main" id="{79666FF1-1417-4CA5-B122-3AB32F9DECED}"/>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5153"/>
    <xdr:sp macro="" textlink="">
      <xdr:nvSpPr>
        <xdr:cNvPr id="3500" name="Text Box 4">
          <a:extLst>
            <a:ext uri="{FF2B5EF4-FFF2-40B4-BE49-F238E27FC236}">
              <a16:creationId xmlns:a16="http://schemas.microsoft.com/office/drawing/2014/main" id="{44ECB839-26D1-4210-943C-3DB8E6CAAFA8}"/>
            </a:ext>
          </a:extLst>
        </xdr:cNvPr>
        <xdr:cNvSpPr txBox="1">
          <a:spLocks noChangeArrowheads="1"/>
        </xdr:cNvSpPr>
      </xdr:nvSpPr>
      <xdr:spPr bwMode="auto">
        <a:xfrm>
          <a:off x="0"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5153"/>
    <xdr:sp macro="" textlink="">
      <xdr:nvSpPr>
        <xdr:cNvPr id="3501" name="Text Box 6">
          <a:extLst>
            <a:ext uri="{FF2B5EF4-FFF2-40B4-BE49-F238E27FC236}">
              <a16:creationId xmlns:a16="http://schemas.microsoft.com/office/drawing/2014/main" id="{2CDB2D7C-CB32-4CDC-B490-4D0BC21ED5F6}"/>
            </a:ext>
          </a:extLst>
        </xdr:cNvPr>
        <xdr:cNvSpPr txBox="1">
          <a:spLocks noChangeArrowheads="1"/>
        </xdr:cNvSpPr>
      </xdr:nvSpPr>
      <xdr:spPr bwMode="auto">
        <a:xfrm>
          <a:off x="0"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0</xdr:rowOff>
    </xdr:from>
    <xdr:ext cx="85725" cy="150329"/>
    <xdr:sp macro="" textlink="">
      <xdr:nvSpPr>
        <xdr:cNvPr id="3502" name="Text Box 4">
          <a:extLst>
            <a:ext uri="{FF2B5EF4-FFF2-40B4-BE49-F238E27FC236}">
              <a16:creationId xmlns:a16="http://schemas.microsoft.com/office/drawing/2014/main" id="{129D5533-CD89-4E33-8218-0401F3826D14}"/>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03" name="Text Box 4">
          <a:extLst>
            <a:ext uri="{FF2B5EF4-FFF2-40B4-BE49-F238E27FC236}">
              <a16:creationId xmlns:a16="http://schemas.microsoft.com/office/drawing/2014/main" id="{875270CD-ACEF-40B8-BF72-F036ED1DE650}"/>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04" name="Text Box 6">
          <a:extLst>
            <a:ext uri="{FF2B5EF4-FFF2-40B4-BE49-F238E27FC236}">
              <a16:creationId xmlns:a16="http://schemas.microsoft.com/office/drawing/2014/main" id="{AED8E36B-DD7B-4A87-B49C-0644ED4DDB8C}"/>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836"/>
    <xdr:sp macro="" textlink="">
      <xdr:nvSpPr>
        <xdr:cNvPr id="3505" name="Text Box 6">
          <a:extLst>
            <a:ext uri="{FF2B5EF4-FFF2-40B4-BE49-F238E27FC236}">
              <a16:creationId xmlns:a16="http://schemas.microsoft.com/office/drawing/2014/main" id="{7785B058-36E8-446A-AA8C-FC32DBC6489E}"/>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21416"/>
    <xdr:sp macro="" textlink="">
      <xdr:nvSpPr>
        <xdr:cNvPr id="3506" name="Text Box 4">
          <a:extLst>
            <a:ext uri="{FF2B5EF4-FFF2-40B4-BE49-F238E27FC236}">
              <a16:creationId xmlns:a16="http://schemas.microsoft.com/office/drawing/2014/main" id="{4F54877D-D4CA-4CEC-9DBF-6BC78A421C64}"/>
            </a:ext>
          </a:extLst>
        </xdr:cNvPr>
        <xdr:cNvSpPr txBox="1">
          <a:spLocks noChangeArrowheads="1"/>
        </xdr:cNvSpPr>
      </xdr:nvSpPr>
      <xdr:spPr bwMode="auto">
        <a:xfrm>
          <a:off x="1209675" y="52787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21416"/>
    <xdr:sp macro="" textlink="">
      <xdr:nvSpPr>
        <xdr:cNvPr id="3507" name="Text Box 6">
          <a:extLst>
            <a:ext uri="{FF2B5EF4-FFF2-40B4-BE49-F238E27FC236}">
              <a16:creationId xmlns:a16="http://schemas.microsoft.com/office/drawing/2014/main" id="{811E1CB5-EFD2-44CD-8806-4BB79B7A6CCE}"/>
            </a:ext>
          </a:extLst>
        </xdr:cNvPr>
        <xdr:cNvSpPr txBox="1">
          <a:spLocks noChangeArrowheads="1"/>
        </xdr:cNvSpPr>
      </xdr:nvSpPr>
      <xdr:spPr bwMode="auto">
        <a:xfrm>
          <a:off x="1209675" y="52787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836"/>
    <xdr:sp macro="" textlink="">
      <xdr:nvSpPr>
        <xdr:cNvPr id="3508" name="Text Box 4">
          <a:extLst>
            <a:ext uri="{FF2B5EF4-FFF2-40B4-BE49-F238E27FC236}">
              <a16:creationId xmlns:a16="http://schemas.microsoft.com/office/drawing/2014/main" id="{6B296ADC-21F2-4BF2-B67B-993F0563FDAE}"/>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836"/>
    <xdr:sp macro="" textlink="">
      <xdr:nvSpPr>
        <xdr:cNvPr id="3509" name="Text Box 6">
          <a:extLst>
            <a:ext uri="{FF2B5EF4-FFF2-40B4-BE49-F238E27FC236}">
              <a16:creationId xmlns:a16="http://schemas.microsoft.com/office/drawing/2014/main" id="{0D96FEE5-D227-48BD-8093-B821D1F934AD}"/>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6836"/>
    <xdr:sp macro="" textlink="">
      <xdr:nvSpPr>
        <xdr:cNvPr id="3510" name="Text Box 4">
          <a:extLst>
            <a:ext uri="{FF2B5EF4-FFF2-40B4-BE49-F238E27FC236}">
              <a16:creationId xmlns:a16="http://schemas.microsoft.com/office/drawing/2014/main" id="{093A9AC8-9C0D-4CC3-96A2-13D47BFE4AF2}"/>
            </a:ext>
          </a:extLst>
        </xdr:cNvPr>
        <xdr:cNvSpPr txBox="1">
          <a:spLocks noChangeArrowheads="1"/>
        </xdr:cNvSpPr>
      </xdr:nvSpPr>
      <xdr:spPr bwMode="auto">
        <a:xfrm>
          <a:off x="260032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6836"/>
    <xdr:sp macro="" textlink="">
      <xdr:nvSpPr>
        <xdr:cNvPr id="3511" name="Text Box 6">
          <a:extLst>
            <a:ext uri="{FF2B5EF4-FFF2-40B4-BE49-F238E27FC236}">
              <a16:creationId xmlns:a16="http://schemas.microsoft.com/office/drawing/2014/main" id="{F01FD4CC-B645-4473-963C-D74C5B12C45E}"/>
            </a:ext>
          </a:extLst>
        </xdr:cNvPr>
        <xdr:cNvSpPr txBox="1">
          <a:spLocks noChangeArrowheads="1"/>
        </xdr:cNvSpPr>
      </xdr:nvSpPr>
      <xdr:spPr bwMode="auto">
        <a:xfrm>
          <a:off x="260032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836"/>
    <xdr:sp macro="" textlink="">
      <xdr:nvSpPr>
        <xdr:cNvPr id="3512" name="Text Box 4">
          <a:extLst>
            <a:ext uri="{FF2B5EF4-FFF2-40B4-BE49-F238E27FC236}">
              <a16:creationId xmlns:a16="http://schemas.microsoft.com/office/drawing/2014/main" id="{A4120D8B-5FC6-40B3-8CEB-794AC28C16DA}"/>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836"/>
    <xdr:sp macro="" textlink="">
      <xdr:nvSpPr>
        <xdr:cNvPr id="3513" name="Text Box 6">
          <a:extLst>
            <a:ext uri="{FF2B5EF4-FFF2-40B4-BE49-F238E27FC236}">
              <a16:creationId xmlns:a16="http://schemas.microsoft.com/office/drawing/2014/main" id="{143B5AEA-D7D6-4378-9CE4-B9758336CDE0}"/>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6836"/>
    <xdr:sp macro="" textlink="">
      <xdr:nvSpPr>
        <xdr:cNvPr id="3514" name="Text Box 4">
          <a:extLst>
            <a:ext uri="{FF2B5EF4-FFF2-40B4-BE49-F238E27FC236}">
              <a16:creationId xmlns:a16="http://schemas.microsoft.com/office/drawing/2014/main" id="{ACF4F28C-A877-4946-95AD-0783D75B2E7E}"/>
            </a:ext>
          </a:extLst>
        </xdr:cNvPr>
        <xdr:cNvSpPr txBox="1">
          <a:spLocks noChangeArrowheads="1"/>
        </xdr:cNvSpPr>
      </xdr:nvSpPr>
      <xdr:spPr bwMode="auto">
        <a:xfrm>
          <a:off x="0"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6836"/>
    <xdr:sp macro="" textlink="">
      <xdr:nvSpPr>
        <xdr:cNvPr id="3515" name="Text Box 6">
          <a:extLst>
            <a:ext uri="{FF2B5EF4-FFF2-40B4-BE49-F238E27FC236}">
              <a16:creationId xmlns:a16="http://schemas.microsoft.com/office/drawing/2014/main" id="{36E0E8B3-01A0-4584-9AAD-DCA43EA077BA}"/>
            </a:ext>
          </a:extLst>
        </xdr:cNvPr>
        <xdr:cNvSpPr txBox="1">
          <a:spLocks noChangeArrowheads="1"/>
        </xdr:cNvSpPr>
      </xdr:nvSpPr>
      <xdr:spPr bwMode="auto">
        <a:xfrm>
          <a:off x="0"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16" name="Text Box 4">
          <a:extLst>
            <a:ext uri="{FF2B5EF4-FFF2-40B4-BE49-F238E27FC236}">
              <a16:creationId xmlns:a16="http://schemas.microsoft.com/office/drawing/2014/main" id="{B8AB009F-C15B-4958-9AEB-DC1CDD3E3042}"/>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17" name="Text Box 6">
          <a:extLst>
            <a:ext uri="{FF2B5EF4-FFF2-40B4-BE49-F238E27FC236}">
              <a16:creationId xmlns:a16="http://schemas.microsoft.com/office/drawing/2014/main" id="{3ADEB40B-0251-47BD-8D07-48DADF331915}"/>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18" name="Text Box 4">
          <a:extLst>
            <a:ext uri="{FF2B5EF4-FFF2-40B4-BE49-F238E27FC236}">
              <a16:creationId xmlns:a16="http://schemas.microsoft.com/office/drawing/2014/main" id="{D8AA8E9C-B102-4780-A16D-22FBD865C41C}"/>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19" name="Text Box 6">
          <a:extLst>
            <a:ext uri="{FF2B5EF4-FFF2-40B4-BE49-F238E27FC236}">
              <a16:creationId xmlns:a16="http://schemas.microsoft.com/office/drawing/2014/main" id="{7ECECBF7-FC27-4F91-9678-BBA85AE0DC0E}"/>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6348"/>
    <xdr:sp macro="" textlink="">
      <xdr:nvSpPr>
        <xdr:cNvPr id="3520" name="Text Box 4">
          <a:extLst>
            <a:ext uri="{FF2B5EF4-FFF2-40B4-BE49-F238E27FC236}">
              <a16:creationId xmlns:a16="http://schemas.microsoft.com/office/drawing/2014/main" id="{AFD4B998-8522-4637-9A86-F6BF82F5E2F5}"/>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6348"/>
    <xdr:sp macro="" textlink="">
      <xdr:nvSpPr>
        <xdr:cNvPr id="3521" name="Text Box 6">
          <a:extLst>
            <a:ext uri="{FF2B5EF4-FFF2-40B4-BE49-F238E27FC236}">
              <a16:creationId xmlns:a16="http://schemas.microsoft.com/office/drawing/2014/main" id="{0AEBE526-8B93-4C65-B96D-1192F1483B8F}"/>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22" name="Text Box 6">
          <a:extLst>
            <a:ext uri="{FF2B5EF4-FFF2-40B4-BE49-F238E27FC236}">
              <a16:creationId xmlns:a16="http://schemas.microsoft.com/office/drawing/2014/main" id="{4A2B5BAF-11D8-4A5B-B03F-A1C3440D4A22}"/>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6373"/>
    <xdr:sp macro="" textlink="">
      <xdr:nvSpPr>
        <xdr:cNvPr id="3523" name="Text Box 4">
          <a:extLst>
            <a:ext uri="{FF2B5EF4-FFF2-40B4-BE49-F238E27FC236}">
              <a16:creationId xmlns:a16="http://schemas.microsoft.com/office/drawing/2014/main" id="{76130DE9-9E2D-48C6-9DE8-DA24579AAD4E}"/>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6373"/>
    <xdr:sp macro="" textlink="">
      <xdr:nvSpPr>
        <xdr:cNvPr id="3524" name="Text Box 6">
          <a:extLst>
            <a:ext uri="{FF2B5EF4-FFF2-40B4-BE49-F238E27FC236}">
              <a16:creationId xmlns:a16="http://schemas.microsoft.com/office/drawing/2014/main" id="{82157285-8DA6-41FC-BB56-906FBA0609CC}"/>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25" name="Text Box 4">
          <a:extLst>
            <a:ext uri="{FF2B5EF4-FFF2-40B4-BE49-F238E27FC236}">
              <a16:creationId xmlns:a16="http://schemas.microsoft.com/office/drawing/2014/main" id="{C0564FE3-CC5A-4C6A-92F6-D1EE2517E621}"/>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26" name="Text Box 6">
          <a:extLst>
            <a:ext uri="{FF2B5EF4-FFF2-40B4-BE49-F238E27FC236}">
              <a16:creationId xmlns:a16="http://schemas.microsoft.com/office/drawing/2014/main" id="{625C3945-447F-47F0-A86A-C493F18A7F60}"/>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5153"/>
    <xdr:sp macro="" textlink="">
      <xdr:nvSpPr>
        <xdr:cNvPr id="3527" name="Text Box 4">
          <a:extLst>
            <a:ext uri="{FF2B5EF4-FFF2-40B4-BE49-F238E27FC236}">
              <a16:creationId xmlns:a16="http://schemas.microsoft.com/office/drawing/2014/main" id="{059C12C2-310B-4194-8C89-F3DCCC935455}"/>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5153"/>
    <xdr:sp macro="" textlink="">
      <xdr:nvSpPr>
        <xdr:cNvPr id="3528" name="Text Box 6">
          <a:extLst>
            <a:ext uri="{FF2B5EF4-FFF2-40B4-BE49-F238E27FC236}">
              <a16:creationId xmlns:a16="http://schemas.microsoft.com/office/drawing/2014/main" id="{AC5F3443-23F6-4955-816C-8CFD1D1F1287}"/>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29" name="Text Box 4">
          <a:extLst>
            <a:ext uri="{FF2B5EF4-FFF2-40B4-BE49-F238E27FC236}">
              <a16:creationId xmlns:a16="http://schemas.microsoft.com/office/drawing/2014/main" id="{BA9D7FEB-A413-47BD-9E53-B4FFCD50DDF3}"/>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30" name="Text Box 6">
          <a:extLst>
            <a:ext uri="{FF2B5EF4-FFF2-40B4-BE49-F238E27FC236}">
              <a16:creationId xmlns:a16="http://schemas.microsoft.com/office/drawing/2014/main" id="{95574694-95ED-41C2-BA76-AF70F9DB969A}"/>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5153"/>
    <xdr:sp macro="" textlink="">
      <xdr:nvSpPr>
        <xdr:cNvPr id="3531" name="Text Box 4">
          <a:extLst>
            <a:ext uri="{FF2B5EF4-FFF2-40B4-BE49-F238E27FC236}">
              <a16:creationId xmlns:a16="http://schemas.microsoft.com/office/drawing/2014/main" id="{8BC4B40D-A4F6-4C86-9A31-919D0F569323}"/>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5153"/>
    <xdr:sp macro="" textlink="">
      <xdr:nvSpPr>
        <xdr:cNvPr id="3532" name="Text Box 6">
          <a:extLst>
            <a:ext uri="{FF2B5EF4-FFF2-40B4-BE49-F238E27FC236}">
              <a16:creationId xmlns:a16="http://schemas.microsoft.com/office/drawing/2014/main" id="{0AAF6EDA-CD1B-4EC0-9120-C19100A0A524}"/>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33" name="Text Box 4">
          <a:extLst>
            <a:ext uri="{FF2B5EF4-FFF2-40B4-BE49-F238E27FC236}">
              <a16:creationId xmlns:a16="http://schemas.microsoft.com/office/drawing/2014/main" id="{1456E6BC-59F1-4992-8137-8C55A139263C}"/>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34" name="Text Box 6">
          <a:extLst>
            <a:ext uri="{FF2B5EF4-FFF2-40B4-BE49-F238E27FC236}">
              <a16:creationId xmlns:a16="http://schemas.microsoft.com/office/drawing/2014/main" id="{B3814B67-09D4-4625-AEAB-EB0C0E360804}"/>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35" name="Text Box 4">
          <a:extLst>
            <a:ext uri="{FF2B5EF4-FFF2-40B4-BE49-F238E27FC236}">
              <a16:creationId xmlns:a16="http://schemas.microsoft.com/office/drawing/2014/main" id="{AC3BA589-AE59-43CA-8BF3-4CCE938CD177}"/>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36" name="Text Box 6">
          <a:extLst>
            <a:ext uri="{FF2B5EF4-FFF2-40B4-BE49-F238E27FC236}">
              <a16:creationId xmlns:a16="http://schemas.microsoft.com/office/drawing/2014/main" id="{E5E3A233-9F84-40B2-B58C-56D81B5BA8DA}"/>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37" name="Text Box 4">
          <a:extLst>
            <a:ext uri="{FF2B5EF4-FFF2-40B4-BE49-F238E27FC236}">
              <a16:creationId xmlns:a16="http://schemas.microsoft.com/office/drawing/2014/main" id="{5DEF21A5-2ECD-4B1B-852E-B16A9C5C6E49}"/>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38" name="Text Box 6">
          <a:extLst>
            <a:ext uri="{FF2B5EF4-FFF2-40B4-BE49-F238E27FC236}">
              <a16:creationId xmlns:a16="http://schemas.microsoft.com/office/drawing/2014/main" id="{CB0C403D-FC1A-442D-86BF-009E7C2E7489}"/>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39" name="Text Box 4">
          <a:extLst>
            <a:ext uri="{FF2B5EF4-FFF2-40B4-BE49-F238E27FC236}">
              <a16:creationId xmlns:a16="http://schemas.microsoft.com/office/drawing/2014/main" id="{01F6747B-066F-4BE7-9C92-7DCB156E9843}"/>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40" name="Text Box 6">
          <a:extLst>
            <a:ext uri="{FF2B5EF4-FFF2-40B4-BE49-F238E27FC236}">
              <a16:creationId xmlns:a16="http://schemas.microsoft.com/office/drawing/2014/main" id="{90F3023B-AA9C-4D35-A49E-020AB216CD4E}"/>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41" name="Text Box 4">
          <a:extLst>
            <a:ext uri="{FF2B5EF4-FFF2-40B4-BE49-F238E27FC236}">
              <a16:creationId xmlns:a16="http://schemas.microsoft.com/office/drawing/2014/main" id="{13DBF2B6-5978-4E50-ADF3-31C40A54EBF8}"/>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42" name="Text Box 6">
          <a:extLst>
            <a:ext uri="{FF2B5EF4-FFF2-40B4-BE49-F238E27FC236}">
              <a16:creationId xmlns:a16="http://schemas.microsoft.com/office/drawing/2014/main" id="{D1AAF6A2-7610-4AE5-A0C6-943278A68C04}"/>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114300"/>
    <xdr:sp macro="" textlink="">
      <xdr:nvSpPr>
        <xdr:cNvPr id="3543" name="Text Box 4">
          <a:extLst>
            <a:ext uri="{FF2B5EF4-FFF2-40B4-BE49-F238E27FC236}">
              <a16:creationId xmlns:a16="http://schemas.microsoft.com/office/drawing/2014/main" id="{4469AABA-D91C-4F09-829D-0C7F60AB7B53}"/>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114300"/>
    <xdr:sp macro="" textlink="">
      <xdr:nvSpPr>
        <xdr:cNvPr id="3544" name="Text Box 6">
          <a:extLst>
            <a:ext uri="{FF2B5EF4-FFF2-40B4-BE49-F238E27FC236}">
              <a16:creationId xmlns:a16="http://schemas.microsoft.com/office/drawing/2014/main" id="{85F4B35F-B3EA-4DFF-8C08-BE8801ED82DA}"/>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45" name="Text Box 4">
          <a:extLst>
            <a:ext uri="{FF2B5EF4-FFF2-40B4-BE49-F238E27FC236}">
              <a16:creationId xmlns:a16="http://schemas.microsoft.com/office/drawing/2014/main" id="{78594BD5-B0EF-477F-B1E0-0AD746832956}"/>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46" name="Text Box 6">
          <a:extLst>
            <a:ext uri="{FF2B5EF4-FFF2-40B4-BE49-F238E27FC236}">
              <a16:creationId xmlns:a16="http://schemas.microsoft.com/office/drawing/2014/main" id="{4FB16498-2095-48C2-9D86-BF9111EA89F5}"/>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114300"/>
    <xdr:sp macro="" textlink="">
      <xdr:nvSpPr>
        <xdr:cNvPr id="3547" name="Text Box 4">
          <a:extLst>
            <a:ext uri="{FF2B5EF4-FFF2-40B4-BE49-F238E27FC236}">
              <a16:creationId xmlns:a16="http://schemas.microsoft.com/office/drawing/2014/main" id="{D0541B4E-5E23-4BD3-8DAE-5B97030F8868}"/>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114300"/>
    <xdr:sp macro="" textlink="">
      <xdr:nvSpPr>
        <xdr:cNvPr id="3548" name="Text Box 6">
          <a:extLst>
            <a:ext uri="{FF2B5EF4-FFF2-40B4-BE49-F238E27FC236}">
              <a16:creationId xmlns:a16="http://schemas.microsoft.com/office/drawing/2014/main" id="{D207D37B-1FEE-448D-B3AF-3197A40FA186}"/>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14300"/>
    <xdr:sp macro="" textlink="">
      <xdr:nvSpPr>
        <xdr:cNvPr id="3549" name="Text Box 6">
          <a:extLst>
            <a:ext uri="{FF2B5EF4-FFF2-40B4-BE49-F238E27FC236}">
              <a16:creationId xmlns:a16="http://schemas.microsoft.com/office/drawing/2014/main" id="{01573132-B6AC-47AB-B9B2-0B7DFC6BA807}"/>
            </a:ext>
          </a:extLst>
        </xdr:cNvPr>
        <xdr:cNvSpPr txBox="1">
          <a:spLocks noChangeArrowheads="1"/>
        </xdr:cNvSpPr>
      </xdr:nvSpPr>
      <xdr:spPr bwMode="auto">
        <a:xfrm>
          <a:off x="382905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9150"/>
    <xdr:sp macro="" textlink="">
      <xdr:nvSpPr>
        <xdr:cNvPr id="3550" name="Text Box 4">
          <a:extLst>
            <a:ext uri="{FF2B5EF4-FFF2-40B4-BE49-F238E27FC236}">
              <a16:creationId xmlns:a16="http://schemas.microsoft.com/office/drawing/2014/main" id="{771490BE-8EA7-442E-979F-F9B7CDA0C096}"/>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9150"/>
    <xdr:sp macro="" textlink="">
      <xdr:nvSpPr>
        <xdr:cNvPr id="3551" name="Text Box 6">
          <a:extLst>
            <a:ext uri="{FF2B5EF4-FFF2-40B4-BE49-F238E27FC236}">
              <a16:creationId xmlns:a16="http://schemas.microsoft.com/office/drawing/2014/main" id="{A5741165-0922-4B82-A8DE-11D5ADBC3257}"/>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552" name="Text Box 6">
          <a:extLst>
            <a:ext uri="{FF2B5EF4-FFF2-40B4-BE49-F238E27FC236}">
              <a16:creationId xmlns:a16="http://schemas.microsoft.com/office/drawing/2014/main" id="{38AD062F-8F2F-46E7-9566-5C5DD8A29C93}"/>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9175"/>
    <xdr:sp macro="" textlink="">
      <xdr:nvSpPr>
        <xdr:cNvPr id="3553" name="Text Box 4">
          <a:extLst>
            <a:ext uri="{FF2B5EF4-FFF2-40B4-BE49-F238E27FC236}">
              <a16:creationId xmlns:a16="http://schemas.microsoft.com/office/drawing/2014/main" id="{C5628D1C-E1DF-4FA6-A630-4C892D4DC24B}"/>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9175"/>
    <xdr:sp macro="" textlink="">
      <xdr:nvSpPr>
        <xdr:cNvPr id="3554" name="Text Box 6">
          <a:extLst>
            <a:ext uri="{FF2B5EF4-FFF2-40B4-BE49-F238E27FC236}">
              <a16:creationId xmlns:a16="http://schemas.microsoft.com/office/drawing/2014/main" id="{A2F569C7-455C-4051-A7EB-DC9BFE5BFD17}"/>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555" name="Text Box 4">
          <a:extLst>
            <a:ext uri="{FF2B5EF4-FFF2-40B4-BE49-F238E27FC236}">
              <a16:creationId xmlns:a16="http://schemas.microsoft.com/office/drawing/2014/main" id="{35CC04D8-86A9-482B-ABA6-8B676DCF0278}"/>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556" name="Text Box 6">
          <a:extLst>
            <a:ext uri="{FF2B5EF4-FFF2-40B4-BE49-F238E27FC236}">
              <a16:creationId xmlns:a16="http://schemas.microsoft.com/office/drawing/2014/main" id="{E1E5B431-1CBE-47FF-813F-72726006E86A}"/>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6274"/>
    <xdr:sp macro="" textlink="">
      <xdr:nvSpPr>
        <xdr:cNvPr id="3557" name="Text Box 4">
          <a:extLst>
            <a:ext uri="{FF2B5EF4-FFF2-40B4-BE49-F238E27FC236}">
              <a16:creationId xmlns:a16="http://schemas.microsoft.com/office/drawing/2014/main" id="{6452B073-F8E7-4741-A498-61500CF1EE72}"/>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6274"/>
    <xdr:sp macro="" textlink="">
      <xdr:nvSpPr>
        <xdr:cNvPr id="3558" name="Text Box 6">
          <a:extLst>
            <a:ext uri="{FF2B5EF4-FFF2-40B4-BE49-F238E27FC236}">
              <a16:creationId xmlns:a16="http://schemas.microsoft.com/office/drawing/2014/main" id="{5BE8537F-78AC-4BB7-8365-2D3E720A4824}"/>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559" name="Text Box 4">
          <a:extLst>
            <a:ext uri="{FF2B5EF4-FFF2-40B4-BE49-F238E27FC236}">
              <a16:creationId xmlns:a16="http://schemas.microsoft.com/office/drawing/2014/main" id="{D282A2BF-B8CC-4A11-8447-69DCAFCB1F87}"/>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560" name="Text Box 6">
          <a:extLst>
            <a:ext uri="{FF2B5EF4-FFF2-40B4-BE49-F238E27FC236}">
              <a16:creationId xmlns:a16="http://schemas.microsoft.com/office/drawing/2014/main" id="{A52C0E77-BE92-4762-AA70-0196C7E0171E}"/>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6274"/>
    <xdr:sp macro="" textlink="">
      <xdr:nvSpPr>
        <xdr:cNvPr id="3561" name="Text Box 4">
          <a:extLst>
            <a:ext uri="{FF2B5EF4-FFF2-40B4-BE49-F238E27FC236}">
              <a16:creationId xmlns:a16="http://schemas.microsoft.com/office/drawing/2014/main" id="{B2E139B7-69A8-46C8-B7D0-BCBAE0B12C9A}"/>
            </a:ext>
          </a:extLst>
        </xdr:cNvPr>
        <xdr:cNvSpPr txBox="1">
          <a:spLocks noChangeArrowheads="1"/>
        </xdr:cNvSpPr>
      </xdr:nvSpPr>
      <xdr:spPr bwMode="auto">
        <a:xfrm>
          <a:off x="0"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6274"/>
    <xdr:sp macro="" textlink="">
      <xdr:nvSpPr>
        <xdr:cNvPr id="3562" name="Text Box 6">
          <a:extLst>
            <a:ext uri="{FF2B5EF4-FFF2-40B4-BE49-F238E27FC236}">
              <a16:creationId xmlns:a16="http://schemas.microsoft.com/office/drawing/2014/main" id="{E5AB52F3-7E7D-4DD0-A8CD-F5F91ECE7E04}"/>
            </a:ext>
          </a:extLst>
        </xdr:cNvPr>
        <xdr:cNvSpPr txBox="1">
          <a:spLocks noChangeArrowheads="1"/>
        </xdr:cNvSpPr>
      </xdr:nvSpPr>
      <xdr:spPr bwMode="auto">
        <a:xfrm>
          <a:off x="0"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0</xdr:rowOff>
    </xdr:from>
    <xdr:ext cx="85725" cy="150329"/>
    <xdr:sp macro="" textlink="">
      <xdr:nvSpPr>
        <xdr:cNvPr id="3563" name="Text Box 4">
          <a:extLst>
            <a:ext uri="{FF2B5EF4-FFF2-40B4-BE49-F238E27FC236}">
              <a16:creationId xmlns:a16="http://schemas.microsoft.com/office/drawing/2014/main" id="{30C7F066-5A61-4D57-9A6B-7B8D771A94EF}"/>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64" name="Text Box 4">
          <a:extLst>
            <a:ext uri="{FF2B5EF4-FFF2-40B4-BE49-F238E27FC236}">
              <a16:creationId xmlns:a16="http://schemas.microsoft.com/office/drawing/2014/main" id="{9F19371E-ABA0-4F5A-89EF-D1E73E3BFA03}"/>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65" name="Text Box 6">
          <a:extLst>
            <a:ext uri="{FF2B5EF4-FFF2-40B4-BE49-F238E27FC236}">
              <a16:creationId xmlns:a16="http://schemas.microsoft.com/office/drawing/2014/main" id="{D9DEBF36-59DF-43CD-B472-36ECCBCFC528}"/>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7957"/>
    <xdr:sp macro="" textlink="">
      <xdr:nvSpPr>
        <xdr:cNvPr id="3566" name="Text Box 6">
          <a:extLst>
            <a:ext uri="{FF2B5EF4-FFF2-40B4-BE49-F238E27FC236}">
              <a16:creationId xmlns:a16="http://schemas.microsoft.com/office/drawing/2014/main" id="{C644E5FD-B07D-4AC3-9F0D-773CE4E4A2CE}"/>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24218"/>
    <xdr:sp macro="" textlink="">
      <xdr:nvSpPr>
        <xdr:cNvPr id="3567" name="Text Box 4">
          <a:extLst>
            <a:ext uri="{FF2B5EF4-FFF2-40B4-BE49-F238E27FC236}">
              <a16:creationId xmlns:a16="http://schemas.microsoft.com/office/drawing/2014/main" id="{B3E1D269-8F41-4F3B-B090-A1615BF63F27}"/>
            </a:ext>
          </a:extLst>
        </xdr:cNvPr>
        <xdr:cNvSpPr txBox="1">
          <a:spLocks noChangeArrowheads="1"/>
        </xdr:cNvSpPr>
      </xdr:nvSpPr>
      <xdr:spPr bwMode="auto">
        <a:xfrm>
          <a:off x="1209675" y="52787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24218"/>
    <xdr:sp macro="" textlink="">
      <xdr:nvSpPr>
        <xdr:cNvPr id="3568" name="Text Box 6">
          <a:extLst>
            <a:ext uri="{FF2B5EF4-FFF2-40B4-BE49-F238E27FC236}">
              <a16:creationId xmlns:a16="http://schemas.microsoft.com/office/drawing/2014/main" id="{98432A8C-463A-4796-B989-10F27E349101}"/>
            </a:ext>
          </a:extLst>
        </xdr:cNvPr>
        <xdr:cNvSpPr txBox="1">
          <a:spLocks noChangeArrowheads="1"/>
        </xdr:cNvSpPr>
      </xdr:nvSpPr>
      <xdr:spPr bwMode="auto">
        <a:xfrm>
          <a:off x="1209675" y="52787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7957"/>
    <xdr:sp macro="" textlink="">
      <xdr:nvSpPr>
        <xdr:cNvPr id="3569" name="Text Box 4">
          <a:extLst>
            <a:ext uri="{FF2B5EF4-FFF2-40B4-BE49-F238E27FC236}">
              <a16:creationId xmlns:a16="http://schemas.microsoft.com/office/drawing/2014/main" id="{4A68D711-EA77-429E-AF8A-11D39B32121C}"/>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7957"/>
    <xdr:sp macro="" textlink="">
      <xdr:nvSpPr>
        <xdr:cNvPr id="3570" name="Text Box 6">
          <a:extLst>
            <a:ext uri="{FF2B5EF4-FFF2-40B4-BE49-F238E27FC236}">
              <a16:creationId xmlns:a16="http://schemas.microsoft.com/office/drawing/2014/main" id="{88D525ED-E325-45A1-A3C3-ECF0BD28F127}"/>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7957"/>
    <xdr:sp macro="" textlink="">
      <xdr:nvSpPr>
        <xdr:cNvPr id="3571" name="Text Box 4">
          <a:extLst>
            <a:ext uri="{FF2B5EF4-FFF2-40B4-BE49-F238E27FC236}">
              <a16:creationId xmlns:a16="http://schemas.microsoft.com/office/drawing/2014/main" id="{91AD1501-97D6-49E3-B73B-0EABE5C232B4}"/>
            </a:ext>
          </a:extLst>
        </xdr:cNvPr>
        <xdr:cNvSpPr txBox="1">
          <a:spLocks noChangeArrowheads="1"/>
        </xdr:cNvSpPr>
      </xdr:nvSpPr>
      <xdr:spPr bwMode="auto">
        <a:xfrm>
          <a:off x="260032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7957"/>
    <xdr:sp macro="" textlink="">
      <xdr:nvSpPr>
        <xdr:cNvPr id="3572" name="Text Box 6">
          <a:extLst>
            <a:ext uri="{FF2B5EF4-FFF2-40B4-BE49-F238E27FC236}">
              <a16:creationId xmlns:a16="http://schemas.microsoft.com/office/drawing/2014/main" id="{0C359FDD-3F2B-43D9-B39F-16B7B4628E09}"/>
            </a:ext>
          </a:extLst>
        </xdr:cNvPr>
        <xdr:cNvSpPr txBox="1">
          <a:spLocks noChangeArrowheads="1"/>
        </xdr:cNvSpPr>
      </xdr:nvSpPr>
      <xdr:spPr bwMode="auto">
        <a:xfrm>
          <a:off x="260032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7957"/>
    <xdr:sp macro="" textlink="">
      <xdr:nvSpPr>
        <xdr:cNvPr id="3573" name="Text Box 4">
          <a:extLst>
            <a:ext uri="{FF2B5EF4-FFF2-40B4-BE49-F238E27FC236}">
              <a16:creationId xmlns:a16="http://schemas.microsoft.com/office/drawing/2014/main" id="{5037A605-5274-471D-A760-881FB6350DCB}"/>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7957"/>
    <xdr:sp macro="" textlink="">
      <xdr:nvSpPr>
        <xdr:cNvPr id="3574" name="Text Box 6">
          <a:extLst>
            <a:ext uri="{FF2B5EF4-FFF2-40B4-BE49-F238E27FC236}">
              <a16:creationId xmlns:a16="http://schemas.microsoft.com/office/drawing/2014/main" id="{9BD85D52-F576-4250-AA06-9EF2F8A7EF63}"/>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7957"/>
    <xdr:sp macro="" textlink="">
      <xdr:nvSpPr>
        <xdr:cNvPr id="3575" name="Text Box 4">
          <a:extLst>
            <a:ext uri="{FF2B5EF4-FFF2-40B4-BE49-F238E27FC236}">
              <a16:creationId xmlns:a16="http://schemas.microsoft.com/office/drawing/2014/main" id="{6B66FE8C-EBBB-45C8-B203-F30E61C5702D}"/>
            </a:ext>
          </a:extLst>
        </xdr:cNvPr>
        <xdr:cNvSpPr txBox="1">
          <a:spLocks noChangeArrowheads="1"/>
        </xdr:cNvSpPr>
      </xdr:nvSpPr>
      <xdr:spPr bwMode="auto">
        <a:xfrm>
          <a:off x="0"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7957"/>
    <xdr:sp macro="" textlink="">
      <xdr:nvSpPr>
        <xdr:cNvPr id="3576" name="Text Box 6">
          <a:extLst>
            <a:ext uri="{FF2B5EF4-FFF2-40B4-BE49-F238E27FC236}">
              <a16:creationId xmlns:a16="http://schemas.microsoft.com/office/drawing/2014/main" id="{9A689885-E092-4947-BC32-759288134D4A}"/>
            </a:ext>
          </a:extLst>
        </xdr:cNvPr>
        <xdr:cNvSpPr txBox="1">
          <a:spLocks noChangeArrowheads="1"/>
        </xdr:cNvSpPr>
      </xdr:nvSpPr>
      <xdr:spPr bwMode="auto">
        <a:xfrm>
          <a:off x="0"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77" name="Text Box 4">
          <a:extLst>
            <a:ext uri="{FF2B5EF4-FFF2-40B4-BE49-F238E27FC236}">
              <a16:creationId xmlns:a16="http://schemas.microsoft.com/office/drawing/2014/main" id="{5BB98557-8BEF-437F-829F-41566FD3B0DA}"/>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78" name="Text Box 6">
          <a:extLst>
            <a:ext uri="{FF2B5EF4-FFF2-40B4-BE49-F238E27FC236}">
              <a16:creationId xmlns:a16="http://schemas.microsoft.com/office/drawing/2014/main" id="{3AEA8BB2-344A-4E0C-BE70-9970FE5E292B}"/>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79" name="Text Box 4">
          <a:extLst>
            <a:ext uri="{FF2B5EF4-FFF2-40B4-BE49-F238E27FC236}">
              <a16:creationId xmlns:a16="http://schemas.microsoft.com/office/drawing/2014/main" id="{4885B23D-16E0-4CD4-B3FC-4D158FEAF617}"/>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80" name="Text Box 6">
          <a:extLst>
            <a:ext uri="{FF2B5EF4-FFF2-40B4-BE49-F238E27FC236}">
              <a16:creationId xmlns:a16="http://schemas.microsoft.com/office/drawing/2014/main" id="{D25C6AE7-B392-4B98-9218-AE52D4727451}"/>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6348"/>
    <xdr:sp macro="" textlink="">
      <xdr:nvSpPr>
        <xdr:cNvPr id="3581" name="Text Box 4">
          <a:extLst>
            <a:ext uri="{FF2B5EF4-FFF2-40B4-BE49-F238E27FC236}">
              <a16:creationId xmlns:a16="http://schemas.microsoft.com/office/drawing/2014/main" id="{098113F8-7115-493E-9080-A3F631C0E805}"/>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6348"/>
    <xdr:sp macro="" textlink="">
      <xdr:nvSpPr>
        <xdr:cNvPr id="3582" name="Text Box 6">
          <a:extLst>
            <a:ext uri="{FF2B5EF4-FFF2-40B4-BE49-F238E27FC236}">
              <a16:creationId xmlns:a16="http://schemas.microsoft.com/office/drawing/2014/main" id="{9A23E69A-F8BA-4444-B7ED-5BB8EB5FCFFA}"/>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83" name="Text Box 6">
          <a:extLst>
            <a:ext uri="{FF2B5EF4-FFF2-40B4-BE49-F238E27FC236}">
              <a16:creationId xmlns:a16="http://schemas.microsoft.com/office/drawing/2014/main" id="{3DC91B58-A987-4AE3-B259-DAD2BF9CF741}"/>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6373"/>
    <xdr:sp macro="" textlink="">
      <xdr:nvSpPr>
        <xdr:cNvPr id="3584" name="Text Box 4">
          <a:extLst>
            <a:ext uri="{FF2B5EF4-FFF2-40B4-BE49-F238E27FC236}">
              <a16:creationId xmlns:a16="http://schemas.microsoft.com/office/drawing/2014/main" id="{20694528-13DE-4E5F-B761-D5FFDE1888BF}"/>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6373"/>
    <xdr:sp macro="" textlink="">
      <xdr:nvSpPr>
        <xdr:cNvPr id="3585" name="Text Box 6">
          <a:extLst>
            <a:ext uri="{FF2B5EF4-FFF2-40B4-BE49-F238E27FC236}">
              <a16:creationId xmlns:a16="http://schemas.microsoft.com/office/drawing/2014/main" id="{68C4683E-57EE-411E-9C06-190FFAC8F4F7}"/>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86" name="Text Box 4">
          <a:extLst>
            <a:ext uri="{FF2B5EF4-FFF2-40B4-BE49-F238E27FC236}">
              <a16:creationId xmlns:a16="http://schemas.microsoft.com/office/drawing/2014/main" id="{E0C55BE7-5832-4D74-8666-40224180DBCF}"/>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87" name="Text Box 6">
          <a:extLst>
            <a:ext uri="{FF2B5EF4-FFF2-40B4-BE49-F238E27FC236}">
              <a16:creationId xmlns:a16="http://schemas.microsoft.com/office/drawing/2014/main" id="{BC8CBA52-9DEB-4572-A00D-8E614B598111}"/>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5153"/>
    <xdr:sp macro="" textlink="">
      <xdr:nvSpPr>
        <xdr:cNvPr id="3588" name="Text Box 4">
          <a:extLst>
            <a:ext uri="{FF2B5EF4-FFF2-40B4-BE49-F238E27FC236}">
              <a16:creationId xmlns:a16="http://schemas.microsoft.com/office/drawing/2014/main" id="{9C8A6C9B-FBCC-41B6-834A-9FC9717C7E84}"/>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5153"/>
    <xdr:sp macro="" textlink="">
      <xdr:nvSpPr>
        <xdr:cNvPr id="3589" name="Text Box 6">
          <a:extLst>
            <a:ext uri="{FF2B5EF4-FFF2-40B4-BE49-F238E27FC236}">
              <a16:creationId xmlns:a16="http://schemas.microsoft.com/office/drawing/2014/main" id="{8B7768DC-9A13-4A06-913F-C89D24125A97}"/>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90" name="Text Box 4">
          <a:extLst>
            <a:ext uri="{FF2B5EF4-FFF2-40B4-BE49-F238E27FC236}">
              <a16:creationId xmlns:a16="http://schemas.microsoft.com/office/drawing/2014/main" id="{5F801D62-9C6A-4C73-905D-E5DCF0DC1D07}"/>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5153"/>
    <xdr:sp macro="" textlink="">
      <xdr:nvSpPr>
        <xdr:cNvPr id="3591" name="Text Box 6">
          <a:extLst>
            <a:ext uri="{FF2B5EF4-FFF2-40B4-BE49-F238E27FC236}">
              <a16:creationId xmlns:a16="http://schemas.microsoft.com/office/drawing/2014/main" id="{5A441687-6AF1-49C0-8AA2-523FDAEF7E01}"/>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5153"/>
    <xdr:sp macro="" textlink="">
      <xdr:nvSpPr>
        <xdr:cNvPr id="3592" name="Text Box 4">
          <a:extLst>
            <a:ext uri="{FF2B5EF4-FFF2-40B4-BE49-F238E27FC236}">
              <a16:creationId xmlns:a16="http://schemas.microsoft.com/office/drawing/2014/main" id="{5113EF1A-C169-4F42-8352-9895BB6C095C}"/>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207</xdr:row>
      <xdr:rowOff>0</xdr:rowOff>
    </xdr:from>
    <xdr:ext cx="85725" cy="675153"/>
    <xdr:sp macro="" textlink="">
      <xdr:nvSpPr>
        <xdr:cNvPr id="3593" name="Text Box 6">
          <a:extLst>
            <a:ext uri="{FF2B5EF4-FFF2-40B4-BE49-F238E27FC236}">
              <a16:creationId xmlns:a16="http://schemas.microsoft.com/office/drawing/2014/main" id="{FAF7EDF6-4BD1-4BA3-8BC9-FC45AA2D0550}"/>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94" name="Text Box 4">
          <a:extLst>
            <a:ext uri="{FF2B5EF4-FFF2-40B4-BE49-F238E27FC236}">
              <a16:creationId xmlns:a16="http://schemas.microsoft.com/office/drawing/2014/main" id="{EED94D63-EFA7-4F55-B609-C089EC50672B}"/>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207</xdr:row>
      <xdr:rowOff>0</xdr:rowOff>
    </xdr:from>
    <xdr:ext cx="85725" cy="152400"/>
    <xdr:sp macro="" textlink="">
      <xdr:nvSpPr>
        <xdr:cNvPr id="3595" name="Text Box 6">
          <a:extLst>
            <a:ext uri="{FF2B5EF4-FFF2-40B4-BE49-F238E27FC236}">
              <a16:creationId xmlns:a16="http://schemas.microsoft.com/office/drawing/2014/main" id="{7A04DF86-549B-453F-BFF3-7EC3837FA1FB}"/>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0</xdr:rowOff>
    </xdr:from>
    <xdr:ext cx="85725" cy="150329"/>
    <xdr:sp macro="" textlink="">
      <xdr:nvSpPr>
        <xdr:cNvPr id="3596" name="Text Box 4">
          <a:extLst>
            <a:ext uri="{FF2B5EF4-FFF2-40B4-BE49-F238E27FC236}">
              <a16:creationId xmlns:a16="http://schemas.microsoft.com/office/drawing/2014/main" id="{376CFF3F-45D0-44E6-9729-D6C00B3DE539}"/>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97" name="Text Box 4">
          <a:extLst>
            <a:ext uri="{FF2B5EF4-FFF2-40B4-BE49-F238E27FC236}">
              <a16:creationId xmlns:a16="http://schemas.microsoft.com/office/drawing/2014/main" id="{A8E9229E-1943-4547-87AA-5F4874D30094}"/>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598" name="Text Box 6">
          <a:extLst>
            <a:ext uri="{FF2B5EF4-FFF2-40B4-BE49-F238E27FC236}">
              <a16:creationId xmlns:a16="http://schemas.microsoft.com/office/drawing/2014/main" id="{BA45AB43-D654-4F52-9C1B-2C97714BA719}"/>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207</xdr:row>
      <xdr:rowOff>0</xdr:rowOff>
    </xdr:from>
    <xdr:ext cx="85725" cy="819150"/>
    <xdr:sp macro="" textlink="">
      <xdr:nvSpPr>
        <xdr:cNvPr id="3599" name="Text Box 4">
          <a:extLst>
            <a:ext uri="{FF2B5EF4-FFF2-40B4-BE49-F238E27FC236}">
              <a16:creationId xmlns:a16="http://schemas.microsoft.com/office/drawing/2014/main" id="{555D6793-2C82-43EE-9675-20B1A0EFEA56}"/>
            </a:ext>
          </a:extLst>
        </xdr:cNvPr>
        <xdr:cNvSpPr txBox="1">
          <a:spLocks noChangeArrowheads="1"/>
        </xdr:cNvSpPr>
      </xdr:nvSpPr>
      <xdr:spPr bwMode="auto">
        <a:xfrm>
          <a:off x="1800225" y="51425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9150"/>
    <xdr:sp macro="" textlink="">
      <xdr:nvSpPr>
        <xdr:cNvPr id="3600" name="Text Box 6">
          <a:extLst>
            <a:ext uri="{FF2B5EF4-FFF2-40B4-BE49-F238E27FC236}">
              <a16:creationId xmlns:a16="http://schemas.microsoft.com/office/drawing/2014/main" id="{E4E57A98-A8C0-4883-9BD3-4CAC535BA065}"/>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601" name="Text Box 6">
          <a:extLst>
            <a:ext uri="{FF2B5EF4-FFF2-40B4-BE49-F238E27FC236}">
              <a16:creationId xmlns:a16="http://schemas.microsoft.com/office/drawing/2014/main" id="{BF0ED387-930B-491F-8A5F-6D035B7EF119}"/>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9175"/>
    <xdr:sp macro="" textlink="">
      <xdr:nvSpPr>
        <xdr:cNvPr id="3602" name="Text Box 4">
          <a:extLst>
            <a:ext uri="{FF2B5EF4-FFF2-40B4-BE49-F238E27FC236}">
              <a16:creationId xmlns:a16="http://schemas.microsoft.com/office/drawing/2014/main" id="{EAC4C3C7-09DB-4EB1-AA6E-9BD09B3FFE8F}"/>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9175"/>
    <xdr:sp macro="" textlink="">
      <xdr:nvSpPr>
        <xdr:cNvPr id="3603" name="Text Box 6">
          <a:extLst>
            <a:ext uri="{FF2B5EF4-FFF2-40B4-BE49-F238E27FC236}">
              <a16:creationId xmlns:a16="http://schemas.microsoft.com/office/drawing/2014/main" id="{60ADA223-FD96-4112-878F-16BAF02C8D57}"/>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604" name="Text Box 4">
          <a:extLst>
            <a:ext uri="{FF2B5EF4-FFF2-40B4-BE49-F238E27FC236}">
              <a16:creationId xmlns:a16="http://schemas.microsoft.com/office/drawing/2014/main" id="{8E8AC16A-8AE5-4AFD-AD8A-C94CD2C9D94E}"/>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605" name="Text Box 6">
          <a:extLst>
            <a:ext uri="{FF2B5EF4-FFF2-40B4-BE49-F238E27FC236}">
              <a16:creationId xmlns:a16="http://schemas.microsoft.com/office/drawing/2014/main" id="{FFE4D496-4B6A-4E9D-BDBC-CE4E68D6BE4B}"/>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6274"/>
    <xdr:sp macro="" textlink="">
      <xdr:nvSpPr>
        <xdr:cNvPr id="3606" name="Text Box 4">
          <a:extLst>
            <a:ext uri="{FF2B5EF4-FFF2-40B4-BE49-F238E27FC236}">
              <a16:creationId xmlns:a16="http://schemas.microsoft.com/office/drawing/2014/main" id="{41E902B7-7781-49C6-BE30-B8E12ED01170}"/>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6274"/>
    <xdr:sp macro="" textlink="">
      <xdr:nvSpPr>
        <xdr:cNvPr id="3607" name="Text Box 6">
          <a:extLst>
            <a:ext uri="{FF2B5EF4-FFF2-40B4-BE49-F238E27FC236}">
              <a16:creationId xmlns:a16="http://schemas.microsoft.com/office/drawing/2014/main" id="{58A46093-1F97-4CF0-BD3D-D36B310457FD}"/>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608" name="Text Box 4">
          <a:extLst>
            <a:ext uri="{FF2B5EF4-FFF2-40B4-BE49-F238E27FC236}">
              <a16:creationId xmlns:a16="http://schemas.microsoft.com/office/drawing/2014/main" id="{EF3EF488-0014-4176-979F-CED567254082}"/>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207</xdr:row>
      <xdr:rowOff>0</xdr:rowOff>
    </xdr:from>
    <xdr:ext cx="85725" cy="676274"/>
    <xdr:sp macro="" textlink="">
      <xdr:nvSpPr>
        <xdr:cNvPr id="3609" name="Text Box 6">
          <a:extLst>
            <a:ext uri="{FF2B5EF4-FFF2-40B4-BE49-F238E27FC236}">
              <a16:creationId xmlns:a16="http://schemas.microsoft.com/office/drawing/2014/main" id="{BCE160ED-761D-4CEA-9D1D-346B8E22ED85}"/>
            </a:ext>
          </a:extLst>
        </xdr:cNvPr>
        <xdr:cNvSpPr txBox="1">
          <a:spLocks noChangeArrowheads="1"/>
        </xdr:cNvSpPr>
      </xdr:nvSpPr>
      <xdr:spPr bwMode="auto">
        <a:xfrm>
          <a:off x="21240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610" name="Text Box 4">
          <a:extLst>
            <a:ext uri="{FF2B5EF4-FFF2-40B4-BE49-F238E27FC236}">
              <a16:creationId xmlns:a16="http://schemas.microsoft.com/office/drawing/2014/main" id="{FF537D8E-EF9D-4765-96AA-1996E1CC12F1}"/>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14300"/>
    <xdr:sp macro="" textlink="">
      <xdr:nvSpPr>
        <xdr:cNvPr id="3611" name="Text Box 6">
          <a:extLst>
            <a:ext uri="{FF2B5EF4-FFF2-40B4-BE49-F238E27FC236}">
              <a16:creationId xmlns:a16="http://schemas.microsoft.com/office/drawing/2014/main" id="{8E3A67D1-5509-49F8-AEAF-A4F2523EAE32}"/>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207</xdr:row>
      <xdr:rowOff>0</xdr:rowOff>
    </xdr:from>
    <xdr:ext cx="85725" cy="819150"/>
    <xdr:sp macro="" textlink="">
      <xdr:nvSpPr>
        <xdr:cNvPr id="3612" name="Text Box 4">
          <a:extLst>
            <a:ext uri="{FF2B5EF4-FFF2-40B4-BE49-F238E27FC236}">
              <a16:creationId xmlns:a16="http://schemas.microsoft.com/office/drawing/2014/main" id="{5077C2A1-A252-4D34-AF85-C2AC046D956B}"/>
            </a:ext>
          </a:extLst>
        </xdr:cNvPr>
        <xdr:cNvSpPr txBox="1">
          <a:spLocks noChangeArrowheads="1"/>
        </xdr:cNvSpPr>
      </xdr:nvSpPr>
      <xdr:spPr bwMode="auto">
        <a:xfrm>
          <a:off x="1800225" y="52835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819150"/>
    <xdr:sp macro="" textlink="">
      <xdr:nvSpPr>
        <xdr:cNvPr id="3613" name="Text Box 6">
          <a:extLst>
            <a:ext uri="{FF2B5EF4-FFF2-40B4-BE49-F238E27FC236}">
              <a16:creationId xmlns:a16="http://schemas.microsoft.com/office/drawing/2014/main" id="{E258B174-BF6A-4CF9-A4E1-BC7AD4E8A4E2}"/>
            </a:ext>
          </a:extLst>
        </xdr:cNvPr>
        <xdr:cNvSpPr txBox="1">
          <a:spLocks noChangeArrowheads="1"/>
        </xdr:cNvSpPr>
      </xdr:nvSpPr>
      <xdr:spPr bwMode="auto">
        <a:xfrm>
          <a:off x="1209675" y="52787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614" name="Text Box 6">
          <a:extLst>
            <a:ext uri="{FF2B5EF4-FFF2-40B4-BE49-F238E27FC236}">
              <a16:creationId xmlns:a16="http://schemas.microsoft.com/office/drawing/2014/main" id="{1B9A2983-1644-48C9-AF0A-4361831C33BB}"/>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9175"/>
    <xdr:sp macro="" textlink="">
      <xdr:nvSpPr>
        <xdr:cNvPr id="3615" name="Text Box 4">
          <a:extLst>
            <a:ext uri="{FF2B5EF4-FFF2-40B4-BE49-F238E27FC236}">
              <a16:creationId xmlns:a16="http://schemas.microsoft.com/office/drawing/2014/main" id="{F09B39F9-C198-4EFB-9E26-937F8746A89E}"/>
            </a:ext>
          </a:extLst>
        </xdr:cNvPr>
        <xdr:cNvSpPr txBox="1">
          <a:spLocks noChangeArrowheads="1"/>
        </xdr:cNvSpPr>
      </xdr:nvSpPr>
      <xdr:spPr bwMode="auto">
        <a:xfrm>
          <a:off x="1209675" y="52787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1019175"/>
    <xdr:sp macro="" textlink="">
      <xdr:nvSpPr>
        <xdr:cNvPr id="3616" name="Text Box 6">
          <a:extLst>
            <a:ext uri="{FF2B5EF4-FFF2-40B4-BE49-F238E27FC236}">
              <a16:creationId xmlns:a16="http://schemas.microsoft.com/office/drawing/2014/main" id="{BBE779A8-4646-405F-939F-C8E41EC5CDAD}"/>
            </a:ext>
          </a:extLst>
        </xdr:cNvPr>
        <xdr:cNvSpPr txBox="1">
          <a:spLocks noChangeArrowheads="1"/>
        </xdr:cNvSpPr>
      </xdr:nvSpPr>
      <xdr:spPr bwMode="auto">
        <a:xfrm>
          <a:off x="1209675" y="52787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617" name="Text Box 4">
          <a:extLst>
            <a:ext uri="{FF2B5EF4-FFF2-40B4-BE49-F238E27FC236}">
              <a16:creationId xmlns:a16="http://schemas.microsoft.com/office/drawing/2014/main" id="{7E19B2E0-0072-4A12-8060-0C96214EA46B}"/>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618" name="Text Box 6">
          <a:extLst>
            <a:ext uri="{FF2B5EF4-FFF2-40B4-BE49-F238E27FC236}">
              <a16:creationId xmlns:a16="http://schemas.microsoft.com/office/drawing/2014/main" id="{3FEB031F-5803-47B2-B0DC-1249FF716442}"/>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6274"/>
    <xdr:sp macro="" textlink="">
      <xdr:nvSpPr>
        <xdr:cNvPr id="3619" name="Text Box 4">
          <a:extLst>
            <a:ext uri="{FF2B5EF4-FFF2-40B4-BE49-F238E27FC236}">
              <a16:creationId xmlns:a16="http://schemas.microsoft.com/office/drawing/2014/main" id="{5C356308-C62D-4D19-AB81-3A0E230D6926}"/>
            </a:ext>
          </a:extLst>
        </xdr:cNvPr>
        <xdr:cNvSpPr txBox="1">
          <a:spLocks noChangeArrowheads="1"/>
        </xdr:cNvSpPr>
      </xdr:nvSpPr>
      <xdr:spPr bwMode="auto">
        <a:xfrm>
          <a:off x="260032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207</xdr:row>
      <xdr:rowOff>0</xdr:rowOff>
    </xdr:from>
    <xdr:ext cx="85725" cy="676274"/>
    <xdr:sp macro="" textlink="">
      <xdr:nvSpPr>
        <xdr:cNvPr id="3620" name="Text Box 6">
          <a:extLst>
            <a:ext uri="{FF2B5EF4-FFF2-40B4-BE49-F238E27FC236}">
              <a16:creationId xmlns:a16="http://schemas.microsoft.com/office/drawing/2014/main" id="{9555458C-7BC3-44DD-B216-2C4E59D1B6A0}"/>
            </a:ext>
          </a:extLst>
        </xdr:cNvPr>
        <xdr:cNvSpPr txBox="1">
          <a:spLocks noChangeArrowheads="1"/>
        </xdr:cNvSpPr>
      </xdr:nvSpPr>
      <xdr:spPr bwMode="auto">
        <a:xfrm>
          <a:off x="260032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207</xdr:row>
      <xdr:rowOff>0</xdr:rowOff>
    </xdr:from>
    <xdr:ext cx="85725" cy="676274"/>
    <xdr:sp macro="" textlink="">
      <xdr:nvSpPr>
        <xdr:cNvPr id="3621" name="Text Box 4">
          <a:extLst>
            <a:ext uri="{FF2B5EF4-FFF2-40B4-BE49-F238E27FC236}">
              <a16:creationId xmlns:a16="http://schemas.microsoft.com/office/drawing/2014/main" id="{7CBB3329-8458-4A03-B6DA-AEAB21A5640D}"/>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207</xdr:row>
      <xdr:rowOff>0</xdr:rowOff>
    </xdr:from>
    <xdr:ext cx="85725" cy="676274"/>
    <xdr:sp macro="" textlink="">
      <xdr:nvSpPr>
        <xdr:cNvPr id="3622" name="Text Box 6">
          <a:extLst>
            <a:ext uri="{FF2B5EF4-FFF2-40B4-BE49-F238E27FC236}">
              <a16:creationId xmlns:a16="http://schemas.microsoft.com/office/drawing/2014/main" id="{273BA959-0072-4159-8E86-13126B8D99CA}"/>
            </a:ext>
          </a:extLst>
        </xdr:cNvPr>
        <xdr:cNvSpPr txBox="1">
          <a:spLocks noChangeArrowheads="1"/>
        </xdr:cNvSpPr>
      </xdr:nvSpPr>
      <xdr:spPr bwMode="auto">
        <a:xfrm>
          <a:off x="21240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207</xdr:row>
      <xdr:rowOff>0</xdr:rowOff>
    </xdr:from>
    <xdr:ext cx="85725" cy="676274"/>
    <xdr:sp macro="" textlink="">
      <xdr:nvSpPr>
        <xdr:cNvPr id="3623" name="Text Box 6">
          <a:extLst>
            <a:ext uri="{FF2B5EF4-FFF2-40B4-BE49-F238E27FC236}">
              <a16:creationId xmlns:a16="http://schemas.microsoft.com/office/drawing/2014/main" id="{C0FCFFB6-ABB5-4CA3-9E93-D7A72FD191E4}"/>
            </a:ext>
          </a:extLst>
        </xdr:cNvPr>
        <xdr:cNvSpPr txBox="1">
          <a:spLocks noChangeArrowheads="1"/>
        </xdr:cNvSpPr>
      </xdr:nvSpPr>
      <xdr:spPr bwMode="auto">
        <a:xfrm>
          <a:off x="2190750" y="53073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231</xdr:row>
      <xdr:rowOff>428625</xdr:rowOff>
    </xdr:from>
    <xdr:ext cx="85725" cy="156322"/>
    <xdr:sp macro="" textlink="">
      <xdr:nvSpPr>
        <xdr:cNvPr id="3624" name="Text Box 4">
          <a:extLst>
            <a:ext uri="{FF2B5EF4-FFF2-40B4-BE49-F238E27FC236}">
              <a16:creationId xmlns:a16="http://schemas.microsoft.com/office/drawing/2014/main" id="{FC1D06B6-4708-47C7-AECC-85E3EEB28DE2}"/>
            </a:ext>
          </a:extLst>
        </xdr:cNvPr>
        <xdr:cNvSpPr txBox="1">
          <a:spLocks noChangeArrowheads="1"/>
        </xdr:cNvSpPr>
      </xdr:nvSpPr>
      <xdr:spPr bwMode="auto">
        <a:xfrm>
          <a:off x="314325" y="600456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231</xdr:row>
      <xdr:rowOff>428625</xdr:rowOff>
    </xdr:from>
    <xdr:ext cx="85725" cy="156322"/>
    <xdr:sp macro="" textlink="">
      <xdr:nvSpPr>
        <xdr:cNvPr id="3625" name="Text Box 4">
          <a:extLst>
            <a:ext uri="{FF2B5EF4-FFF2-40B4-BE49-F238E27FC236}">
              <a16:creationId xmlns:a16="http://schemas.microsoft.com/office/drawing/2014/main" id="{23AB43DC-66C7-448A-B9F3-FCD0BADBC423}"/>
            </a:ext>
          </a:extLst>
        </xdr:cNvPr>
        <xdr:cNvSpPr txBox="1">
          <a:spLocks noChangeArrowheads="1"/>
        </xdr:cNvSpPr>
      </xdr:nvSpPr>
      <xdr:spPr bwMode="auto">
        <a:xfrm>
          <a:off x="314325" y="600456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0329"/>
    <xdr:sp macro="" textlink="">
      <xdr:nvSpPr>
        <xdr:cNvPr id="3626" name="Text Box 4">
          <a:extLst>
            <a:ext uri="{FF2B5EF4-FFF2-40B4-BE49-F238E27FC236}">
              <a16:creationId xmlns:a16="http://schemas.microsoft.com/office/drawing/2014/main" id="{1F9A0F94-837D-4FEB-8BF4-3C692980EE43}"/>
            </a:ext>
          </a:extLst>
        </xdr:cNvPr>
        <xdr:cNvSpPr txBox="1">
          <a:spLocks noChangeArrowheads="1"/>
        </xdr:cNvSpPr>
      </xdr:nvSpPr>
      <xdr:spPr bwMode="auto">
        <a:xfrm>
          <a:off x="314325" y="546830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14300"/>
    <xdr:sp macro="" textlink="">
      <xdr:nvSpPr>
        <xdr:cNvPr id="3627" name="Text Box 4">
          <a:extLst>
            <a:ext uri="{FF2B5EF4-FFF2-40B4-BE49-F238E27FC236}">
              <a16:creationId xmlns:a16="http://schemas.microsoft.com/office/drawing/2014/main" id="{D4DEEB04-5AEB-4407-92D9-C8B603B5272D}"/>
            </a:ext>
          </a:extLst>
        </xdr:cNvPr>
        <xdr:cNvSpPr txBox="1">
          <a:spLocks noChangeArrowheads="1"/>
        </xdr:cNvSpPr>
      </xdr:nvSpPr>
      <xdr:spPr bwMode="auto">
        <a:xfrm>
          <a:off x="1209675" y="57378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14300"/>
    <xdr:sp macro="" textlink="">
      <xdr:nvSpPr>
        <xdr:cNvPr id="3628" name="Text Box 6">
          <a:extLst>
            <a:ext uri="{FF2B5EF4-FFF2-40B4-BE49-F238E27FC236}">
              <a16:creationId xmlns:a16="http://schemas.microsoft.com/office/drawing/2014/main" id="{74E455FE-9CE0-4979-BA89-9072D1EFC436}"/>
            </a:ext>
          </a:extLst>
        </xdr:cNvPr>
        <xdr:cNvSpPr txBox="1">
          <a:spLocks noChangeArrowheads="1"/>
        </xdr:cNvSpPr>
      </xdr:nvSpPr>
      <xdr:spPr bwMode="auto">
        <a:xfrm>
          <a:off x="1209675" y="57378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29" name="Text Box 4">
          <a:extLst>
            <a:ext uri="{FF2B5EF4-FFF2-40B4-BE49-F238E27FC236}">
              <a16:creationId xmlns:a16="http://schemas.microsoft.com/office/drawing/2014/main" id="{0F5FF7BF-BF8D-4082-875B-549AEAA3BDAC}"/>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30" name="Text Box 6">
          <a:extLst>
            <a:ext uri="{FF2B5EF4-FFF2-40B4-BE49-F238E27FC236}">
              <a16:creationId xmlns:a16="http://schemas.microsoft.com/office/drawing/2014/main" id="{64331724-1B0B-4DB1-8401-07CC107103FE}"/>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31" name="Text Box 4">
          <a:extLst>
            <a:ext uri="{FF2B5EF4-FFF2-40B4-BE49-F238E27FC236}">
              <a16:creationId xmlns:a16="http://schemas.microsoft.com/office/drawing/2014/main" id="{01BF2FC4-7F41-40CF-8A0E-5151B0001FA5}"/>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32" name="Text Box 6">
          <a:extLst>
            <a:ext uri="{FF2B5EF4-FFF2-40B4-BE49-F238E27FC236}">
              <a16:creationId xmlns:a16="http://schemas.microsoft.com/office/drawing/2014/main" id="{89AF1368-FEF2-452D-AEAF-326BDBE8F2C2}"/>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33" name="Text Box 4">
          <a:extLst>
            <a:ext uri="{FF2B5EF4-FFF2-40B4-BE49-F238E27FC236}">
              <a16:creationId xmlns:a16="http://schemas.microsoft.com/office/drawing/2014/main" id="{0A60A277-D025-4EF8-9A35-4EB22CCEF10E}"/>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34" name="Text Box 6">
          <a:extLst>
            <a:ext uri="{FF2B5EF4-FFF2-40B4-BE49-F238E27FC236}">
              <a16:creationId xmlns:a16="http://schemas.microsoft.com/office/drawing/2014/main" id="{A94D0F8A-C25D-407F-9DDD-0FAB92317A9F}"/>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226</xdr:row>
      <xdr:rowOff>0</xdr:rowOff>
    </xdr:from>
    <xdr:ext cx="85725" cy="114300"/>
    <xdr:sp macro="" textlink="">
      <xdr:nvSpPr>
        <xdr:cNvPr id="3635" name="Text Box 4">
          <a:extLst>
            <a:ext uri="{FF2B5EF4-FFF2-40B4-BE49-F238E27FC236}">
              <a16:creationId xmlns:a16="http://schemas.microsoft.com/office/drawing/2014/main" id="{F636049F-E07F-4894-8E95-1436FDE33435}"/>
            </a:ext>
          </a:extLst>
        </xdr:cNvPr>
        <xdr:cNvSpPr txBox="1">
          <a:spLocks noChangeArrowheads="1"/>
        </xdr:cNvSpPr>
      </xdr:nvSpPr>
      <xdr:spPr bwMode="auto">
        <a:xfrm>
          <a:off x="260032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226</xdr:row>
      <xdr:rowOff>0</xdr:rowOff>
    </xdr:from>
    <xdr:ext cx="85725" cy="114300"/>
    <xdr:sp macro="" textlink="">
      <xdr:nvSpPr>
        <xdr:cNvPr id="3636" name="Text Box 6">
          <a:extLst>
            <a:ext uri="{FF2B5EF4-FFF2-40B4-BE49-F238E27FC236}">
              <a16:creationId xmlns:a16="http://schemas.microsoft.com/office/drawing/2014/main" id="{9581C2FD-C6E7-4A26-B07D-E96D71FF35F1}"/>
            </a:ext>
          </a:extLst>
        </xdr:cNvPr>
        <xdr:cNvSpPr txBox="1">
          <a:spLocks noChangeArrowheads="1"/>
        </xdr:cNvSpPr>
      </xdr:nvSpPr>
      <xdr:spPr bwMode="auto">
        <a:xfrm>
          <a:off x="260032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37" name="Text Box 4">
          <a:extLst>
            <a:ext uri="{FF2B5EF4-FFF2-40B4-BE49-F238E27FC236}">
              <a16:creationId xmlns:a16="http://schemas.microsoft.com/office/drawing/2014/main" id="{A0215DB4-F267-4F79-B51E-D69D3231ED4B}"/>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38" name="Text Box 6">
          <a:extLst>
            <a:ext uri="{FF2B5EF4-FFF2-40B4-BE49-F238E27FC236}">
              <a16:creationId xmlns:a16="http://schemas.microsoft.com/office/drawing/2014/main" id="{1C1B5BEE-ECCD-411A-87C3-AB6B14E653FD}"/>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226</xdr:row>
      <xdr:rowOff>0</xdr:rowOff>
    </xdr:from>
    <xdr:ext cx="85725" cy="114300"/>
    <xdr:sp macro="" textlink="">
      <xdr:nvSpPr>
        <xdr:cNvPr id="3639" name="Text Box 4">
          <a:extLst>
            <a:ext uri="{FF2B5EF4-FFF2-40B4-BE49-F238E27FC236}">
              <a16:creationId xmlns:a16="http://schemas.microsoft.com/office/drawing/2014/main" id="{2BA62B33-FACF-4F0B-A433-AC3210460C0E}"/>
            </a:ext>
          </a:extLst>
        </xdr:cNvPr>
        <xdr:cNvSpPr txBox="1">
          <a:spLocks noChangeArrowheads="1"/>
        </xdr:cNvSpPr>
      </xdr:nvSpPr>
      <xdr:spPr bwMode="auto">
        <a:xfrm>
          <a:off x="0"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226</xdr:row>
      <xdr:rowOff>0</xdr:rowOff>
    </xdr:from>
    <xdr:ext cx="85725" cy="114300"/>
    <xdr:sp macro="" textlink="">
      <xdr:nvSpPr>
        <xdr:cNvPr id="3640" name="Text Box 6">
          <a:extLst>
            <a:ext uri="{FF2B5EF4-FFF2-40B4-BE49-F238E27FC236}">
              <a16:creationId xmlns:a16="http://schemas.microsoft.com/office/drawing/2014/main" id="{F7588B13-1F1A-4393-829A-853F0BE60EB0}"/>
            </a:ext>
          </a:extLst>
        </xdr:cNvPr>
        <xdr:cNvSpPr txBox="1">
          <a:spLocks noChangeArrowheads="1"/>
        </xdr:cNvSpPr>
      </xdr:nvSpPr>
      <xdr:spPr bwMode="auto">
        <a:xfrm>
          <a:off x="0"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226</xdr:row>
      <xdr:rowOff>0</xdr:rowOff>
    </xdr:from>
    <xdr:ext cx="85725" cy="114300"/>
    <xdr:sp macro="" textlink="">
      <xdr:nvSpPr>
        <xdr:cNvPr id="3641" name="Text Box 6">
          <a:extLst>
            <a:ext uri="{FF2B5EF4-FFF2-40B4-BE49-F238E27FC236}">
              <a16:creationId xmlns:a16="http://schemas.microsoft.com/office/drawing/2014/main" id="{D2F25C5E-08AB-42DE-8989-071EFED17AC0}"/>
            </a:ext>
          </a:extLst>
        </xdr:cNvPr>
        <xdr:cNvSpPr txBox="1">
          <a:spLocks noChangeArrowheads="1"/>
        </xdr:cNvSpPr>
      </xdr:nvSpPr>
      <xdr:spPr bwMode="auto">
        <a:xfrm>
          <a:off x="3829050"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816348"/>
    <xdr:sp macro="" textlink="">
      <xdr:nvSpPr>
        <xdr:cNvPr id="3642" name="Text Box 4">
          <a:extLst>
            <a:ext uri="{FF2B5EF4-FFF2-40B4-BE49-F238E27FC236}">
              <a16:creationId xmlns:a16="http://schemas.microsoft.com/office/drawing/2014/main" id="{C5AA7F24-5189-4452-B81A-CE9F172FBB84}"/>
            </a:ext>
          </a:extLst>
        </xdr:cNvPr>
        <xdr:cNvSpPr txBox="1">
          <a:spLocks noChangeArrowheads="1"/>
        </xdr:cNvSpPr>
      </xdr:nvSpPr>
      <xdr:spPr bwMode="auto">
        <a:xfrm>
          <a:off x="1209675" y="573786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816348"/>
    <xdr:sp macro="" textlink="">
      <xdr:nvSpPr>
        <xdr:cNvPr id="3643" name="Text Box 6">
          <a:extLst>
            <a:ext uri="{FF2B5EF4-FFF2-40B4-BE49-F238E27FC236}">
              <a16:creationId xmlns:a16="http://schemas.microsoft.com/office/drawing/2014/main" id="{2E0C1673-D422-48F4-A241-58E5B8A4CCAC}"/>
            </a:ext>
          </a:extLst>
        </xdr:cNvPr>
        <xdr:cNvSpPr txBox="1">
          <a:spLocks noChangeArrowheads="1"/>
        </xdr:cNvSpPr>
      </xdr:nvSpPr>
      <xdr:spPr bwMode="auto">
        <a:xfrm>
          <a:off x="1209675" y="573786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5153"/>
    <xdr:sp macro="" textlink="">
      <xdr:nvSpPr>
        <xdr:cNvPr id="3644" name="Text Box 6">
          <a:extLst>
            <a:ext uri="{FF2B5EF4-FFF2-40B4-BE49-F238E27FC236}">
              <a16:creationId xmlns:a16="http://schemas.microsoft.com/office/drawing/2014/main" id="{99B1594C-E117-49CA-8D37-6D2B0E0B97D8}"/>
            </a:ext>
          </a:extLst>
        </xdr:cNvPr>
        <xdr:cNvSpPr txBox="1">
          <a:spLocks noChangeArrowheads="1"/>
        </xdr:cNvSpPr>
      </xdr:nvSpPr>
      <xdr:spPr bwMode="auto">
        <a:xfrm>
          <a:off x="1209675"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016373"/>
    <xdr:sp macro="" textlink="">
      <xdr:nvSpPr>
        <xdr:cNvPr id="3645" name="Text Box 4">
          <a:extLst>
            <a:ext uri="{FF2B5EF4-FFF2-40B4-BE49-F238E27FC236}">
              <a16:creationId xmlns:a16="http://schemas.microsoft.com/office/drawing/2014/main" id="{782E67DF-17BD-4C5C-959E-FC92269912AE}"/>
            </a:ext>
          </a:extLst>
        </xdr:cNvPr>
        <xdr:cNvSpPr txBox="1">
          <a:spLocks noChangeArrowheads="1"/>
        </xdr:cNvSpPr>
      </xdr:nvSpPr>
      <xdr:spPr bwMode="auto">
        <a:xfrm>
          <a:off x="1209675" y="573786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016373"/>
    <xdr:sp macro="" textlink="">
      <xdr:nvSpPr>
        <xdr:cNvPr id="3646" name="Text Box 6">
          <a:extLst>
            <a:ext uri="{FF2B5EF4-FFF2-40B4-BE49-F238E27FC236}">
              <a16:creationId xmlns:a16="http://schemas.microsoft.com/office/drawing/2014/main" id="{FE678152-2145-4A03-91B1-55DB3240DFD4}"/>
            </a:ext>
          </a:extLst>
        </xdr:cNvPr>
        <xdr:cNvSpPr txBox="1">
          <a:spLocks noChangeArrowheads="1"/>
        </xdr:cNvSpPr>
      </xdr:nvSpPr>
      <xdr:spPr bwMode="auto">
        <a:xfrm>
          <a:off x="1209675" y="573786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5153"/>
    <xdr:sp macro="" textlink="">
      <xdr:nvSpPr>
        <xdr:cNvPr id="3647" name="Text Box 4">
          <a:extLst>
            <a:ext uri="{FF2B5EF4-FFF2-40B4-BE49-F238E27FC236}">
              <a16:creationId xmlns:a16="http://schemas.microsoft.com/office/drawing/2014/main" id="{624E82F0-C02C-412A-9D60-F5D52D03AAE5}"/>
            </a:ext>
          </a:extLst>
        </xdr:cNvPr>
        <xdr:cNvSpPr txBox="1">
          <a:spLocks noChangeArrowheads="1"/>
        </xdr:cNvSpPr>
      </xdr:nvSpPr>
      <xdr:spPr bwMode="auto">
        <a:xfrm>
          <a:off x="1209675"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5153"/>
    <xdr:sp macro="" textlink="">
      <xdr:nvSpPr>
        <xdr:cNvPr id="3648" name="Text Box 6">
          <a:extLst>
            <a:ext uri="{FF2B5EF4-FFF2-40B4-BE49-F238E27FC236}">
              <a16:creationId xmlns:a16="http://schemas.microsoft.com/office/drawing/2014/main" id="{D14244BD-E20F-463B-80EE-5225947C6FBC}"/>
            </a:ext>
          </a:extLst>
        </xdr:cNvPr>
        <xdr:cNvSpPr txBox="1">
          <a:spLocks noChangeArrowheads="1"/>
        </xdr:cNvSpPr>
      </xdr:nvSpPr>
      <xdr:spPr bwMode="auto">
        <a:xfrm>
          <a:off x="1209675"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222</xdr:row>
      <xdr:rowOff>0</xdr:rowOff>
    </xdr:from>
    <xdr:ext cx="85725" cy="675153"/>
    <xdr:sp macro="" textlink="">
      <xdr:nvSpPr>
        <xdr:cNvPr id="3649" name="Text Box 4">
          <a:extLst>
            <a:ext uri="{FF2B5EF4-FFF2-40B4-BE49-F238E27FC236}">
              <a16:creationId xmlns:a16="http://schemas.microsoft.com/office/drawing/2014/main" id="{6FBC2DAA-D17C-4DC4-B24D-F2A607343884}"/>
            </a:ext>
          </a:extLst>
        </xdr:cNvPr>
        <xdr:cNvSpPr txBox="1">
          <a:spLocks noChangeArrowheads="1"/>
        </xdr:cNvSpPr>
      </xdr:nvSpPr>
      <xdr:spPr bwMode="auto">
        <a:xfrm>
          <a:off x="2600325"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222</xdr:row>
      <xdr:rowOff>0</xdr:rowOff>
    </xdr:from>
    <xdr:ext cx="85725" cy="675153"/>
    <xdr:sp macro="" textlink="">
      <xdr:nvSpPr>
        <xdr:cNvPr id="3650" name="Text Box 6">
          <a:extLst>
            <a:ext uri="{FF2B5EF4-FFF2-40B4-BE49-F238E27FC236}">
              <a16:creationId xmlns:a16="http://schemas.microsoft.com/office/drawing/2014/main" id="{19EC6B75-8175-4DC4-B0AC-177BA2ED45F9}"/>
            </a:ext>
          </a:extLst>
        </xdr:cNvPr>
        <xdr:cNvSpPr txBox="1">
          <a:spLocks noChangeArrowheads="1"/>
        </xdr:cNvSpPr>
      </xdr:nvSpPr>
      <xdr:spPr bwMode="auto">
        <a:xfrm>
          <a:off x="2600325"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5153"/>
    <xdr:sp macro="" textlink="">
      <xdr:nvSpPr>
        <xdr:cNvPr id="3651" name="Text Box 4">
          <a:extLst>
            <a:ext uri="{FF2B5EF4-FFF2-40B4-BE49-F238E27FC236}">
              <a16:creationId xmlns:a16="http://schemas.microsoft.com/office/drawing/2014/main" id="{9E2B0917-03F5-41F8-8CB8-9668C8389CF6}"/>
            </a:ext>
          </a:extLst>
        </xdr:cNvPr>
        <xdr:cNvSpPr txBox="1">
          <a:spLocks noChangeArrowheads="1"/>
        </xdr:cNvSpPr>
      </xdr:nvSpPr>
      <xdr:spPr bwMode="auto">
        <a:xfrm>
          <a:off x="1209675"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5153"/>
    <xdr:sp macro="" textlink="">
      <xdr:nvSpPr>
        <xdr:cNvPr id="3652" name="Text Box 6">
          <a:extLst>
            <a:ext uri="{FF2B5EF4-FFF2-40B4-BE49-F238E27FC236}">
              <a16:creationId xmlns:a16="http://schemas.microsoft.com/office/drawing/2014/main" id="{2201AAAA-BADA-4F00-94E6-514403070971}"/>
            </a:ext>
          </a:extLst>
        </xdr:cNvPr>
        <xdr:cNvSpPr txBox="1">
          <a:spLocks noChangeArrowheads="1"/>
        </xdr:cNvSpPr>
      </xdr:nvSpPr>
      <xdr:spPr bwMode="auto">
        <a:xfrm>
          <a:off x="1209675"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222</xdr:row>
      <xdr:rowOff>0</xdr:rowOff>
    </xdr:from>
    <xdr:ext cx="85725" cy="675153"/>
    <xdr:sp macro="" textlink="">
      <xdr:nvSpPr>
        <xdr:cNvPr id="3653" name="Text Box 4">
          <a:extLst>
            <a:ext uri="{FF2B5EF4-FFF2-40B4-BE49-F238E27FC236}">
              <a16:creationId xmlns:a16="http://schemas.microsoft.com/office/drawing/2014/main" id="{A098A69D-5F4B-4E63-9D85-D75BAC7B4A5E}"/>
            </a:ext>
          </a:extLst>
        </xdr:cNvPr>
        <xdr:cNvSpPr txBox="1">
          <a:spLocks noChangeArrowheads="1"/>
        </xdr:cNvSpPr>
      </xdr:nvSpPr>
      <xdr:spPr bwMode="auto">
        <a:xfrm>
          <a:off x="0"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222</xdr:row>
      <xdr:rowOff>0</xdr:rowOff>
    </xdr:from>
    <xdr:ext cx="85725" cy="675153"/>
    <xdr:sp macro="" textlink="">
      <xdr:nvSpPr>
        <xdr:cNvPr id="3654" name="Text Box 6">
          <a:extLst>
            <a:ext uri="{FF2B5EF4-FFF2-40B4-BE49-F238E27FC236}">
              <a16:creationId xmlns:a16="http://schemas.microsoft.com/office/drawing/2014/main" id="{88624C46-7EE8-4D9A-B1E8-99DE7757EB68}"/>
            </a:ext>
          </a:extLst>
        </xdr:cNvPr>
        <xdr:cNvSpPr txBox="1">
          <a:spLocks noChangeArrowheads="1"/>
        </xdr:cNvSpPr>
      </xdr:nvSpPr>
      <xdr:spPr bwMode="auto">
        <a:xfrm>
          <a:off x="0" y="573786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211</xdr:row>
      <xdr:rowOff>428625</xdr:rowOff>
    </xdr:from>
    <xdr:ext cx="85725" cy="150329"/>
    <xdr:sp macro="" textlink="">
      <xdr:nvSpPr>
        <xdr:cNvPr id="3655" name="Text Box 4">
          <a:extLst>
            <a:ext uri="{FF2B5EF4-FFF2-40B4-BE49-F238E27FC236}">
              <a16:creationId xmlns:a16="http://schemas.microsoft.com/office/drawing/2014/main" id="{6FB84818-6392-4459-B703-4C12B3D15435}"/>
            </a:ext>
          </a:extLst>
        </xdr:cNvPr>
        <xdr:cNvSpPr txBox="1">
          <a:spLocks noChangeArrowheads="1"/>
        </xdr:cNvSpPr>
      </xdr:nvSpPr>
      <xdr:spPr bwMode="auto">
        <a:xfrm>
          <a:off x="314325" y="55549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222</xdr:row>
      <xdr:rowOff>0</xdr:rowOff>
    </xdr:from>
    <xdr:ext cx="85725" cy="152400"/>
    <xdr:sp macro="" textlink="">
      <xdr:nvSpPr>
        <xdr:cNvPr id="3656" name="Text Box 4">
          <a:extLst>
            <a:ext uri="{FF2B5EF4-FFF2-40B4-BE49-F238E27FC236}">
              <a16:creationId xmlns:a16="http://schemas.microsoft.com/office/drawing/2014/main" id="{5B52630C-2C13-4F6E-BE2E-C07058A17422}"/>
            </a:ext>
          </a:extLst>
        </xdr:cNvPr>
        <xdr:cNvSpPr txBox="1">
          <a:spLocks noChangeArrowheads="1"/>
        </xdr:cNvSpPr>
      </xdr:nvSpPr>
      <xdr:spPr bwMode="auto">
        <a:xfrm>
          <a:off x="3829050" y="573786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222</xdr:row>
      <xdr:rowOff>0</xdr:rowOff>
    </xdr:from>
    <xdr:ext cx="85725" cy="152400"/>
    <xdr:sp macro="" textlink="">
      <xdr:nvSpPr>
        <xdr:cNvPr id="3657" name="Text Box 6">
          <a:extLst>
            <a:ext uri="{FF2B5EF4-FFF2-40B4-BE49-F238E27FC236}">
              <a16:creationId xmlns:a16="http://schemas.microsoft.com/office/drawing/2014/main" id="{A777EC1E-728A-41B9-85C7-85CBFA6BE8F0}"/>
            </a:ext>
          </a:extLst>
        </xdr:cNvPr>
        <xdr:cNvSpPr txBox="1">
          <a:spLocks noChangeArrowheads="1"/>
        </xdr:cNvSpPr>
      </xdr:nvSpPr>
      <xdr:spPr bwMode="auto">
        <a:xfrm>
          <a:off x="3829050" y="573786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836"/>
    <xdr:sp macro="" textlink="">
      <xdr:nvSpPr>
        <xdr:cNvPr id="3658" name="Text Box 6">
          <a:extLst>
            <a:ext uri="{FF2B5EF4-FFF2-40B4-BE49-F238E27FC236}">
              <a16:creationId xmlns:a16="http://schemas.microsoft.com/office/drawing/2014/main" id="{7C43BB8D-3B1E-44E6-8725-B9AE253F4404}"/>
            </a:ext>
          </a:extLst>
        </xdr:cNvPr>
        <xdr:cNvSpPr txBox="1">
          <a:spLocks noChangeArrowheads="1"/>
        </xdr:cNvSpPr>
      </xdr:nvSpPr>
      <xdr:spPr bwMode="auto">
        <a:xfrm>
          <a:off x="1209675"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21416"/>
    <xdr:sp macro="" textlink="">
      <xdr:nvSpPr>
        <xdr:cNvPr id="3659" name="Text Box 4">
          <a:extLst>
            <a:ext uri="{FF2B5EF4-FFF2-40B4-BE49-F238E27FC236}">
              <a16:creationId xmlns:a16="http://schemas.microsoft.com/office/drawing/2014/main" id="{2B5D418F-573C-482A-A721-612D899E353D}"/>
            </a:ext>
          </a:extLst>
        </xdr:cNvPr>
        <xdr:cNvSpPr txBox="1">
          <a:spLocks noChangeArrowheads="1"/>
        </xdr:cNvSpPr>
      </xdr:nvSpPr>
      <xdr:spPr bwMode="auto">
        <a:xfrm>
          <a:off x="1209675" y="587883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21416"/>
    <xdr:sp macro="" textlink="">
      <xdr:nvSpPr>
        <xdr:cNvPr id="3660" name="Text Box 6">
          <a:extLst>
            <a:ext uri="{FF2B5EF4-FFF2-40B4-BE49-F238E27FC236}">
              <a16:creationId xmlns:a16="http://schemas.microsoft.com/office/drawing/2014/main" id="{6E136D6A-3072-4BD7-B70C-5DD32E88C295}"/>
            </a:ext>
          </a:extLst>
        </xdr:cNvPr>
        <xdr:cNvSpPr txBox="1">
          <a:spLocks noChangeArrowheads="1"/>
        </xdr:cNvSpPr>
      </xdr:nvSpPr>
      <xdr:spPr bwMode="auto">
        <a:xfrm>
          <a:off x="1209675" y="587883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836"/>
    <xdr:sp macro="" textlink="">
      <xdr:nvSpPr>
        <xdr:cNvPr id="3661" name="Text Box 4">
          <a:extLst>
            <a:ext uri="{FF2B5EF4-FFF2-40B4-BE49-F238E27FC236}">
              <a16:creationId xmlns:a16="http://schemas.microsoft.com/office/drawing/2014/main" id="{446EF3ED-72E0-4CE9-89AA-4CE970C8031F}"/>
            </a:ext>
          </a:extLst>
        </xdr:cNvPr>
        <xdr:cNvSpPr txBox="1">
          <a:spLocks noChangeArrowheads="1"/>
        </xdr:cNvSpPr>
      </xdr:nvSpPr>
      <xdr:spPr bwMode="auto">
        <a:xfrm>
          <a:off x="1209675"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836"/>
    <xdr:sp macro="" textlink="">
      <xdr:nvSpPr>
        <xdr:cNvPr id="3662" name="Text Box 6">
          <a:extLst>
            <a:ext uri="{FF2B5EF4-FFF2-40B4-BE49-F238E27FC236}">
              <a16:creationId xmlns:a16="http://schemas.microsoft.com/office/drawing/2014/main" id="{DE99C566-AD23-42A9-82C9-20B39DC82FC8}"/>
            </a:ext>
          </a:extLst>
        </xdr:cNvPr>
        <xdr:cNvSpPr txBox="1">
          <a:spLocks noChangeArrowheads="1"/>
        </xdr:cNvSpPr>
      </xdr:nvSpPr>
      <xdr:spPr bwMode="auto">
        <a:xfrm>
          <a:off x="1209675"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836"/>
    <xdr:sp macro="" textlink="">
      <xdr:nvSpPr>
        <xdr:cNvPr id="3663" name="Text Box 4">
          <a:extLst>
            <a:ext uri="{FF2B5EF4-FFF2-40B4-BE49-F238E27FC236}">
              <a16:creationId xmlns:a16="http://schemas.microsoft.com/office/drawing/2014/main" id="{555CE7B3-D3FC-48F8-BC89-B6B56B3B2FC8}"/>
            </a:ext>
          </a:extLst>
        </xdr:cNvPr>
        <xdr:cNvSpPr txBox="1">
          <a:spLocks noChangeArrowheads="1"/>
        </xdr:cNvSpPr>
      </xdr:nvSpPr>
      <xdr:spPr bwMode="auto">
        <a:xfrm>
          <a:off x="2600325"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836"/>
    <xdr:sp macro="" textlink="">
      <xdr:nvSpPr>
        <xdr:cNvPr id="3664" name="Text Box 6">
          <a:extLst>
            <a:ext uri="{FF2B5EF4-FFF2-40B4-BE49-F238E27FC236}">
              <a16:creationId xmlns:a16="http://schemas.microsoft.com/office/drawing/2014/main" id="{F1B56757-9ABD-4F11-83C6-103BF3BA9820}"/>
            </a:ext>
          </a:extLst>
        </xdr:cNvPr>
        <xdr:cNvSpPr txBox="1">
          <a:spLocks noChangeArrowheads="1"/>
        </xdr:cNvSpPr>
      </xdr:nvSpPr>
      <xdr:spPr bwMode="auto">
        <a:xfrm>
          <a:off x="2600325"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836"/>
    <xdr:sp macro="" textlink="">
      <xdr:nvSpPr>
        <xdr:cNvPr id="3665" name="Text Box 4">
          <a:extLst>
            <a:ext uri="{FF2B5EF4-FFF2-40B4-BE49-F238E27FC236}">
              <a16:creationId xmlns:a16="http://schemas.microsoft.com/office/drawing/2014/main" id="{B400BC0A-80AB-4C55-9761-68EB4F241B1A}"/>
            </a:ext>
          </a:extLst>
        </xdr:cNvPr>
        <xdr:cNvSpPr txBox="1">
          <a:spLocks noChangeArrowheads="1"/>
        </xdr:cNvSpPr>
      </xdr:nvSpPr>
      <xdr:spPr bwMode="auto">
        <a:xfrm>
          <a:off x="1209675"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836"/>
    <xdr:sp macro="" textlink="">
      <xdr:nvSpPr>
        <xdr:cNvPr id="3666" name="Text Box 6">
          <a:extLst>
            <a:ext uri="{FF2B5EF4-FFF2-40B4-BE49-F238E27FC236}">
              <a16:creationId xmlns:a16="http://schemas.microsoft.com/office/drawing/2014/main" id="{32EE9889-D717-4C3E-9F77-7D66DB72CEF1}"/>
            </a:ext>
          </a:extLst>
        </xdr:cNvPr>
        <xdr:cNvSpPr txBox="1">
          <a:spLocks noChangeArrowheads="1"/>
        </xdr:cNvSpPr>
      </xdr:nvSpPr>
      <xdr:spPr bwMode="auto">
        <a:xfrm>
          <a:off x="1209675"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836"/>
    <xdr:sp macro="" textlink="">
      <xdr:nvSpPr>
        <xdr:cNvPr id="3667" name="Text Box 4">
          <a:extLst>
            <a:ext uri="{FF2B5EF4-FFF2-40B4-BE49-F238E27FC236}">
              <a16:creationId xmlns:a16="http://schemas.microsoft.com/office/drawing/2014/main" id="{EA9761D5-E017-4C8A-881E-D3E5AF4AD922}"/>
            </a:ext>
          </a:extLst>
        </xdr:cNvPr>
        <xdr:cNvSpPr txBox="1">
          <a:spLocks noChangeArrowheads="1"/>
        </xdr:cNvSpPr>
      </xdr:nvSpPr>
      <xdr:spPr bwMode="auto">
        <a:xfrm>
          <a:off x="0"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836"/>
    <xdr:sp macro="" textlink="">
      <xdr:nvSpPr>
        <xdr:cNvPr id="3668" name="Text Box 6">
          <a:extLst>
            <a:ext uri="{FF2B5EF4-FFF2-40B4-BE49-F238E27FC236}">
              <a16:creationId xmlns:a16="http://schemas.microsoft.com/office/drawing/2014/main" id="{38478614-DB3B-4C4F-8F34-4D031D3D9641}"/>
            </a:ext>
          </a:extLst>
        </xdr:cNvPr>
        <xdr:cNvSpPr txBox="1">
          <a:spLocks noChangeArrowheads="1"/>
        </xdr:cNvSpPr>
      </xdr:nvSpPr>
      <xdr:spPr bwMode="auto">
        <a:xfrm>
          <a:off x="0" y="587883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3669" name="Text Box 4">
          <a:extLst>
            <a:ext uri="{FF2B5EF4-FFF2-40B4-BE49-F238E27FC236}">
              <a16:creationId xmlns:a16="http://schemas.microsoft.com/office/drawing/2014/main" id="{7E7A32EA-2566-4554-8868-CA3E17D9C807}"/>
            </a:ext>
          </a:extLst>
        </xdr:cNvPr>
        <xdr:cNvSpPr txBox="1">
          <a:spLocks noChangeArrowheads="1"/>
        </xdr:cNvSpPr>
      </xdr:nvSpPr>
      <xdr:spPr bwMode="auto">
        <a:xfrm>
          <a:off x="3829050" y="58788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3670" name="Text Box 6">
          <a:extLst>
            <a:ext uri="{FF2B5EF4-FFF2-40B4-BE49-F238E27FC236}">
              <a16:creationId xmlns:a16="http://schemas.microsoft.com/office/drawing/2014/main" id="{2FD8E136-D228-497D-9BB3-276A7C74E740}"/>
            </a:ext>
          </a:extLst>
        </xdr:cNvPr>
        <xdr:cNvSpPr txBox="1">
          <a:spLocks noChangeArrowheads="1"/>
        </xdr:cNvSpPr>
      </xdr:nvSpPr>
      <xdr:spPr bwMode="auto">
        <a:xfrm>
          <a:off x="3829050" y="58788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71" name="Text Box 4">
          <a:extLst>
            <a:ext uri="{FF2B5EF4-FFF2-40B4-BE49-F238E27FC236}">
              <a16:creationId xmlns:a16="http://schemas.microsoft.com/office/drawing/2014/main" id="{D41B9FE3-7301-442A-8A3C-AA397A97DCD4}"/>
            </a:ext>
          </a:extLst>
        </xdr:cNvPr>
        <xdr:cNvSpPr txBox="1">
          <a:spLocks noChangeArrowheads="1"/>
        </xdr:cNvSpPr>
      </xdr:nvSpPr>
      <xdr:spPr bwMode="auto">
        <a:xfrm>
          <a:off x="1209675" y="587883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672" name="Text Box 6">
          <a:extLst>
            <a:ext uri="{FF2B5EF4-FFF2-40B4-BE49-F238E27FC236}">
              <a16:creationId xmlns:a16="http://schemas.microsoft.com/office/drawing/2014/main" id="{D418C699-EC80-4440-85B1-02D88451ED96}"/>
            </a:ext>
          </a:extLst>
        </xdr:cNvPr>
        <xdr:cNvSpPr txBox="1">
          <a:spLocks noChangeArrowheads="1"/>
        </xdr:cNvSpPr>
      </xdr:nvSpPr>
      <xdr:spPr bwMode="auto">
        <a:xfrm>
          <a:off x="1209675" y="587883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3673" name="Text Box 4">
          <a:extLst>
            <a:ext uri="{FF2B5EF4-FFF2-40B4-BE49-F238E27FC236}">
              <a16:creationId xmlns:a16="http://schemas.microsoft.com/office/drawing/2014/main" id="{33B52631-587E-4F91-ABBB-0D9A5E5DDBD2}"/>
            </a:ext>
          </a:extLst>
        </xdr:cNvPr>
        <xdr:cNvSpPr txBox="1">
          <a:spLocks noChangeArrowheads="1"/>
        </xdr:cNvSpPr>
      </xdr:nvSpPr>
      <xdr:spPr bwMode="auto">
        <a:xfrm>
          <a:off x="1209675" y="587883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3674" name="Text Box 6">
          <a:extLst>
            <a:ext uri="{FF2B5EF4-FFF2-40B4-BE49-F238E27FC236}">
              <a16:creationId xmlns:a16="http://schemas.microsoft.com/office/drawing/2014/main" id="{7A40F35C-16EF-4781-895B-219DECB0D5B2}"/>
            </a:ext>
          </a:extLst>
        </xdr:cNvPr>
        <xdr:cNvSpPr txBox="1">
          <a:spLocks noChangeArrowheads="1"/>
        </xdr:cNvSpPr>
      </xdr:nvSpPr>
      <xdr:spPr bwMode="auto">
        <a:xfrm>
          <a:off x="1209675" y="587883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675" name="Text Box 6">
          <a:extLst>
            <a:ext uri="{FF2B5EF4-FFF2-40B4-BE49-F238E27FC236}">
              <a16:creationId xmlns:a16="http://schemas.microsoft.com/office/drawing/2014/main" id="{81D18BD2-BB08-496B-9FA6-84487FEAFD3A}"/>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3676" name="Text Box 4">
          <a:extLst>
            <a:ext uri="{FF2B5EF4-FFF2-40B4-BE49-F238E27FC236}">
              <a16:creationId xmlns:a16="http://schemas.microsoft.com/office/drawing/2014/main" id="{C27E7A1A-EF24-43D9-A71A-2C4454A635CE}"/>
            </a:ext>
          </a:extLst>
        </xdr:cNvPr>
        <xdr:cNvSpPr txBox="1">
          <a:spLocks noChangeArrowheads="1"/>
        </xdr:cNvSpPr>
      </xdr:nvSpPr>
      <xdr:spPr bwMode="auto">
        <a:xfrm>
          <a:off x="1209675" y="587883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3677" name="Text Box 6">
          <a:extLst>
            <a:ext uri="{FF2B5EF4-FFF2-40B4-BE49-F238E27FC236}">
              <a16:creationId xmlns:a16="http://schemas.microsoft.com/office/drawing/2014/main" id="{519248E3-AED5-4A79-BB8F-E36601C84148}"/>
            </a:ext>
          </a:extLst>
        </xdr:cNvPr>
        <xdr:cNvSpPr txBox="1">
          <a:spLocks noChangeArrowheads="1"/>
        </xdr:cNvSpPr>
      </xdr:nvSpPr>
      <xdr:spPr bwMode="auto">
        <a:xfrm>
          <a:off x="1209675" y="587883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678" name="Text Box 4">
          <a:extLst>
            <a:ext uri="{FF2B5EF4-FFF2-40B4-BE49-F238E27FC236}">
              <a16:creationId xmlns:a16="http://schemas.microsoft.com/office/drawing/2014/main" id="{C102D8C5-221A-4B9B-9810-581201566C4F}"/>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679" name="Text Box 6">
          <a:extLst>
            <a:ext uri="{FF2B5EF4-FFF2-40B4-BE49-F238E27FC236}">
              <a16:creationId xmlns:a16="http://schemas.microsoft.com/office/drawing/2014/main" id="{97DD0E0F-8FFC-4BB0-87C9-7D012E3E4501}"/>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3680" name="Text Box 4">
          <a:extLst>
            <a:ext uri="{FF2B5EF4-FFF2-40B4-BE49-F238E27FC236}">
              <a16:creationId xmlns:a16="http://schemas.microsoft.com/office/drawing/2014/main" id="{28D9E586-71EF-4570-8D61-B95D447F2FAA}"/>
            </a:ext>
          </a:extLst>
        </xdr:cNvPr>
        <xdr:cNvSpPr txBox="1">
          <a:spLocks noChangeArrowheads="1"/>
        </xdr:cNvSpPr>
      </xdr:nvSpPr>
      <xdr:spPr bwMode="auto">
        <a:xfrm>
          <a:off x="260032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3681" name="Text Box 6">
          <a:extLst>
            <a:ext uri="{FF2B5EF4-FFF2-40B4-BE49-F238E27FC236}">
              <a16:creationId xmlns:a16="http://schemas.microsoft.com/office/drawing/2014/main" id="{7A82F17A-42A1-447C-B59E-33FBF379AE46}"/>
            </a:ext>
          </a:extLst>
        </xdr:cNvPr>
        <xdr:cNvSpPr txBox="1">
          <a:spLocks noChangeArrowheads="1"/>
        </xdr:cNvSpPr>
      </xdr:nvSpPr>
      <xdr:spPr bwMode="auto">
        <a:xfrm>
          <a:off x="260032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682" name="Text Box 4">
          <a:extLst>
            <a:ext uri="{FF2B5EF4-FFF2-40B4-BE49-F238E27FC236}">
              <a16:creationId xmlns:a16="http://schemas.microsoft.com/office/drawing/2014/main" id="{044D3D52-C33C-4E8D-B595-62DCA7DB9E43}"/>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683" name="Text Box 6">
          <a:extLst>
            <a:ext uri="{FF2B5EF4-FFF2-40B4-BE49-F238E27FC236}">
              <a16:creationId xmlns:a16="http://schemas.microsoft.com/office/drawing/2014/main" id="{0DD1F4E9-8B63-4CC1-BC7A-617EB3EA3911}"/>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3684" name="Text Box 4">
          <a:extLst>
            <a:ext uri="{FF2B5EF4-FFF2-40B4-BE49-F238E27FC236}">
              <a16:creationId xmlns:a16="http://schemas.microsoft.com/office/drawing/2014/main" id="{63F30C44-3106-4533-B3BB-CC02CCDACE11}"/>
            </a:ext>
          </a:extLst>
        </xdr:cNvPr>
        <xdr:cNvSpPr txBox="1">
          <a:spLocks noChangeArrowheads="1"/>
        </xdr:cNvSpPr>
      </xdr:nvSpPr>
      <xdr:spPr bwMode="auto">
        <a:xfrm>
          <a:off x="0"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3685" name="Text Box 6">
          <a:extLst>
            <a:ext uri="{FF2B5EF4-FFF2-40B4-BE49-F238E27FC236}">
              <a16:creationId xmlns:a16="http://schemas.microsoft.com/office/drawing/2014/main" id="{58885620-57B2-4D13-A12E-541BD6581FA5}"/>
            </a:ext>
          </a:extLst>
        </xdr:cNvPr>
        <xdr:cNvSpPr txBox="1">
          <a:spLocks noChangeArrowheads="1"/>
        </xdr:cNvSpPr>
      </xdr:nvSpPr>
      <xdr:spPr bwMode="auto">
        <a:xfrm>
          <a:off x="0"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3686" name="Text Box 4">
          <a:extLst>
            <a:ext uri="{FF2B5EF4-FFF2-40B4-BE49-F238E27FC236}">
              <a16:creationId xmlns:a16="http://schemas.microsoft.com/office/drawing/2014/main" id="{766C0D32-EC08-48C5-8696-D0575BFAFBBE}"/>
            </a:ext>
          </a:extLst>
        </xdr:cNvPr>
        <xdr:cNvSpPr txBox="1">
          <a:spLocks noChangeArrowheads="1"/>
        </xdr:cNvSpPr>
      </xdr:nvSpPr>
      <xdr:spPr bwMode="auto">
        <a:xfrm>
          <a:off x="3829050" y="58788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3687" name="Text Box 6">
          <a:extLst>
            <a:ext uri="{FF2B5EF4-FFF2-40B4-BE49-F238E27FC236}">
              <a16:creationId xmlns:a16="http://schemas.microsoft.com/office/drawing/2014/main" id="{733AD25F-218A-4DBF-A4F4-8AEEB93A6FD7}"/>
            </a:ext>
          </a:extLst>
        </xdr:cNvPr>
        <xdr:cNvSpPr txBox="1">
          <a:spLocks noChangeArrowheads="1"/>
        </xdr:cNvSpPr>
      </xdr:nvSpPr>
      <xdr:spPr bwMode="auto">
        <a:xfrm>
          <a:off x="3829050" y="58788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14300"/>
    <xdr:sp macro="" textlink="">
      <xdr:nvSpPr>
        <xdr:cNvPr id="3688" name="Text Box 4">
          <a:extLst>
            <a:ext uri="{FF2B5EF4-FFF2-40B4-BE49-F238E27FC236}">
              <a16:creationId xmlns:a16="http://schemas.microsoft.com/office/drawing/2014/main" id="{11DBFC5F-2EBE-47B7-868D-94EF6BA045B1}"/>
            </a:ext>
          </a:extLst>
        </xdr:cNvPr>
        <xdr:cNvSpPr txBox="1">
          <a:spLocks noChangeArrowheads="1"/>
        </xdr:cNvSpPr>
      </xdr:nvSpPr>
      <xdr:spPr bwMode="auto">
        <a:xfrm>
          <a:off x="1209675" y="57378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14300"/>
    <xdr:sp macro="" textlink="">
      <xdr:nvSpPr>
        <xdr:cNvPr id="3689" name="Text Box 6">
          <a:extLst>
            <a:ext uri="{FF2B5EF4-FFF2-40B4-BE49-F238E27FC236}">
              <a16:creationId xmlns:a16="http://schemas.microsoft.com/office/drawing/2014/main" id="{78EDE613-D115-46DE-BD86-749B9D86C9A6}"/>
            </a:ext>
          </a:extLst>
        </xdr:cNvPr>
        <xdr:cNvSpPr txBox="1">
          <a:spLocks noChangeArrowheads="1"/>
        </xdr:cNvSpPr>
      </xdr:nvSpPr>
      <xdr:spPr bwMode="auto">
        <a:xfrm>
          <a:off x="1209675" y="57378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90" name="Text Box 4">
          <a:extLst>
            <a:ext uri="{FF2B5EF4-FFF2-40B4-BE49-F238E27FC236}">
              <a16:creationId xmlns:a16="http://schemas.microsoft.com/office/drawing/2014/main" id="{E1439C5C-340C-44EB-9333-086863C14B94}"/>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91" name="Text Box 6">
          <a:extLst>
            <a:ext uri="{FF2B5EF4-FFF2-40B4-BE49-F238E27FC236}">
              <a16:creationId xmlns:a16="http://schemas.microsoft.com/office/drawing/2014/main" id="{96B244D2-4E8F-46A9-ADAC-7B163C3088DC}"/>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92" name="Text Box 4">
          <a:extLst>
            <a:ext uri="{FF2B5EF4-FFF2-40B4-BE49-F238E27FC236}">
              <a16:creationId xmlns:a16="http://schemas.microsoft.com/office/drawing/2014/main" id="{49A38AF8-0B95-4671-AC34-E2F7C1F3FEEE}"/>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93" name="Text Box 6">
          <a:extLst>
            <a:ext uri="{FF2B5EF4-FFF2-40B4-BE49-F238E27FC236}">
              <a16:creationId xmlns:a16="http://schemas.microsoft.com/office/drawing/2014/main" id="{681E53C3-C54D-4EEC-AE7A-FBA9F7A92FB9}"/>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94" name="Text Box 4">
          <a:extLst>
            <a:ext uri="{FF2B5EF4-FFF2-40B4-BE49-F238E27FC236}">
              <a16:creationId xmlns:a16="http://schemas.microsoft.com/office/drawing/2014/main" id="{CC7425EF-85E8-47EA-936A-AC1155D40C1F}"/>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95" name="Text Box 6">
          <a:extLst>
            <a:ext uri="{FF2B5EF4-FFF2-40B4-BE49-F238E27FC236}">
              <a16:creationId xmlns:a16="http://schemas.microsoft.com/office/drawing/2014/main" id="{E85ABE34-535A-4BC1-BDE6-14F8733C31BE}"/>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226</xdr:row>
      <xdr:rowOff>0</xdr:rowOff>
    </xdr:from>
    <xdr:ext cx="85725" cy="114300"/>
    <xdr:sp macro="" textlink="">
      <xdr:nvSpPr>
        <xdr:cNvPr id="3696" name="Text Box 4">
          <a:extLst>
            <a:ext uri="{FF2B5EF4-FFF2-40B4-BE49-F238E27FC236}">
              <a16:creationId xmlns:a16="http://schemas.microsoft.com/office/drawing/2014/main" id="{990B4C00-F967-4A1B-BEC8-8ECDB54573EF}"/>
            </a:ext>
          </a:extLst>
        </xdr:cNvPr>
        <xdr:cNvSpPr txBox="1">
          <a:spLocks noChangeArrowheads="1"/>
        </xdr:cNvSpPr>
      </xdr:nvSpPr>
      <xdr:spPr bwMode="auto">
        <a:xfrm>
          <a:off x="260032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226</xdr:row>
      <xdr:rowOff>0</xdr:rowOff>
    </xdr:from>
    <xdr:ext cx="85725" cy="114300"/>
    <xdr:sp macro="" textlink="">
      <xdr:nvSpPr>
        <xdr:cNvPr id="3697" name="Text Box 6">
          <a:extLst>
            <a:ext uri="{FF2B5EF4-FFF2-40B4-BE49-F238E27FC236}">
              <a16:creationId xmlns:a16="http://schemas.microsoft.com/office/drawing/2014/main" id="{956B3D11-9FD2-4565-A343-FDB317B5EE0D}"/>
            </a:ext>
          </a:extLst>
        </xdr:cNvPr>
        <xdr:cNvSpPr txBox="1">
          <a:spLocks noChangeArrowheads="1"/>
        </xdr:cNvSpPr>
      </xdr:nvSpPr>
      <xdr:spPr bwMode="auto">
        <a:xfrm>
          <a:off x="260032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98" name="Text Box 4">
          <a:extLst>
            <a:ext uri="{FF2B5EF4-FFF2-40B4-BE49-F238E27FC236}">
              <a16:creationId xmlns:a16="http://schemas.microsoft.com/office/drawing/2014/main" id="{7E111409-4FF9-4DC6-9A85-966F531DE5CC}"/>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226</xdr:row>
      <xdr:rowOff>0</xdr:rowOff>
    </xdr:from>
    <xdr:ext cx="85725" cy="114300"/>
    <xdr:sp macro="" textlink="">
      <xdr:nvSpPr>
        <xdr:cNvPr id="3699" name="Text Box 6">
          <a:extLst>
            <a:ext uri="{FF2B5EF4-FFF2-40B4-BE49-F238E27FC236}">
              <a16:creationId xmlns:a16="http://schemas.microsoft.com/office/drawing/2014/main" id="{8F4AA649-6919-41D4-BA51-DC8E70455C20}"/>
            </a:ext>
          </a:extLst>
        </xdr:cNvPr>
        <xdr:cNvSpPr txBox="1">
          <a:spLocks noChangeArrowheads="1"/>
        </xdr:cNvSpPr>
      </xdr:nvSpPr>
      <xdr:spPr bwMode="auto">
        <a:xfrm>
          <a:off x="1209675"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226</xdr:row>
      <xdr:rowOff>0</xdr:rowOff>
    </xdr:from>
    <xdr:ext cx="85725" cy="114300"/>
    <xdr:sp macro="" textlink="">
      <xdr:nvSpPr>
        <xdr:cNvPr id="3700" name="Text Box 4">
          <a:extLst>
            <a:ext uri="{FF2B5EF4-FFF2-40B4-BE49-F238E27FC236}">
              <a16:creationId xmlns:a16="http://schemas.microsoft.com/office/drawing/2014/main" id="{B0D7619D-444D-4BA6-9625-FADFC963A4AF}"/>
            </a:ext>
          </a:extLst>
        </xdr:cNvPr>
        <xdr:cNvSpPr txBox="1">
          <a:spLocks noChangeArrowheads="1"/>
        </xdr:cNvSpPr>
      </xdr:nvSpPr>
      <xdr:spPr bwMode="auto">
        <a:xfrm>
          <a:off x="0"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226</xdr:row>
      <xdr:rowOff>0</xdr:rowOff>
    </xdr:from>
    <xdr:ext cx="85725" cy="114300"/>
    <xdr:sp macro="" textlink="">
      <xdr:nvSpPr>
        <xdr:cNvPr id="3701" name="Text Box 6">
          <a:extLst>
            <a:ext uri="{FF2B5EF4-FFF2-40B4-BE49-F238E27FC236}">
              <a16:creationId xmlns:a16="http://schemas.microsoft.com/office/drawing/2014/main" id="{EE1B8ECC-CCB0-4491-AA4A-3CFE38985BAB}"/>
            </a:ext>
          </a:extLst>
        </xdr:cNvPr>
        <xdr:cNvSpPr txBox="1">
          <a:spLocks noChangeArrowheads="1"/>
        </xdr:cNvSpPr>
      </xdr:nvSpPr>
      <xdr:spPr bwMode="auto">
        <a:xfrm>
          <a:off x="0"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226</xdr:row>
      <xdr:rowOff>0</xdr:rowOff>
    </xdr:from>
    <xdr:ext cx="85725" cy="114300"/>
    <xdr:sp macro="" textlink="">
      <xdr:nvSpPr>
        <xdr:cNvPr id="3702" name="Text Box 6">
          <a:extLst>
            <a:ext uri="{FF2B5EF4-FFF2-40B4-BE49-F238E27FC236}">
              <a16:creationId xmlns:a16="http://schemas.microsoft.com/office/drawing/2014/main" id="{12F93431-525F-41ED-B8F1-BDB6E6F86EED}"/>
            </a:ext>
          </a:extLst>
        </xdr:cNvPr>
        <xdr:cNvSpPr txBox="1">
          <a:spLocks noChangeArrowheads="1"/>
        </xdr:cNvSpPr>
      </xdr:nvSpPr>
      <xdr:spPr bwMode="auto">
        <a:xfrm>
          <a:off x="3829050" y="58569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819150"/>
    <xdr:sp macro="" textlink="">
      <xdr:nvSpPr>
        <xdr:cNvPr id="3703" name="Text Box 4">
          <a:extLst>
            <a:ext uri="{FF2B5EF4-FFF2-40B4-BE49-F238E27FC236}">
              <a16:creationId xmlns:a16="http://schemas.microsoft.com/office/drawing/2014/main" id="{61B2B157-887C-4E3F-80D2-5BE3CEDEFFC8}"/>
            </a:ext>
          </a:extLst>
        </xdr:cNvPr>
        <xdr:cNvSpPr txBox="1">
          <a:spLocks noChangeArrowheads="1"/>
        </xdr:cNvSpPr>
      </xdr:nvSpPr>
      <xdr:spPr bwMode="auto">
        <a:xfrm>
          <a:off x="1209675" y="57378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819150"/>
    <xdr:sp macro="" textlink="">
      <xdr:nvSpPr>
        <xdr:cNvPr id="3704" name="Text Box 6">
          <a:extLst>
            <a:ext uri="{FF2B5EF4-FFF2-40B4-BE49-F238E27FC236}">
              <a16:creationId xmlns:a16="http://schemas.microsoft.com/office/drawing/2014/main" id="{2DAC89DA-3A00-4C9F-9162-B8BBD0A0EB4A}"/>
            </a:ext>
          </a:extLst>
        </xdr:cNvPr>
        <xdr:cNvSpPr txBox="1">
          <a:spLocks noChangeArrowheads="1"/>
        </xdr:cNvSpPr>
      </xdr:nvSpPr>
      <xdr:spPr bwMode="auto">
        <a:xfrm>
          <a:off x="1209675" y="57378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05" name="Text Box 6">
          <a:extLst>
            <a:ext uri="{FF2B5EF4-FFF2-40B4-BE49-F238E27FC236}">
              <a16:creationId xmlns:a16="http://schemas.microsoft.com/office/drawing/2014/main" id="{E6404417-4047-410D-884D-A7C868196CCB}"/>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019175"/>
    <xdr:sp macro="" textlink="">
      <xdr:nvSpPr>
        <xdr:cNvPr id="3706" name="Text Box 4">
          <a:extLst>
            <a:ext uri="{FF2B5EF4-FFF2-40B4-BE49-F238E27FC236}">
              <a16:creationId xmlns:a16="http://schemas.microsoft.com/office/drawing/2014/main" id="{AF4C3A62-AB81-49AA-9A37-79BE2F6146BE}"/>
            </a:ext>
          </a:extLst>
        </xdr:cNvPr>
        <xdr:cNvSpPr txBox="1">
          <a:spLocks noChangeArrowheads="1"/>
        </xdr:cNvSpPr>
      </xdr:nvSpPr>
      <xdr:spPr bwMode="auto">
        <a:xfrm>
          <a:off x="1209675" y="573786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019175"/>
    <xdr:sp macro="" textlink="">
      <xdr:nvSpPr>
        <xdr:cNvPr id="3707" name="Text Box 6">
          <a:extLst>
            <a:ext uri="{FF2B5EF4-FFF2-40B4-BE49-F238E27FC236}">
              <a16:creationId xmlns:a16="http://schemas.microsoft.com/office/drawing/2014/main" id="{8DA4ACD9-25A5-43E7-A4A1-047208451CC5}"/>
            </a:ext>
          </a:extLst>
        </xdr:cNvPr>
        <xdr:cNvSpPr txBox="1">
          <a:spLocks noChangeArrowheads="1"/>
        </xdr:cNvSpPr>
      </xdr:nvSpPr>
      <xdr:spPr bwMode="auto">
        <a:xfrm>
          <a:off x="1209675" y="573786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08" name="Text Box 4">
          <a:extLst>
            <a:ext uri="{FF2B5EF4-FFF2-40B4-BE49-F238E27FC236}">
              <a16:creationId xmlns:a16="http://schemas.microsoft.com/office/drawing/2014/main" id="{A549E2BC-B70F-45CD-8765-556858288069}"/>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09" name="Text Box 6">
          <a:extLst>
            <a:ext uri="{FF2B5EF4-FFF2-40B4-BE49-F238E27FC236}">
              <a16:creationId xmlns:a16="http://schemas.microsoft.com/office/drawing/2014/main" id="{44D3B118-305F-4724-9BE5-12330C470B7A}"/>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222</xdr:row>
      <xdr:rowOff>0</xdr:rowOff>
    </xdr:from>
    <xdr:ext cx="85725" cy="676274"/>
    <xdr:sp macro="" textlink="">
      <xdr:nvSpPr>
        <xdr:cNvPr id="3710" name="Text Box 4">
          <a:extLst>
            <a:ext uri="{FF2B5EF4-FFF2-40B4-BE49-F238E27FC236}">
              <a16:creationId xmlns:a16="http://schemas.microsoft.com/office/drawing/2014/main" id="{2C7B15B6-52CD-4520-AF65-6171BB0B4AB4}"/>
            </a:ext>
          </a:extLst>
        </xdr:cNvPr>
        <xdr:cNvSpPr txBox="1">
          <a:spLocks noChangeArrowheads="1"/>
        </xdr:cNvSpPr>
      </xdr:nvSpPr>
      <xdr:spPr bwMode="auto">
        <a:xfrm>
          <a:off x="260032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222</xdr:row>
      <xdr:rowOff>0</xdr:rowOff>
    </xdr:from>
    <xdr:ext cx="85725" cy="676274"/>
    <xdr:sp macro="" textlink="">
      <xdr:nvSpPr>
        <xdr:cNvPr id="3711" name="Text Box 6">
          <a:extLst>
            <a:ext uri="{FF2B5EF4-FFF2-40B4-BE49-F238E27FC236}">
              <a16:creationId xmlns:a16="http://schemas.microsoft.com/office/drawing/2014/main" id="{B6DE872F-3D9A-42BE-AEBE-FA4DC35D15E2}"/>
            </a:ext>
          </a:extLst>
        </xdr:cNvPr>
        <xdr:cNvSpPr txBox="1">
          <a:spLocks noChangeArrowheads="1"/>
        </xdr:cNvSpPr>
      </xdr:nvSpPr>
      <xdr:spPr bwMode="auto">
        <a:xfrm>
          <a:off x="260032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12" name="Text Box 4">
          <a:extLst>
            <a:ext uri="{FF2B5EF4-FFF2-40B4-BE49-F238E27FC236}">
              <a16:creationId xmlns:a16="http://schemas.microsoft.com/office/drawing/2014/main" id="{A72B139B-814B-41AC-B28D-130F5ADD90F1}"/>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13" name="Text Box 6">
          <a:extLst>
            <a:ext uri="{FF2B5EF4-FFF2-40B4-BE49-F238E27FC236}">
              <a16:creationId xmlns:a16="http://schemas.microsoft.com/office/drawing/2014/main" id="{36E47A27-160C-463E-9A39-84521250D105}"/>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222</xdr:row>
      <xdr:rowOff>0</xdr:rowOff>
    </xdr:from>
    <xdr:ext cx="85725" cy="676274"/>
    <xdr:sp macro="" textlink="">
      <xdr:nvSpPr>
        <xdr:cNvPr id="3714" name="Text Box 4">
          <a:extLst>
            <a:ext uri="{FF2B5EF4-FFF2-40B4-BE49-F238E27FC236}">
              <a16:creationId xmlns:a16="http://schemas.microsoft.com/office/drawing/2014/main" id="{13204F76-373A-4D98-AC04-711AA7A3BB4C}"/>
            </a:ext>
          </a:extLst>
        </xdr:cNvPr>
        <xdr:cNvSpPr txBox="1">
          <a:spLocks noChangeArrowheads="1"/>
        </xdr:cNvSpPr>
      </xdr:nvSpPr>
      <xdr:spPr bwMode="auto">
        <a:xfrm>
          <a:off x="0"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222</xdr:row>
      <xdr:rowOff>0</xdr:rowOff>
    </xdr:from>
    <xdr:ext cx="85725" cy="676274"/>
    <xdr:sp macro="" textlink="">
      <xdr:nvSpPr>
        <xdr:cNvPr id="3715" name="Text Box 6">
          <a:extLst>
            <a:ext uri="{FF2B5EF4-FFF2-40B4-BE49-F238E27FC236}">
              <a16:creationId xmlns:a16="http://schemas.microsoft.com/office/drawing/2014/main" id="{69BA8091-525D-4410-8C6C-2C0687F88C3D}"/>
            </a:ext>
          </a:extLst>
        </xdr:cNvPr>
        <xdr:cNvSpPr txBox="1">
          <a:spLocks noChangeArrowheads="1"/>
        </xdr:cNvSpPr>
      </xdr:nvSpPr>
      <xdr:spPr bwMode="auto">
        <a:xfrm>
          <a:off x="0"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211</xdr:row>
      <xdr:rowOff>428625</xdr:rowOff>
    </xdr:from>
    <xdr:ext cx="85725" cy="150329"/>
    <xdr:sp macro="" textlink="">
      <xdr:nvSpPr>
        <xdr:cNvPr id="3716" name="Text Box 4">
          <a:extLst>
            <a:ext uri="{FF2B5EF4-FFF2-40B4-BE49-F238E27FC236}">
              <a16:creationId xmlns:a16="http://schemas.microsoft.com/office/drawing/2014/main" id="{87955101-54C0-4E09-903D-63B36B5A1C67}"/>
            </a:ext>
          </a:extLst>
        </xdr:cNvPr>
        <xdr:cNvSpPr txBox="1">
          <a:spLocks noChangeArrowheads="1"/>
        </xdr:cNvSpPr>
      </xdr:nvSpPr>
      <xdr:spPr bwMode="auto">
        <a:xfrm>
          <a:off x="314325" y="55549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222</xdr:row>
      <xdr:rowOff>0</xdr:rowOff>
    </xdr:from>
    <xdr:ext cx="85725" cy="152400"/>
    <xdr:sp macro="" textlink="">
      <xdr:nvSpPr>
        <xdr:cNvPr id="3717" name="Text Box 4">
          <a:extLst>
            <a:ext uri="{FF2B5EF4-FFF2-40B4-BE49-F238E27FC236}">
              <a16:creationId xmlns:a16="http://schemas.microsoft.com/office/drawing/2014/main" id="{140FBE12-03FF-45A9-BDCE-5E389883EDE1}"/>
            </a:ext>
          </a:extLst>
        </xdr:cNvPr>
        <xdr:cNvSpPr txBox="1">
          <a:spLocks noChangeArrowheads="1"/>
        </xdr:cNvSpPr>
      </xdr:nvSpPr>
      <xdr:spPr bwMode="auto">
        <a:xfrm>
          <a:off x="3829050" y="573786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222</xdr:row>
      <xdr:rowOff>0</xdr:rowOff>
    </xdr:from>
    <xdr:ext cx="85725" cy="152400"/>
    <xdr:sp macro="" textlink="">
      <xdr:nvSpPr>
        <xdr:cNvPr id="3718" name="Text Box 6">
          <a:extLst>
            <a:ext uri="{FF2B5EF4-FFF2-40B4-BE49-F238E27FC236}">
              <a16:creationId xmlns:a16="http://schemas.microsoft.com/office/drawing/2014/main" id="{1302B35B-4F4C-4121-B333-F4F756D860F7}"/>
            </a:ext>
          </a:extLst>
        </xdr:cNvPr>
        <xdr:cNvSpPr txBox="1">
          <a:spLocks noChangeArrowheads="1"/>
        </xdr:cNvSpPr>
      </xdr:nvSpPr>
      <xdr:spPr bwMode="auto">
        <a:xfrm>
          <a:off x="3829050" y="573786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7957"/>
    <xdr:sp macro="" textlink="">
      <xdr:nvSpPr>
        <xdr:cNvPr id="3719" name="Text Box 6">
          <a:extLst>
            <a:ext uri="{FF2B5EF4-FFF2-40B4-BE49-F238E27FC236}">
              <a16:creationId xmlns:a16="http://schemas.microsoft.com/office/drawing/2014/main" id="{AD653F79-D885-4413-A199-237ADBA409A3}"/>
            </a:ext>
          </a:extLst>
        </xdr:cNvPr>
        <xdr:cNvSpPr txBox="1">
          <a:spLocks noChangeArrowheads="1"/>
        </xdr:cNvSpPr>
      </xdr:nvSpPr>
      <xdr:spPr bwMode="auto">
        <a:xfrm>
          <a:off x="1209675"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24218"/>
    <xdr:sp macro="" textlink="">
      <xdr:nvSpPr>
        <xdr:cNvPr id="3720" name="Text Box 4">
          <a:extLst>
            <a:ext uri="{FF2B5EF4-FFF2-40B4-BE49-F238E27FC236}">
              <a16:creationId xmlns:a16="http://schemas.microsoft.com/office/drawing/2014/main" id="{9412F0E3-31F4-418C-A7ED-F71F055A49FA}"/>
            </a:ext>
          </a:extLst>
        </xdr:cNvPr>
        <xdr:cNvSpPr txBox="1">
          <a:spLocks noChangeArrowheads="1"/>
        </xdr:cNvSpPr>
      </xdr:nvSpPr>
      <xdr:spPr bwMode="auto">
        <a:xfrm>
          <a:off x="1209675" y="587883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24218"/>
    <xdr:sp macro="" textlink="">
      <xdr:nvSpPr>
        <xdr:cNvPr id="3721" name="Text Box 6">
          <a:extLst>
            <a:ext uri="{FF2B5EF4-FFF2-40B4-BE49-F238E27FC236}">
              <a16:creationId xmlns:a16="http://schemas.microsoft.com/office/drawing/2014/main" id="{53493469-A758-44B1-BACB-CB34D30F9E9B}"/>
            </a:ext>
          </a:extLst>
        </xdr:cNvPr>
        <xdr:cNvSpPr txBox="1">
          <a:spLocks noChangeArrowheads="1"/>
        </xdr:cNvSpPr>
      </xdr:nvSpPr>
      <xdr:spPr bwMode="auto">
        <a:xfrm>
          <a:off x="1209675" y="587883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7957"/>
    <xdr:sp macro="" textlink="">
      <xdr:nvSpPr>
        <xdr:cNvPr id="3722" name="Text Box 4">
          <a:extLst>
            <a:ext uri="{FF2B5EF4-FFF2-40B4-BE49-F238E27FC236}">
              <a16:creationId xmlns:a16="http://schemas.microsoft.com/office/drawing/2014/main" id="{9E4C796A-56FB-402F-8F4E-B4D98C83B777}"/>
            </a:ext>
          </a:extLst>
        </xdr:cNvPr>
        <xdr:cNvSpPr txBox="1">
          <a:spLocks noChangeArrowheads="1"/>
        </xdr:cNvSpPr>
      </xdr:nvSpPr>
      <xdr:spPr bwMode="auto">
        <a:xfrm>
          <a:off x="1209675"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7957"/>
    <xdr:sp macro="" textlink="">
      <xdr:nvSpPr>
        <xdr:cNvPr id="3723" name="Text Box 6">
          <a:extLst>
            <a:ext uri="{FF2B5EF4-FFF2-40B4-BE49-F238E27FC236}">
              <a16:creationId xmlns:a16="http://schemas.microsoft.com/office/drawing/2014/main" id="{5EEC7D82-4249-4ED1-931A-ED6F43943D12}"/>
            </a:ext>
          </a:extLst>
        </xdr:cNvPr>
        <xdr:cNvSpPr txBox="1">
          <a:spLocks noChangeArrowheads="1"/>
        </xdr:cNvSpPr>
      </xdr:nvSpPr>
      <xdr:spPr bwMode="auto">
        <a:xfrm>
          <a:off x="1209675"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7957"/>
    <xdr:sp macro="" textlink="">
      <xdr:nvSpPr>
        <xdr:cNvPr id="3724" name="Text Box 4">
          <a:extLst>
            <a:ext uri="{FF2B5EF4-FFF2-40B4-BE49-F238E27FC236}">
              <a16:creationId xmlns:a16="http://schemas.microsoft.com/office/drawing/2014/main" id="{7D0080C4-9C4A-4359-A208-669CD155FEE5}"/>
            </a:ext>
          </a:extLst>
        </xdr:cNvPr>
        <xdr:cNvSpPr txBox="1">
          <a:spLocks noChangeArrowheads="1"/>
        </xdr:cNvSpPr>
      </xdr:nvSpPr>
      <xdr:spPr bwMode="auto">
        <a:xfrm>
          <a:off x="2600325"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7957"/>
    <xdr:sp macro="" textlink="">
      <xdr:nvSpPr>
        <xdr:cNvPr id="3725" name="Text Box 6">
          <a:extLst>
            <a:ext uri="{FF2B5EF4-FFF2-40B4-BE49-F238E27FC236}">
              <a16:creationId xmlns:a16="http://schemas.microsoft.com/office/drawing/2014/main" id="{E87816C0-75CD-4C38-BF67-11F5BF584107}"/>
            </a:ext>
          </a:extLst>
        </xdr:cNvPr>
        <xdr:cNvSpPr txBox="1">
          <a:spLocks noChangeArrowheads="1"/>
        </xdr:cNvSpPr>
      </xdr:nvSpPr>
      <xdr:spPr bwMode="auto">
        <a:xfrm>
          <a:off x="2600325"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7957"/>
    <xdr:sp macro="" textlink="">
      <xdr:nvSpPr>
        <xdr:cNvPr id="3726" name="Text Box 4">
          <a:extLst>
            <a:ext uri="{FF2B5EF4-FFF2-40B4-BE49-F238E27FC236}">
              <a16:creationId xmlns:a16="http://schemas.microsoft.com/office/drawing/2014/main" id="{2AE351B9-CD21-4A0F-8C19-0571F5E0F489}"/>
            </a:ext>
          </a:extLst>
        </xdr:cNvPr>
        <xdr:cNvSpPr txBox="1">
          <a:spLocks noChangeArrowheads="1"/>
        </xdr:cNvSpPr>
      </xdr:nvSpPr>
      <xdr:spPr bwMode="auto">
        <a:xfrm>
          <a:off x="1209675"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7957"/>
    <xdr:sp macro="" textlink="">
      <xdr:nvSpPr>
        <xdr:cNvPr id="3727" name="Text Box 6">
          <a:extLst>
            <a:ext uri="{FF2B5EF4-FFF2-40B4-BE49-F238E27FC236}">
              <a16:creationId xmlns:a16="http://schemas.microsoft.com/office/drawing/2014/main" id="{620A54FA-1EC7-4967-8C34-A7D131E52BFF}"/>
            </a:ext>
          </a:extLst>
        </xdr:cNvPr>
        <xdr:cNvSpPr txBox="1">
          <a:spLocks noChangeArrowheads="1"/>
        </xdr:cNvSpPr>
      </xdr:nvSpPr>
      <xdr:spPr bwMode="auto">
        <a:xfrm>
          <a:off x="1209675"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7957"/>
    <xdr:sp macro="" textlink="">
      <xdr:nvSpPr>
        <xdr:cNvPr id="3728" name="Text Box 4">
          <a:extLst>
            <a:ext uri="{FF2B5EF4-FFF2-40B4-BE49-F238E27FC236}">
              <a16:creationId xmlns:a16="http://schemas.microsoft.com/office/drawing/2014/main" id="{10B99224-1F24-451A-B5FA-36D3E5F8A683}"/>
            </a:ext>
          </a:extLst>
        </xdr:cNvPr>
        <xdr:cNvSpPr txBox="1">
          <a:spLocks noChangeArrowheads="1"/>
        </xdr:cNvSpPr>
      </xdr:nvSpPr>
      <xdr:spPr bwMode="auto">
        <a:xfrm>
          <a:off x="0"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7957"/>
    <xdr:sp macro="" textlink="">
      <xdr:nvSpPr>
        <xdr:cNvPr id="3729" name="Text Box 6">
          <a:extLst>
            <a:ext uri="{FF2B5EF4-FFF2-40B4-BE49-F238E27FC236}">
              <a16:creationId xmlns:a16="http://schemas.microsoft.com/office/drawing/2014/main" id="{7B398B3D-3FD6-4246-AC66-754760BA027B}"/>
            </a:ext>
          </a:extLst>
        </xdr:cNvPr>
        <xdr:cNvSpPr txBox="1">
          <a:spLocks noChangeArrowheads="1"/>
        </xdr:cNvSpPr>
      </xdr:nvSpPr>
      <xdr:spPr bwMode="auto">
        <a:xfrm>
          <a:off x="0" y="587883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3730" name="Text Box 4">
          <a:extLst>
            <a:ext uri="{FF2B5EF4-FFF2-40B4-BE49-F238E27FC236}">
              <a16:creationId xmlns:a16="http://schemas.microsoft.com/office/drawing/2014/main" id="{48044158-69EA-4748-B9B7-989BE7546F19}"/>
            </a:ext>
          </a:extLst>
        </xdr:cNvPr>
        <xdr:cNvSpPr txBox="1">
          <a:spLocks noChangeArrowheads="1"/>
        </xdr:cNvSpPr>
      </xdr:nvSpPr>
      <xdr:spPr bwMode="auto">
        <a:xfrm>
          <a:off x="3829050" y="58788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3731" name="Text Box 6">
          <a:extLst>
            <a:ext uri="{FF2B5EF4-FFF2-40B4-BE49-F238E27FC236}">
              <a16:creationId xmlns:a16="http://schemas.microsoft.com/office/drawing/2014/main" id="{D233F11F-FF3E-439F-8D9E-D2BD881CF936}"/>
            </a:ext>
          </a:extLst>
        </xdr:cNvPr>
        <xdr:cNvSpPr txBox="1">
          <a:spLocks noChangeArrowheads="1"/>
        </xdr:cNvSpPr>
      </xdr:nvSpPr>
      <xdr:spPr bwMode="auto">
        <a:xfrm>
          <a:off x="3829050" y="58788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732" name="Text Box 4">
          <a:extLst>
            <a:ext uri="{FF2B5EF4-FFF2-40B4-BE49-F238E27FC236}">
              <a16:creationId xmlns:a16="http://schemas.microsoft.com/office/drawing/2014/main" id="{A2DFD221-29A3-45D7-A63F-CF653D8227A1}"/>
            </a:ext>
          </a:extLst>
        </xdr:cNvPr>
        <xdr:cNvSpPr txBox="1">
          <a:spLocks noChangeArrowheads="1"/>
        </xdr:cNvSpPr>
      </xdr:nvSpPr>
      <xdr:spPr bwMode="auto">
        <a:xfrm>
          <a:off x="1209675" y="587883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733" name="Text Box 6">
          <a:extLst>
            <a:ext uri="{FF2B5EF4-FFF2-40B4-BE49-F238E27FC236}">
              <a16:creationId xmlns:a16="http://schemas.microsoft.com/office/drawing/2014/main" id="{258EA456-0622-4CBB-81DE-0665945F3B79}"/>
            </a:ext>
          </a:extLst>
        </xdr:cNvPr>
        <xdr:cNvSpPr txBox="1">
          <a:spLocks noChangeArrowheads="1"/>
        </xdr:cNvSpPr>
      </xdr:nvSpPr>
      <xdr:spPr bwMode="auto">
        <a:xfrm>
          <a:off x="1209675" y="587883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3734" name="Text Box 4">
          <a:extLst>
            <a:ext uri="{FF2B5EF4-FFF2-40B4-BE49-F238E27FC236}">
              <a16:creationId xmlns:a16="http://schemas.microsoft.com/office/drawing/2014/main" id="{857D45E6-7559-4F19-B804-111DBFA67BA0}"/>
            </a:ext>
          </a:extLst>
        </xdr:cNvPr>
        <xdr:cNvSpPr txBox="1">
          <a:spLocks noChangeArrowheads="1"/>
        </xdr:cNvSpPr>
      </xdr:nvSpPr>
      <xdr:spPr bwMode="auto">
        <a:xfrm>
          <a:off x="1209675" y="587883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3735" name="Text Box 6">
          <a:extLst>
            <a:ext uri="{FF2B5EF4-FFF2-40B4-BE49-F238E27FC236}">
              <a16:creationId xmlns:a16="http://schemas.microsoft.com/office/drawing/2014/main" id="{1C7E23B6-75CD-4105-AF49-A67618269DEB}"/>
            </a:ext>
          </a:extLst>
        </xdr:cNvPr>
        <xdr:cNvSpPr txBox="1">
          <a:spLocks noChangeArrowheads="1"/>
        </xdr:cNvSpPr>
      </xdr:nvSpPr>
      <xdr:spPr bwMode="auto">
        <a:xfrm>
          <a:off x="1209675" y="587883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736" name="Text Box 6">
          <a:extLst>
            <a:ext uri="{FF2B5EF4-FFF2-40B4-BE49-F238E27FC236}">
              <a16:creationId xmlns:a16="http://schemas.microsoft.com/office/drawing/2014/main" id="{6C0D4EFD-B9E5-4BFB-B4BD-C55B125B3398}"/>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3737" name="Text Box 4">
          <a:extLst>
            <a:ext uri="{FF2B5EF4-FFF2-40B4-BE49-F238E27FC236}">
              <a16:creationId xmlns:a16="http://schemas.microsoft.com/office/drawing/2014/main" id="{E2407CBB-43FC-47CE-8C98-0595F4C6A42A}"/>
            </a:ext>
          </a:extLst>
        </xdr:cNvPr>
        <xdr:cNvSpPr txBox="1">
          <a:spLocks noChangeArrowheads="1"/>
        </xdr:cNvSpPr>
      </xdr:nvSpPr>
      <xdr:spPr bwMode="auto">
        <a:xfrm>
          <a:off x="1209675" y="587883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3738" name="Text Box 6">
          <a:extLst>
            <a:ext uri="{FF2B5EF4-FFF2-40B4-BE49-F238E27FC236}">
              <a16:creationId xmlns:a16="http://schemas.microsoft.com/office/drawing/2014/main" id="{D37CDE8B-DE9E-4C9C-95E3-EE83185A4D11}"/>
            </a:ext>
          </a:extLst>
        </xdr:cNvPr>
        <xdr:cNvSpPr txBox="1">
          <a:spLocks noChangeArrowheads="1"/>
        </xdr:cNvSpPr>
      </xdr:nvSpPr>
      <xdr:spPr bwMode="auto">
        <a:xfrm>
          <a:off x="1209675" y="587883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739" name="Text Box 4">
          <a:extLst>
            <a:ext uri="{FF2B5EF4-FFF2-40B4-BE49-F238E27FC236}">
              <a16:creationId xmlns:a16="http://schemas.microsoft.com/office/drawing/2014/main" id="{B0817227-1EC2-47B6-8B91-359A7517C2C6}"/>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740" name="Text Box 6">
          <a:extLst>
            <a:ext uri="{FF2B5EF4-FFF2-40B4-BE49-F238E27FC236}">
              <a16:creationId xmlns:a16="http://schemas.microsoft.com/office/drawing/2014/main" id="{C59DE0EB-4179-46D9-A11B-F8FD03E2E57D}"/>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3741" name="Text Box 4">
          <a:extLst>
            <a:ext uri="{FF2B5EF4-FFF2-40B4-BE49-F238E27FC236}">
              <a16:creationId xmlns:a16="http://schemas.microsoft.com/office/drawing/2014/main" id="{31FD600E-88DF-4C60-93F6-050B5900B2C7}"/>
            </a:ext>
          </a:extLst>
        </xdr:cNvPr>
        <xdr:cNvSpPr txBox="1">
          <a:spLocks noChangeArrowheads="1"/>
        </xdr:cNvSpPr>
      </xdr:nvSpPr>
      <xdr:spPr bwMode="auto">
        <a:xfrm>
          <a:off x="260032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3742" name="Text Box 6">
          <a:extLst>
            <a:ext uri="{FF2B5EF4-FFF2-40B4-BE49-F238E27FC236}">
              <a16:creationId xmlns:a16="http://schemas.microsoft.com/office/drawing/2014/main" id="{4F4CD13C-D877-4431-9DF0-990E63515226}"/>
            </a:ext>
          </a:extLst>
        </xdr:cNvPr>
        <xdr:cNvSpPr txBox="1">
          <a:spLocks noChangeArrowheads="1"/>
        </xdr:cNvSpPr>
      </xdr:nvSpPr>
      <xdr:spPr bwMode="auto">
        <a:xfrm>
          <a:off x="260032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743" name="Text Box 4">
          <a:extLst>
            <a:ext uri="{FF2B5EF4-FFF2-40B4-BE49-F238E27FC236}">
              <a16:creationId xmlns:a16="http://schemas.microsoft.com/office/drawing/2014/main" id="{E45F7673-9BC1-4146-8370-13FB1AB780A0}"/>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3744" name="Text Box 6">
          <a:extLst>
            <a:ext uri="{FF2B5EF4-FFF2-40B4-BE49-F238E27FC236}">
              <a16:creationId xmlns:a16="http://schemas.microsoft.com/office/drawing/2014/main" id="{58576C36-459A-4A38-A830-846E4E4F268C}"/>
            </a:ext>
          </a:extLst>
        </xdr:cNvPr>
        <xdr:cNvSpPr txBox="1">
          <a:spLocks noChangeArrowheads="1"/>
        </xdr:cNvSpPr>
      </xdr:nvSpPr>
      <xdr:spPr bwMode="auto">
        <a:xfrm>
          <a:off x="1209675"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3745" name="Text Box 4">
          <a:extLst>
            <a:ext uri="{FF2B5EF4-FFF2-40B4-BE49-F238E27FC236}">
              <a16:creationId xmlns:a16="http://schemas.microsoft.com/office/drawing/2014/main" id="{3EA05505-68B4-4CEF-A2BC-AB4A5A5B4187}"/>
            </a:ext>
          </a:extLst>
        </xdr:cNvPr>
        <xdr:cNvSpPr txBox="1">
          <a:spLocks noChangeArrowheads="1"/>
        </xdr:cNvSpPr>
      </xdr:nvSpPr>
      <xdr:spPr bwMode="auto">
        <a:xfrm>
          <a:off x="0"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3746" name="Text Box 6">
          <a:extLst>
            <a:ext uri="{FF2B5EF4-FFF2-40B4-BE49-F238E27FC236}">
              <a16:creationId xmlns:a16="http://schemas.microsoft.com/office/drawing/2014/main" id="{472C1425-2035-42D8-BBDC-A4A9DB4C8F01}"/>
            </a:ext>
          </a:extLst>
        </xdr:cNvPr>
        <xdr:cNvSpPr txBox="1">
          <a:spLocks noChangeArrowheads="1"/>
        </xdr:cNvSpPr>
      </xdr:nvSpPr>
      <xdr:spPr bwMode="auto">
        <a:xfrm>
          <a:off x="0" y="587883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3747" name="Text Box 4">
          <a:extLst>
            <a:ext uri="{FF2B5EF4-FFF2-40B4-BE49-F238E27FC236}">
              <a16:creationId xmlns:a16="http://schemas.microsoft.com/office/drawing/2014/main" id="{1EF39BA8-EDBA-4C84-960A-FB6B88EF39EF}"/>
            </a:ext>
          </a:extLst>
        </xdr:cNvPr>
        <xdr:cNvSpPr txBox="1">
          <a:spLocks noChangeArrowheads="1"/>
        </xdr:cNvSpPr>
      </xdr:nvSpPr>
      <xdr:spPr bwMode="auto">
        <a:xfrm>
          <a:off x="3829050" y="58788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3748" name="Text Box 6">
          <a:extLst>
            <a:ext uri="{FF2B5EF4-FFF2-40B4-BE49-F238E27FC236}">
              <a16:creationId xmlns:a16="http://schemas.microsoft.com/office/drawing/2014/main" id="{BD0A0AA5-32E3-4704-9D1A-4CD8E2B6C589}"/>
            </a:ext>
          </a:extLst>
        </xdr:cNvPr>
        <xdr:cNvSpPr txBox="1">
          <a:spLocks noChangeArrowheads="1"/>
        </xdr:cNvSpPr>
      </xdr:nvSpPr>
      <xdr:spPr bwMode="auto">
        <a:xfrm>
          <a:off x="3829050" y="58788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211</xdr:row>
      <xdr:rowOff>428625</xdr:rowOff>
    </xdr:from>
    <xdr:ext cx="85725" cy="150329"/>
    <xdr:sp macro="" textlink="">
      <xdr:nvSpPr>
        <xdr:cNvPr id="3749" name="Text Box 4">
          <a:extLst>
            <a:ext uri="{FF2B5EF4-FFF2-40B4-BE49-F238E27FC236}">
              <a16:creationId xmlns:a16="http://schemas.microsoft.com/office/drawing/2014/main" id="{9C79F01F-991E-4237-B18F-7E29562BC8DD}"/>
            </a:ext>
          </a:extLst>
        </xdr:cNvPr>
        <xdr:cNvSpPr txBox="1">
          <a:spLocks noChangeArrowheads="1"/>
        </xdr:cNvSpPr>
      </xdr:nvSpPr>
      <xdr:spPr bwMode="auto">
        <a:xfrm>
          <a:off x="314325" y="55549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14300"/>
    <xdr:sp macro="" textlink="">
      <xdr:nvSpPr>
        <xdr:cNvPr id="3750" name="Text Box 4">
          <a:extLst>
            <a:ext uri="{FF2B5EF4-FFF2-40B4-BE49-F238E27FC236}">
              <a16:creationId xmlns:a16="http://schemas.microsoft.com/office/drawing/2014/main" id="{61DC04A1-C9BD-4C1F-BA19-969E510F4148}"/>
            </a:ext>
          </a:extLst>
        </xdr:cNvPr>
        <xdr:cNvSpPr txBox="1">
          <a:spLocks noChangeArrowheads="1"/>
        </xdr:cNvSpPr>
      </xdr:nvSpPr>
      <xdr:spPr bwMode="auto">
        <a:xfrm>
          <a:off x="1209675" y="57378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14300"/>
    <xdr:sp macro="" textlink="">
      <xdr:nvSpPr>
        <xdr:cNvPr id="3751" name="Text Box 6">
          <a:extLst>
            <a:ext uri="{FF2B5EF4-FFF2-40B4-BE49-F238E27FC236}">
              <a16:creationId xmlns:a16="http://schemas.microsoft.com/office/drawing/2014/main" id="{28AFB775-919F-4F3C-BBE2-6A64BB2C29D5}"/>
            </a:ext>
          </a:extLst>
        </xdr:cNvPr>
        <xdr:cNvSpPr txBox="1">
          <a:spLocks noChangeArrowheads="1"/>
        </xdr:cNvSpPr>
      </xdr:nvSpPr>
      <xdr:spPr bwMode="auto">
        <a:xfrm>
          <a:off x="1209675" y="57378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222</xdr:row>
      <xdr:rowOff>47625</xdr:rowOff>
    </xdr:from>
    <xdr:ext cx="85725" cy="819150"/>
    <xdr:sp macro="" textlink="">
      <xdr:nvSpPr>
        <xdr:cNvPr id="3752" name="Text Box 4">
          <a:extLst>
            <a:ext uri="{FF2B5EF4-FFF2-40B4-BE49-F238E27FC236}">
              <a16:creationId xmlns:a16="http://schemas.microsoft.com/office/drawing/2014/main" id="{8DC83AB3-67BE-4522-99FD-74C9D5EA147A}"/>
            </a:ext>
          </a:extLst>
        </xdr:cNvPr>
        <xdr:cNvSpPr txBox="1">
          <a:spLocks noChangeArrowheads="1"/>
        </xdr:cNvSpPr>
      </xdr:nvSpPr>
      <xdr:spPr bwMode="auto">
        <a:xfrm>
          <a:off x="1800225" y="57426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819150"/>
    <xdr:sp macro="" textlink="">
      <xdr:nvSpPr>
        <xdr:cNvPr id="3753" name="Text Box 6">
          <a:extLst>
            <a:ext uri="{FF2B5EF4-FFF2-40B4-BE49-F238E27FC236}">
              <a16:creationId xmlns:a16="http://schemas.microsoft.com/office/drawing/2014/main" id="{EE1BB9F9-F9B1-4263-A719-23F0F27517DE}"/>
            </a:ext>
          </a:extLst>
        </xdr:cNvPr>
        <xdr:cNvSpPr txBox="1">
          <a:spLocks noChangeArrowheads="1"/>
        </xdr:cNvSpPr>
      </xdr:nvSpPr>
      <xdr:spPr bwMode="auto">
        <a:xfrm>
          <a:off x="1209675" y="57378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54" name="Text Box 6">
          <a:extLst>
            <a:ext uri="{FF2B5EF4-FFF2-40B4-BE49-F238E27FC236}">
              <a16:creationId xmlns:a16="http://schemas.microsoft.com/office/drawing/2014/main" id="{15E060FE-C9C5-4ACE-9925-29233323B193}"/>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019175"/>
    <xdr:sp macro="" textlink="">
      <xdr:nvSpPr>
        <xdr:cNvPr id="3755" name="Text Box 4">
          <a:extLst>
            <a:ext uri="{FF2B5EF4-FFF2-40B4-BE49-F238E27FC236}">
              <a16:creationId xmlns:a16="http://schemas.microsoft.com/office/drawing/2014/main" id="{A1FDA370-44A5-4BE9-BA65-EDC2D43F173C}"/>
            </a:ext>
          </a:extLst>
        </xdr:cNvPr>
        <xdr:cNvSpPr txBox="1">
          <a:spLocks noChangeArrowheads="1"/>
        </xdr:cNvSpPr>
      </xdr:nvSpPr>
      <xdr:spPr bwMode="auto">
        <a:xfrm>
          <a:off x="1209675" y="573786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1019175"/>
    <xdr:sp macro="" textlink="">
      <xdr:nvSpPr>
        <xdr:cNvPr id="3756" name="Text Box 6">
          <a:extLst>
            <a:ext uri="{FF2B5EF4-FFF2-40B4-BE49-F238E27FC236}">
              <a16:creationId xmlns:a16="http://schemas.microsoft.com/office/drawing/2014/main" id="{AE830333-5D83-4C7C-8D2D-28B8D071948D}"/>
            </a:ext>
          </a:extLst>
        </xdr:cNvPr>
        <xdr:cNvSpPr txBox="1">
          <a:spLocks noChangeArrowheads="1"/>
        </xdr:cNvSpPr>
      </xdr:nvSpPr>
      <xdr:spPr bwMode="auto">
        <a:xfrm>
          <a:off x="1209675" y="573786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57" name="Text Box 4">
          <a:extLst>
            <a:ext uri="{FF2B5EF4-FFF2-40B4-BE49-F238E27FC236}">
              <a16:creationId xmlns:a16="http://schemas.microsoft.com/office/drawing/2014/main" id="{38FC6BE2-029E-4C30-BFCB-37A51B18C414}"/>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58" name="Text Box 6">
          <a:extLst>
            <a:ext uri="{FF2B5EF4-FFF2-40B4-BE49-F238E27FC236}">
              <a16:creationId xmlns:a16="http://schemas.microsoft.com/office/drawing/2014/main" id="{112F2FDC-1E7D-4180-9A6E-992AC5092F67}"/>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222</xdr:row>
      <xdr:rowOff>0</xdr:rowOff>
    </xdr:from>
    <xdr:ext cx="85725" cy="676274"/>
    <xdr:sp macro="" textlink="">
      <xdr:nvSpPr>
        <xdr:cNvPr id="3759" name="Text Box 4">
          <a:extLst>
            <a:ext uri="{FF2B5EF4-FFF2-40B4-BE49-F238E27FC236}">
              <a16:creationId xmlns:a16="http://schemas.microsoft.com/office/drawing/2014/main" id="{484E2460-EFA7-46A6-9E4D-69731EB1AE2C}"/>
            </a:ext>
          </a:extLst>
        </xdr:cNvPr>
        <xdr:cNvSpPr txBox="1">
          <a:spLocks noChangeArrowheads="1"/>
        </xdr:cNvSpPr>
      </xdr:nvSpPr>
      <xdr:spPr bwMode="auto">
        <a:xfrm>
          <a:off x="260032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222</xdr:row>
      <xdr:rowOff>0</xdr:rowOff>
    </xdr:from>
    <xdr:ext cx="85725" cy="676274"/>
    <xdr:sp macro="" textlink="">
      <xdr:nvSpPr>
        <xdr:cNvPr id="3760" name="Text Box 6">
          <a:extLst>
            <a:ext uri="{FF2B5EF4-FFF2-40B4-BE49-F238E27FC236}">
              <a16:creationId xmlns:a16="http://schemas.microsoft.com/office/drawing/2014/main" id="{62D1A79C-6208-4C24-BC51-B073E9511C65}"/>
            </a:ext>
          </a:extLst>
        </xdr:cNvPr>
        <xdr:cNvSpPr txBox="1">
          <a:spLocks noChangeArrowheads="1"/>
        </xdr:cNvSpPr>
      </xdr:nvSpPr>
      <xdr:spPr bwMode="auto">
        <a:xfrm>
          <a:off x="260032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222</xdr:row>
      <xdr:rowOff>0</xdr:rowOff>
    </xdr:from>
    <xdr:ext cx="85725" cy="676274"/>
    <xdr:sp macro="" textlink="">
      <xdr:nvSpPr>
        <xdr:cNvPr id="3761" name="Text Box 4">
          <a:extLst>
            <a:ext uri="{FF2B5EF4-FFF2-40B4-BE49-F238E27FC236}">
              <a16:creationId xmlns:a16="http://schemas.microsoft.com/office/drawing/2014/main" id="{0645E98B-C697-43F0-A811-EFCB2F7EDC64}"/>
            </a:ext>
          </a:extLst>
        </xdr:cNvPr>
        <xdr:cNvSpPr txBox="1">
          <a:spLocks noChangeArrowheads="1"/>
        </xdr:cNvSpPr>
      </xdr:nvSpPr>
      <xdr:spPr bwMode="auto">
        <a:xfrm>
          <a:off x="12096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222</xdr:row>
      <xdr:rowOff>0</xdr:rowOff>
    </xdr:from>
    <xdr:ext cx="85725" cy="676274"/>
    <xdr:sp macro="" textlink="">
      <xdr:nvSpPr>
        <xdr:cNvPr id="3762" name="Text Box 6">
          <a:extLst>
            <a:ext uri="{FF2B5EF4-FFF2-40B4-BE49-F238E27FC236}">
              <a16:creationId xmlns:a16="http://schemas.microsoft.com/office/drawing/2014/main" id="{2D4842E4-037C-41A2-A7B9-30C9FFC96CB2}"/>
            </a:ext>
          </a:extLst>
        </xdr:cNvPr>
        <xdr:cNvSpPr txBox="1">
          <a:spLocks noChangeArrowheads="1"/>
        </xdr:cNvSpPr>
      </xdr:nvSpPr>
      <xdr:spPr bwMode="auto">
        <a:xfrm>
          <a:off x="2124075" y="57378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763" name="Text Box 4">
          <a:extLst>
            <a:ext uri="{FF2B5EF4-FFF2-40B4-BE49-F238E27FC236}">
              <a16:creationId xmlns:a16="http://schemas.microsoft.com/office/drawing/2014/main" id="{2557547B-AAB9-4034-BCEC-F358CDA2DCFC}"/>
            </a:ext>
          </a:extLst>
        </xdr:cNvPr>
        <xdr:cNvSpPr txBox="1">
          <a:spLocks noChangeArrowheads="1"/>
        </xdr:cNvSpPr>
      </xdr:nvSpPr>
      <xdr:spPr bwMode="auto">
        <a:xfrm>
          <a:off x="1209675" y="587883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764" name="Text Box 6">
          <a:extLst>
            <a:ext uri="{FF2B5EF4-FFF2-40B4-BE49-F238E27FC236}">
              <a16:creationId xmlns:a16="http://schemas.microsoft.com/office/drawing/2014/main" id="{6A3A028D-6CF5-4191-9F6D-47BD792FC312}"/>
            </a:ext>
          </a:extLst>
        </xdr:cNvPr>
        <xdr:cNvSpPr txBox="1">
          <a:spLocks noChangeArrowheads="1"/>
        </xdr:cNvSpPr>
      </xdr:nvSpPr>
      <xdr:spPr bwMode="auto">
        <a:xfrm>
          <a:off x="1209675" y="587883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227</xdr:row>
      <xdr:rowOff>47625</xdr:rowOff>
    </xdr:from>
    <xdr:ext cx="85725" cy="819150"/>
    <xdr:sp macro="" textlink="">
      <xdr:nvSpPr>
        <xdr:cNvPr id="3765" name="Text Box 4">
          <a:extLst>
            <a:ext uri="{FF2B5EF4-FFF2-40B4-BE49-F238E27FC236}">
              <a16:creationId xmlns:a16="http://schemas.microsoft.com/office/drawing/2014/main" id="{CF410AC6-B8F2-457F-A127-F0AC27AF8ADF}"/>
            </a:ext>
          </a:extLst>
        </xdr:cNvPr>
        <xdr:cNvSpPr txBox="1">
          <a:spLocks noChangeArrowheads="1"/>
        </xdr:cNvSpPr>
      </xdr:nvSpPr>
      <xdr:spPr bwMode="auto">
        <a:xfrm>
          <a:off x="1800225" y="588359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3766" name="Text Box 6">
          <a:extLst>
            <a:ext uri="{FF2B5EF4-FFF2-40B4-BE49-F238E27FC236}">
              <a16:creationId xmlns:a16="http://schemas.microsoft.com/office/drawing/2014/main" id="{FCBE2C7A-D4D5-4B39-A578-CB89481E00ED}"/>
            </a:ext>
          </a:extLst>
        </xdr:cNvPr>
        <xdr:cNvSpPr txBox="1">
          <a:spLocks noChangeArrowheads="1"/>
        </xdr:cNvSpPr>
      </xdr:nvSpPr>
      <xdr:spPr bwMode="auto">
        <a:xfrm>
          <a:off x="1209675" y="587883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3767" name="Text Box 6">
          <a:extLst>
            <a:ext uri="{FF2B5EF4-FFF2-40B4-BE49-F238E27FC236}">
              <a16:creationId xmlns:a16="http://schemas.microsoft.com/office/drawing/2014/main" id="{4A8BE447-5F89-43F2-9BC1-AE1393260B6C}"/>
            </a:ext>
          </a:extLst>
        </xdr:cNvPr>
        <xdr:cNvSpPr txBox="1">
          <a:spLocks noChangeArrowheads="1"/>
        </xdr:cNvSpPr>
      </xdr:nvSpPr>
      <xdr:spPr bwMode="auto">
        <a:xfrm>
          <a:off x="1209675" y="58788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3768" name="Text Box 4">
          <a:extLst>
            <a:ext uri="{FF2B5EF4-FFF2-40B4-BE49-F238E27FC236}">
              <a16:creationId xmlns:a16="http://schemas.microsoft.com/office/drawing/2014/main" id="{BB1FAC29-7575-4A94-8814-7017C43AAC9B}"/>
            </a:ext>
          </a:extLst>
        </xdr:cNvPr>
        <xdr:cNvSpPr txBox="1">
          <a:spLocks noChangeArrowheads="1"/>
        </xdr:cNvSpPr>
      </xdr:nvSpPr>
      <xdr:spPr bwMode="auto">
        <a:xfrm>
          <a:off x="1209675" y="587883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3769" name="Text Box 6">
          <a:extLst>
            <a:ext uri="{FF2B5EF4-FFF2-40B4-BE49-F238E27FC236}">
              <a16:creationId xmlns:a16="http://schemas.microsoft.com/office/drawing/2014/main" id="{1FCC267C-BC2F-4A4A-A9C0-B05E42C06F44}"/>
            </a:ext>
          </a:extLst>
        </xdr:cNvPr>
        <xdr:cNvSpPr txBox="1">
          <a:spLocks noChangeArrowheads="1"/>
        </xdr:cNvSpPr>
      </xdr:nvSpPr>
      <xdr:spPr bwMode="auto">
        <a:xfrm>
          <a:off x="1209675" y="587883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3770" name="Text Box 4">
          <a:extLst>
            <a:ext uri="{FF2B5EF4-FFF2-40B4-BE49-F238E27FC236}">
              <a16:creationId xmlns:a16="http://schemas.microsoft.com/office/drawing/2014/main" id="{090A5B4C-ECCF-43EE-BBFA-A577C7FEB0FA}"/>
            </a:ext>
          </a:extLst>
        </xdr:cNvPr>
        <xdr:cNvSpPr txBox="1">
          <a:spLocks noChangeArrowheads="1"/>
        </xdr:cNvSpPr>
      </xdr:nvSpPr>
      <xdr:spPr bwMode="auto">
        <a:xfrm>
          <a:off x="1209675" y="58788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3771" name="Text Box 6">
          <a:extLst>
            <a:ext uri="{FF2B5EF4-FFF2-40B4-BE49-F238E27FC236}">
              <a16:creationId xmlns:a16="http://schemas.microsoft.com/office/drawing/2014/main" id="{F4B3E0CB-2637-47FB-BC37-8164766B421C}"/>
            </a:ext>
          </a:extLst>
        </xdr:cNvPr>
        <xdr:cNvSpPr txBox="1">
          <a:spLocks noChangeArrowheads="1"/>
        </xdr:cNvSpPr>
      </xdr:nvSpPr>
      <xdr:spPr bwMode="auto">
        <a:xfrm>
          <a:off x="1209675" y="58788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3772" name="Text Box 4">
          <a:extLst>
            <a:ext uri="{FF2B5EF4-FFF2-40B4-BE49-F238E27FC236}">
              <a16:creationId xmlns:a16="http://schemas.microsoft.com/office/drawing/2014/main" id="{1B8DFFF3-B14A-4C2D-9421-BC23EE615D33}"/>
            </a:ext>
          </a:extLst>
        </xdr:cNvPr>
        <xdr:cNvSpPr txBox="1">
          <a:spLocks noChangeArrowheads="1"/>
        </xdr:cNvSpPr>
      </xdr:nvSpPr>
      <xdr:spPr bwMode="auto">
        <a:xfrm>
          <a:off x="2600325" y="58788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3773" name="Text Box 6">
          <a:extLst>
            <a:ext uri="{FF2B5EF4-FFF2-40B4-BE49-F238E27FC236}">
              <a16:creationId xmlns:a16="http://schemas.microsoft.com/office/drawing/2014/main" id="{15770734-9281-49A8-9DBC-862CBB0769D6}"/>
            </a:ext>
          </a:extLst>
        </xdr:cNvPr>
        <xdr:cNvSpPr txBox="1">
          <a:spLocks noChangeArrowheads="1"/>
        </xdr:cNvSpPr>
      </xdr:nvSpPr>
      <xdr:spPr bwMode="auto">
        <a:xfrm>
          <a:off x="2600325" y="58788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3774" name="Text Box 4">
          <a:extLst>
            <a:ext uri="{FF2B5EF4-FFF2-40B4-BE49-F238E27FC236}">
              <a16:creationId xmlns:a16="http://schemas.microsoft.com/office/drawing/2014/main" id="{51536F5C-A619-458C-A069-CDC781AFAFD3}"/>
            </a:ext>
          </a:extLst>
        </xdr:cNvPr>
        <xdr:cNvSpPr txBox="1">
          <a:spLocks noChangeArrowheads="1"/>
        </xdr:cNvSpPr>
      </xdr:nvSpPr>
      <xdr:spPr bwMode="auto">
        <a:xfrm>
          <a:off x="1209675" y="58788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227</xdr:row>
      <xdr:rowOff>0</xdr:rowOff>
    </xdr:from>
    <xdr:ext cx="85725" cy="676274"/>
    <xdr:sp macro="" textlink="">
      <xdr:nvSpPr>
        <xdr:cNvPr id="3775" name="Text Box 6">
          <a:extLst>
            <a:ext uri="{FF2B5EF4-FFF2-40B4-BE49-F238E27FC236}">
              <a16:creationId xmlns:a16="http://schemas.microsoft.com/office/drawing/2014/main" id="{A24F4D5B-0CAF-4453-8E93-482514640EE8}"/>
            </a:ext>
          </a:extLst>
        </xdr:cNvPr>
        <xdr:cNvSpPr txBox="1">
          <a:spLocks noChangeArrowheads="1"/>
        </xdr:cNvSpPr>
      </xdr:nvSpPr>
      <xdr:spPr bwMode="auto">
        <a:xfrm>
          <a:off x="2124075" y="58788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228</xdr:row>
      <xdr:rowOff>85725</xdr:rowOff>
    </xdr:from>
    <xdr:ext cx="85725" cy="676274"/>
    <xdr:sp macro="" textlink="">
      <xdr:nvSpPr>
        <xdr:cNvPr id="3776" name="Text Box 6">
          <a:extLst>
            <a:ext uri="{FF2B5EF4-FFF2-40B4-BE49-F238E27FC236}">
              <a16:creationId xmlns:a16="http://schemas.microsoft.com/office/drawing/2014/main" id="{18B168AF-9412-4EBD-8550-C00597041CEB}"/>
            </a:ext>
          </a:extLst>
        </xdr:cNvPr>
        <xdr:cNvSpPr txBox="1">
          <a:spLocks noChangeArrowheads="1"/>
        </xdr:cNvSpPr>
      </xdr:nvSpPr>
      <xdr:spPr bwMode="auto">
        <a:xfrm>
          <a:off x="2190750" y="590740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6322"/>
    <xdr:sp macro="" textlink="">
      <xdr:nvSpPr>
        <xdr:cNvPr id="3777" name="Text Box 4">
          <a:extLst>
            <a:ext uri="{FF2B5EF4-FFF2-40B4-BE49-F238E27FC236}">
              <a16:creationId xmlns:a16="http://schemas.microsoft.com/office/drawing/2014/main" id="{EC2C0118-0A42-4FE5-8065-43A2CCED01BD}"/>
            </a:ext>
          </a:extLst>
        </xdr:cNvPr>
        <xdr:cNvSpPr txBox="1">
          <a:spLocks noChangeArrowheads="1"/>
        </xdr:cNvSpPr>
      </xdr:nvSpPr>
      <xdr:spPr bwMode="auto">
        <a:xfrm>
          <a:off x="314325" y="66598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6322"/>
    <xdr:sp macro="" textlink="">
      <xdr:nvSpPr>
        <xdr:cNvPr id="3778" name="Text Box 4">
          <a:extLst>
            <a:ext uri="{FF2B5EF4-FFF2-40B4-BE49-F238E27FC236}">
              <a16:creationId xmlns:a16="http://schemas.microsoft.com/office/drawing/2014/main" id="{24F93C07-304E-40C0-8E5F-3EDB6793ABAD}"/>
            </a:ext>
          </a:extLst>
        </xdr:cNvPr>
        <xdr:cNvSpPr txBox="1">
          <a:spLocks noChangeArrowheads="1"/>
        </xdr:cNvSpPr>
      </xdr:nvSpPr>
      <xdr:spPr bwMode="auto">
        <a:xfrm>
          <a:off x="314325" y="66598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0329"/>
    <xdr:sp macro="" textlink="">
      <xdr:nvSpPr>
        <xdr:cNvPr id="3779" name="Text Box 4">
          <a:extLst>
            <a:ext uri="{FF2B5EF4-FFF2-40B4-BE49-F238E27FC236}">
              <a16:creationId xmlns:a16="http://schemas.microsoft.com/office/drawing/2014/main" id="{89826AEC-0150-4108-BB6C-1991D3CE388E}"/>
            </a:ext>
          </a:extLst>
        </xdr:cNvPr>
        <xdr:cNvSpPr txBox="1">
          <a:spLocks noChangeArrowheads="1"/>
        </xdr:cNvSpPr>
      </xdr:nvSpPr>
      <xdr:spPr bwMode="auto">
        <a:xfrm>
          <a:off x="314325" y="612362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80" name="Text Box 4">
          <a:extLst>
            <a:ext uri="{FF2B5EF4-FFF2-40B4-BE49-F238E27FC236}">
              <a16:creationId xmlns:a16="http://schemas.microsoft.com/office/drawing/2014/main" id="{D390DFE6-449A-454E-AFFD-AEA246CD7873}"/>
            </a:ext>
          </a:extLst>
        </xdr:cNvPr>
        <xdr:cNvSpPr txBox="1">
          <a:spLocks noChangeArrowheads="1"/>
        </xdr:cNvSpPr>
      </xdr:nvSpPr>
      <xdr:spPr bwMode="auto">
        <a:xfrm>
          <a:off x="1209675" y="6393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81" name="Text Box 6">
          <a:extLst>
            <a:ext uri="{FF2B5EF4-FFF2-40B4-BE49-F238E27FC236}">
              <a16:creationId xmlns:a16="http://schemas.microsoft.com/office/drawing/2014/main" id="{365B8D06-464B-4846-9C9F-A88FA64961DD}"/>
            </a:ext>
          </a:extLst>
        </xdr:cNvPr>
        <xdr:cNvSpPr txBox="1">
          <a:spLocks noChangeArrowheads="1"/>
        </xdr:cNvSpPr>
      </xdr:nvSpPr>
      <xdr:spPr bwMode="auto">
        <a:xfrm>
          <a:off x="1209675" y="6393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82" name="Text Box 4">
          <a:extLst>
            <a:ext uri="{FF2B5EF4-FFF2-40B4-BE49-F238E27FC236}">
              <a16:creationId xmlns:a16="http://schemas.microsoft.com/office/drawing/2014/main" id="{BE4D8C4C-BF72-48E3-8EC3-4F8CBFED6055}"/>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83" name="Text Box 6">
          <a:extLst>
            <a:ext uri="{FF2B5EF4-FFF2-40B4-BE49-F238E27FC236}">
              <a16:creationId xmlns:a16="http://schemas.microsoft.com/office/drawing/2014/main" id="{4763C18A-E9EF-4F37-A178-3E89719C253E}"/>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84" name="Text Box 4">
          <a:extLst>
            <a:ext uri="{FF2B5EF4-FFF2-40B4-BE49-F238E27FC236}">
              <a16:creationId xmlns:a16="http://schemas.microsoft.com/office/drawing/2014/main" id="{E187D1D7-941A-478D-A1CE-951117FB4183}"/>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85" name="Text Box 6">
          <a:extLst>
            <a:ext uri="{FF2B5EF4-FFF2-40B4-BE49-F238E27FC236}">
              <a16:creationId xmlns:a16="http://schemas.microsoft.com/office/drawing/2014/main" id="{8867417D-7468-468B-A159-8DB686E295E1}"/>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86" name="Text Box 4">
          <a:extLst>
            <a:ext uri="{FF2B5EF4-FFF2-40B4-BE49-F238E27FC236}">
              <a16:creationId xmlns:a16="http://schemas.microsoft.com/office/drawing/2014/main" id="{CABF2FD7-16E5-4155-951F-A4D796EAF103}"/>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87" name="Text Box 6">
          <a:extLst>
            <a:ext uri="{FF2B5EF4-FFF2-40B4-BE49-F238E27FC236}">
              <a16:creationId xmlns:a16="http://schemas.microsoft.com/office/drawing/2014/main" id="{D602F2AA-4A4D-4295-978D-B9A929281255}"/>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4300"/>
    <xdr:sp macro="" textlink="">
      <xdr:nvSpPr>
        <xdr:cNvPr id="3788" name="Text Box 4">
          <a:extLst>
            <a:ext uri="{FF2B5EF4-FFF2-40B4-BE49-F238E27FC236}">
              <a16:creationId xmlns:a16="http://schemas.microsoft.com/office/drawing/2014/main" id="{47472F95-BFB5-44DA-A665-FF5AE6163CCA}"/>
            </a:ext>
          </a:extLst>
        </xdr:cNvPr>
        <xdr:cNvSpPr txBox="1">
          <a:spLocks noChangeArrowheads="1"/>
        </xdr:cNvSpPr>
      </xdr:nvSpPr>
      <xdr:spPr bwMode="auto">
        <a:xfrm>
          <a:off x="260032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4300"/>
    <xdr:sp macro="" textlink="">
      <xdr:nvSpPr>
        <xdr:cNvPr id="3789" name="Text Box 6">
          <a:extLst>
            <a:ext uri="{FF2B5EF4-FFF2-40B4-BE49-F238E27FC236}">
              <a16:creationId xmlns:a16="http://schemas.microsoft.com/office/drawing/2014/main" id="{198A4880-7AFE-47BF-977B-D6DBD5F7BA73}"/>
            </a:ext>
          </a:extLst>
        </xdr:cNvPr>
        <xdr:cNvSpPr txBox="1">
          <a:spLocks noChangeArrowheads="1"/>
        </xdr:cNvSpPr>
      </xdr:nvSpPr>
      <xdr:spPr bwMode="auto">
        <a:xfrm>
          <a:off x="260032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90" name="Text Box 4">
          <a:extLst>
            <a:ext uri="{FF2B5EF4-FFF2-40B4-BE49-F238E27FC236}">
              <a16:creationId xmlns:a16="http://schemas.microsoft.com/office/drawing/2014/main" id="{6887C8DB-F3FE-4639-80AF-29E4C8FC822C}"/>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791" name="Text Box 6">
          <a:extLst>
            <a:ext uri="{FF2B5EF4-FFF2-40B4-BE49-F238E27FC236}">
              <a16:creationId xmlns:a16="http://schemas.microsoft.com/office/drawing/2014/main" id="{C40580AE-4648-4658-8D38-AF967E5D20A1}"/>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4300"/>
    <xdr:sp macro="" textlink="">
      <xdr:nvSpPr>
        <xdr:cNvPr id="3792" name="Text Box 4">
          <a:extLst>
            <a:ext uri="{FF2B5EF4-FFF2-40B4-BE49-F238E27FC236}">
              <a16:creationId xmlns:a16="http://schemas.microsoft.com/office/drawing/2014/main" id="{AA33600B-9B29-46C3-9566-BF0157ED427C}"/>
            </a:ext>
          </a:extLst>
        </xdr:cNvPr>
        <xdr:cNvSpPr txBox="1">
          <a:spLocks noChangeArrowheads="1"/>
        </xdr:cNvSpPr>
      </xdr:nvSpPr>
      <xdr:spPr bwMode="auto">
        <a:xfrm>
          <a:off x="0"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4300"/>
    <xdr:sp macro="" textlink="">
      <xdr:nvSpPr>
        <xdr:cNvPr id="3793" name="Text Box 6">
          <a:extLst>
            <a:ext uri="{FF2B5EF4-FFF2-40B4-BE49-F238E27FC236}">
              <a16:creationId xmlns:a16="http://schemas.microsoft.com/office/drawing/2014/main" id="{E58798D7-54A6-44ED-8C5A-01B1FD893C86}"/>
            </a:ext>
          </a:extLst>
        </xdr:cNvPr>
        <xdr:cNvSpPr txBox="1">
          <a:spLocks noChangeArrowheads="1"/>
        </xdr:cNvSpPr>
      </xdr:nvSpPr>
      <xdr:spPr bwMode="auto">
        <a:xfrm>
          <a:off x="0"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14300"/>
    <xdr:sp macro="" textlink="">
      <xdr:nvSpPr>
        <xdr:cNvPr id="3794" name="Text Box 6">
          <a:extLst>
            <a:ext uri="{FF2B5EF4-FFF2-40B4-BE49-F238E27FC236}">
              <a16:creationId xmlns:a16="http://schemas.microsoft.com/office/drawing/2014/main" id="{6D936DC9-6ACA-4BE0-B54A-FD3937A9A4DD}"/>
            </a:ext>
          </a:extLst>
        </xdr:cNvPr>
        <xdr:cNvSpPr txBox="1">
          <a:spLocks noChangeArrowheads="1"/>
        </xdr:cNvSpPr>
      </xdr:nvSpPr>
      <xdr:spPr bwMode="auto">
        <a:xfrm>
          <a:off x="3829050"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6348"/>
    <xdr:sp macro="" textlink="">
      <xdr:nvSpPr>
        <xdr:cNvPr id="3795" name="Text Box 4">
          <a:extLst>
            <a:ext uri="{FF2B5EF4-FFF2-40B4-BE49-F238E27FC236}">
              <a16:creationId xmlns:a16="http://schemas.microsoft.com/office/drawing/2014/main" id="{6451A6F3-52E5-43E2-914C-E53DB7116C24}"/>
            </a:ext>
          </a:extLst>
        </xdr:cNvPr>
        <xdr:cNvSpPr txBox="1">
          <a:spLocks noChangeArrowheads="1"/>
        </xdr:cNvSpPr>
      </xdr:nvSpPr>
      <xdr:spPr bwMode="auto">
        <a:xfrm>
          <a:off x="1209675" y="63931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6348"/>
    <xdr:sp macro="" textlink="">
      <xdr:nvSpPr>
        <xdr:cNvPr id="3796" name="Text Box 6">
          <a:extLst>
            <a:ext uri="{FF2B5EF4-FFF2-40B4-BE49-F238E27FC236}">
              <a16:creationId xmlns:a16="http://schemas.microsoft.com/office/drawing/2014/main" id="{D421D667-B13B-4530-B5EC-4E0F54DF022D}"/>
            </a:ext>
          </a:extLst>
        </xdr:cNvPr>
        <xdr:cNvSpPr txBox="1">
          <a:spLocks noChangeArrowheads="1"/>
        </xdr:cNvSpPr>
      </xdr:nvSpPr>
      <xdr:spPr bwMode="auto">
        <a:xfrm>
          <a:off x="1209675" y="63931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797" name="Text Box 6">
          <a:extLst>
            <a:ext uri="{FF2B5EF4-FFF2-40B4-BE49-F238E27FC236}">
              <a16:creationId xmlns:a16="http://schemas.microsoft.com/office/drawing/2014/main" id="{08609521-8443-406F-AAD8-4194CA588F19}"/>
            </a:ext>
          </a:extLst>
        </xdr:cNvPr>
        <xdr:cNvSpPr txBox="1">
          <a:spLocks noChangeArrowheads="1"/>
        </xdr:cNvSpPr>
      </xdr:nvSpPr>
      <xdr:spPr bwMode="auto">
        <a:xfrm>
          <a:off x="1209675"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6373"/>
    <xdr:sp macro="" textlink="">
      <xdr:nvSpPr>
        <xdr:cNvPr id="3798" name="Text Box 4">
          <a:extLst>
            <a:ext uri="{FF2B5EF4-FFF2-40B4-BE49-F238E27FC236}">
              <a16:creationId xmlns:a16="http://schemas.microsoft.com/office/drawing/2014/main" id="{B059431E-5861-4563-A84D-C27ACF9379FB}"/>
            </a:ext>
          </a:extLst>
        </xdr:cNvPr>
        <xdr:cNvSpPr txBox="1">
          <a:spLocks noChangeArrowheads="1"/>
        </xdr:cNvSpPr>
      </xdr:nvSpPr>
      <xdr:spPr bwMode="auto">
        <a:xfrm>
          <a:off x="1209675" y="63931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6373"/>
    <xdr:sp macro="" textlink="">
      <xdr:nvSpPr>
        <xdr:cNvPr id="3799" name="Text Box 6">
          <a:extLst>
            <a:ext uri="{FF2B5EF4-FFF2-40B4-BE49-F238E27FC236}">
              <a16:creationId xmlns:a16="http://schemas.microsoft.com/office/drawing/2014/main" id="{D2BAF9A8-B90B-472F-9B2E-E97FD1A4A015}"/>
            </a:ext>
          </a:extLst>
        </xdr:cNvPr>
        <xdr:cNvSpPr txBox="1">
          <a:spLocks noChangeArrowheads="1"/>
        </xdr:cNvSpPr>
      </xdr:nvSpPr>
      <xdr:spPr bwMode="auto">
        <a:xfrm>
          <a:off x="1209675" y="63931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00" name="Text Box 4">
          <a:extLst>
            <a:ext uri="{FF2B5EF4-FFF2-40B4-BE49-F238E27FC236}">
              <a16:creationId xmlns:a16="http://schemas.microsoft.com/office/drawing/2014/main" id="{A6DD24A6-E7D1-4BAC-B46F-EEC780D10D77}"/>
            </a:ext>
          </a:extLst>
        </xdr:cNvPr>
        <xdr:cNvSpPr txBox="1">
          <a:spLocks noChangeArrowheads="1"/>
        </xdr:cNvSpPr>
      </xdr:nvSpPr>
      <xdr:spPr bwMode="auto">
        <a:xfrm>
          <a:off x="1209675"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01" name="Text Box 6">
          <a:extLst>
            <a:ext uri="{FF2B5EF4-FFF2-40B4-BE49-F238E27FC236}">
              <a16:creationId xmlns:a16="http://schemas.microsoft.com/office/drawing/2014/main" id="{DA8196F7-41DB-49DE-8C85-5270B3A2F80D}"/>
            </a:ext>
          </a:extLst>
        </xdr:cNvPr>
        <xdr:cNvSpPr txBox="1">
          <a:spLocks noChangeArrowheads="1"/>
        </xdr:cNvSpPr>
      </xdr:nvSpPr>
      <xdr:spPr bwMode="auto">
        <a:xfrm>
          <a:off x="1209675"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5153"/>
    <xdr:sp macro="" textlink="">
      <xdr:nvSpPr>
        <xdr:cNvPr id="3802" name="Text Box 4">
          <a:extLst>
            <a:ext uri="{FF2B5EF4-FFF2-40B4-BE49-F238E27FC236}">
              <a16:creationId xmlns:a16="http://schemas.microsoft.com/office/drawing/2014/main" id="{A5A6488C-300F-430C-99F3-EB0750AE6632}"/>
            </a:ext>
          </a:extLst>
        </xdr:cNvPr>
        <xdr:cNvSpPr txBox="1">
          <a:spLocks noChangeArrowheads="1"/>
        </xdr:cNvSpPr>
      </xdr:nvSpPr>
      <xdr:spPr bwMode="auto">
        <a:xfrm>
          <a:off x="2600325"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5153"/>
    <xdr:sp macro="" textlink="">
      <xdr:nvSpPr>
        <xdr:cNvPr id="3803" name="Text Box 6">
          <a:extLst>
            <a:ext uri="{FF2B5EF4-FFF2-40B4-BE49-F238E27FC236}">
              <a16:creationId xmlns:a16="http://schemas.microsoft.com/office/drawing/2014/main" id="{0024E2B0-EAEE-457B-B5AE-EDC73954F71F}"/>
            </a:ext>
          </a:extLst>
        </xdr:cNvPr>
        <xdr:cNvSpPr txBox="1">
          <a:spLocks noChangeArrowheads="1"/>
        </xdr:cNvSpPr>
      </xdr:nvSpPr>
      <xdr:spPr bwMode="auto">
        <a:xfrm>
          <a:off x="2600325"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04" name="Text Box 4">
          <a:extLst>
            <a:ext uri="{FF2B5EF4-FFF2-40B4-BE49-F238E27FC236}">
              <a16:creationId xmlns:a16="http://schemas.microsoft.com/office/drawing/2014/main" id="{EEC36C13-7F32-47B8-8F22-A2974090663F}"/>
            </a:ext>
          </a:extLst>
        </xdr:cNvPr>
        <xdr:cNvSpPr txBox="1">
          <a:spLocks noChangeArrowheads="1"/>
        </xdr:cNvSpPr>
      </xdr:nvSpPr>
      <xdr:spPr bwMode="auto">
        <a:xfrm>
          <a:off x="1209675"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05" name="Text Box 6">
          <a:extLst>
            <a:ext uri="{FF2B5EF4-FFF2-40B4-BE49-F238E27FC236}">
              <a16:creationId xmlns:a16="http://schemas.microsoft.com/office/drawing/2014/main" id="{91FF92B4-D230-4D42-8C2B-38EDE93F41CC}"/>
            </a:ext>
          </a:extLst>
        </xdr:cNvPr>
        <xdr:cNvSpPr txBox="1">
          <a:spLocks noChangeArrowheads="1"/>
        </xdr:cNvSpPr>
      </xdr:nvSpPr>
      <xdr:spPr bwMode="auto">
        <a:xfrm>
          <a:off x="1209675"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5153"/>
    <xdr:sp macro="" textlink="">
      <xdr:nvSpPr>
        <xdr:cNvPr id="3806" name="Text Box 4">
          <a:extLst>
            <a:ext uri="{FF2B5EF4-FFF2-40B4-BE49-F238E27FC236}">
              <a16:creationId xmlns:a16="http://schemas.microsoft.com/office/drawing/2014/main" id="{51CCCA07-5670-4583-AD38-0E9219830D6A}"/>
            </a:ext>
          </a:extLst>
        </xdr:cNvPr>
        <xdr:cNvSpPr txBox="1">
          <a:spLocks noChangeArrowheads="1"/>
        </xdr:cNvSpPr>
      </xdr:nvSpPr>
      <xdr:spPr bwMode="auto">
        <a:xfrm>
          <a:off x="0"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5153"/>
    <xdr:sp macro="" textlink="">
      <xdr:nvSpPr>
        <xdr:cNvPr id="3807" name="Text Box 6">
          <a:extLst>
            <a:ext uri="{FF2B5EF4-FFF2-40B4-BE49-F238E27FC236}">
              <a16:creationId xmlns:a16="http://schemas.microsoft.com/office/drawing/2014/main" id="{A94AE615-403F-4CC5-8FB6-4C1BD34788D7}"/>
            </a:ext>
          </a:extLst>
        </xdr:cNvPr>
        <xdr:cNvSpPr txBox="1">
          <a:spLocks noChangeArrowheads="1"/>
        </xdr:cNvSpPr>
      </xdr:nvSpPr>
      <xdr:spPr bwMode="auto">
        <a:xfrm>
          <a:off x="0" y="63931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0329"/>
    <xdr:sp macro="" textlink="">
      <xdr:nvSpPr>
        <xdr:cNvPr id="3808" name="Text Box 4">
          <a:extLst>
            <a:ext uri="{FF2B5EF4-FFF2-40B4-BE49-F238E27FC236}">
              <a16:creationId xmlns:a16="http://schemas.microsoft.com/office/drawing/2014/main" id="{64906D23-A08B-44F3-A709-BA47C13E8653}"/>
            </a:ext>
          </a:extLst>
        </xdr:cNvPr>
        <xdr:cNvSpPr txBox="1">
          <a:spLocks noChangeArrowheads="1"/>
        </xdr:cNvSpPr>
      </xdr:nvSpPr>
      <xdr:spPr bwMode="auto">
        <a:xfrm>
          <a:off x="314325" y="62103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09" name="Text Box 4">
          <a:extLst>
            <a:ext uri="{FF2B5EF4-FFF2-40B4-BE49-F238E27FC236}">
              <a16:creationId xmlns:a16="http://schemas.microsoft.com/office/drawing/2014/main" id="{E21F925B-7B4D-411C-8BB1-E24D17684979}"/>
            </a:ext>
          </a:extLst>
        </xdr:cNvPr>
        <xdr:cNvSpPr txBox="1">
          <a:spLocks noChangeArrowheads="1"/>
        </xdr:cNvSpPr>
      </xdr:nvSpPr>
      <xdr:spPr bwMode="auto">
        <a:xfrm>
          <a:off x="3829050" y="63931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10" name="Text Box 6">
          <a:extLst>
            <a:ext uri="{FF2B5EF4-FFF2-40B4-BE49-F238E27FC236}">
              <a16:creationId xmlns:a16="http://schemas.microsoft.com/office/drawing/2014/main" id="{3180EB93-6351-4B22-A790-8728361E3052}"/>
            </a:ext>
          </a:extLst>
        </xdr:cNvPr>
        <xdr:cNvSpPr txBox="1">
          <a:spLocks noChangeArrowheads="1"/>
        </xdr:cNvSpPr>
      </xdr:nvSpPr>
      <xdr:spPr bwMode="auto">
        <a:xfrm>
          <a:off x="3829050" y="63931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836"/>
    <xdr:sp macro="" textlink="">
      <xdr:nvSpPr>
        <xdr:cNvPr id="3811" name="Text Box 6">
          <a:extLst>
            <a:ext uri="{FF2B5EF4-FFF2-40B4-BE49-F238E27FC236}">
              <a16:creationId xmlns:a16="http://schemas.microsoft.com/office/drawing/2014/main" id="{6852FF68-CCF3-4D10-8353-7E03D63FE3B3}"/>
            </a:ext>
          </a:extLst>
        </xdr:cNvPr>
        <xdr:cNvSpPr txBox="1">
          <a:spLocks noChangeArrowheads="1"/>
        </xdr:cNvSpPr>
      </xdr:nvSpPr>
      <xdr:spPr bwMode="auto">
        <a:xfrm>
          <a:off x="1209675"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21416"/>
    <xdr:sp macro="" textlink="">
      <xdr:nvSpPr>
        <xdr:cNvPr id="3812" name="Text Box 4">
          <a:extLst>
            <a:ext uri="{FF2B5EF4-FFF2-40B4-BE49-F238E27FC236}">
              <a16:creationId xmlns:a16="http://schemas.microsoft.com/office/drawing/2014/main" id="{E1669082-498C-4896-8EC8-2C963FC6E44A}"/>
            </a:ext>
          </a:extLst>
        </xdr:cNvPr>
        <xdr:cNvSpPr txBox="1">
          <a:spLocks noChangeArrowheads="1"/>
        </xdr:cNvSpPr>
      </xdr:nvSpPr>
      <xdr:spPr bwMode="auto">
        <a:xfrm>
          <a:off x="1209675" y="65341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21416"/>
    <xdr:sp macro="" textlink="">
      <xdr:nvSpPr>
        <xdr:cNvPr id="3813" name="Text Box 6">
          <a:extLst>
            <a:ext uri="{FF2B5EF4-FFF2-40B4-BE49-F238E27FC236}">
              <a16:creationId xmlns:a16="http://schemas.microsoft.com/office/drawing/2014/main" id="{2B9A7716-B936-45D6-90EB-0AE27D00323A}"/>
            </a:ext>
          </a:extLst>
        </xdr:cNvPr>
        <xdr:cNvSpPr txBox="1">
          <a:spLocks noChangeArrowheads="1"/>
        </xdr:cNvSpPr>
      </xdr:nvSpPr>
      <xdr:spPr bwMode="auto">
        <a:xfrm>
          <a:off x="1209675" y="65341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836"/>
    <xdr:sp macro="" textlink="">
      <xdr:nvSpPr>
        <xdr:cNvPr id="3814" name="Text Box 4">
          <a:extLst>
            <a:ext uri="{FF2B5EF4-FFF2-40B4-BE49-F238E27FC236}">
              <a16:creationId xmlns:a16="http://schemas.microsoft.com/office/drawing/2014/main" id="{813B7ECE-4B87-4D91-962A-6CC6F8D676F5}"/>
            </a:ext>
          </a:extLst>
        </xdr:cNvPr>
        <xdr:cNvSpPr txBox="1">
          <a:spLocks noChangeArrowheads="1"/>
        </xdr:cNvSpPr>
      </xdr:nvSpPr>
      <xdr:spPr bwMode="auto">
        <a:xfrm>
          <a:off x="1209675"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836"/>
    <xdr:sp macro="" textlink="">
      <xdr:nvSpPr>
        <xdr:cNvPr id="3815" name="Text Box 6">
          <a:extLst>
            <a:ext uri="{FF2B5EF4-FFF2-40B4-BE49-F238E27FC236}">
              <a16:creationId xmlns:a16="http://schemas.microsoft.com/office/drawing/2014/main" id="{0024778F-E798-425C-85B4-F5DF06E681A5}"/>
            </a:ext>
          </a:extLst>
        </xdr:cNvPr>
        <xdr:cNvSpPr txBox="1">
          <a:spLocks noChangeArrowheads="1"/>
        </xdr:cNvSpPr>
      </xdr:nvSpPr>
      <xdr:spPr bwMode="auto">
        <a:xfrm>
          <a:off x="1209675"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6836"/>
    <xdr:sp macro="" textlink="">
      <xdr:nvSpPr>
        <xdr:cNvPr id="3816" name="Text Box 4">
          <a:extLst>
            <a:ext uri="{FF2B5EF4-FFF2-40B4-BE49-F238E27FC236}">
              <a16:creationId xmlns:a16="http://schemas.microsoft.com/office/drawing/2014/main" id="{C2BD5416-DAE2-4960-9394-FEB1639248AE}"/>
            </a:ext>
          </a:extLst>
        </xdr:cNvPr>
        <xdr:cNvSpPr txBox="1">
          <a:spLocks noChangeArrowheads="1"/>
        </xdr:cNvSpPr>
      </xdr:nvSpPr>
      <xdr:spPr bwMode="auto">
        <a:xfrm>
          <a:off x="2600325"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6836"/>
    <xdr:sp macro="" textlink="">
      <xdr:nvSpPr>
        <xdr:cNvPr id="3817" name="Text Box 6">
          <a:extLst>
            <a:ext uri="{FF2B5EF4-FFF2-40B4-BE49-F238E27FC236}">
              <a16:creationId xmlns:a16="http://schemas.microsoft.com/office/drawing/2014/main" id="{EFB17BDE-6607-4C3E-9817-96B1F7FD36C5}"/>
            </a:ext>
          </a:extLst>
        </xdr:cNvPr>
        <xdr:cNvSpPr txBox="1">
          <a:spLocks noChangeArrowheads="1"/>
        </xdr:cNvSpPr>
      </xdr:nvSpPr>
      <xdr:spPr bwMode="auto">
        <a:xfrm>
          <a:off x="2600325"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836"/>
    <xdr:sp macro="" textlink="">
      <xdr:nvSpPr>
        <xdr:cNvPr id="3818" name="Text Box 4">
          <a:extLst>
            <a:ext uri="{FF2B5EF4-FFF2-40B4-BE49-F238E27FC236}">
              <a16:creationId xmlns:a16="http://schemas.microsoft.com/office/drawing/2014/main" id="{A98DF46F-F98D-4678-80B1-EFB11AE31DAC}"/>
            </a:ext>
          </a:extLst>
        </xdr:cNvPr>
        <xdr:cNvSpPr txBox="1">
          <a:spLocks noChangeArrowheads="1"/>
        </xdr:cNvSpPr>
      </xdr:nvSpPr>
      <xdr:spPr bwMode="auto">
        <a:xfrm>
          <a:off x="1209675"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836"/>
    <xdr:sp macro="" textlink="">
      <xdr:nvSpPr>
        <xdr:cNvPr id="3819" name="Text Box 6">
          <a:extLst>
            <a:ext uri="{FF2B5EF4-FFF2-40B4-BE49-F238E27FC236}">
              <a16:creationId xmlns:a16="http://schemas.microsoft.com/office/drawing/2014/main" id="{7C0AE5E3-64C2-4476-BA1B-D837BAF2ABE6}"/>
            </a:ext>
          </a:extLst>
        </xdr:cNvPr>
        <xdr:cNvSpPr txBox="1">
          <a:spLocks noChangeArrowheads="1"/>
        </xdr:cNvSpPr>
      </xdr:nvSpPr>
      <xdr:spPr bwMode="auto">
        <a:xfrm>
          <a:off x="1209675"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6836"/>
    <xdr:sp macro="" textlink="">
      <xdr:nvSpPr>
        <xdr:cNvPr id="3820" name="Text Box 4">
          <a:extLst>
            <a:ext uri="{FF2B5EF4-FFF2-40B4-BE49-F238E27FC236}">
              <a16:creationId xmlns:a16="http://schemas.microsoft.com/office/drawing/2014/main" id="{18CA35D5-55ED-4FC7-A2E3-97180B221417}"/>
            </a:ext>
          </a:extLst>
        </xdr:cNvPr>
        <xdr:cNvSpPr txBox="1">
          <a:spLocks noChangeArrowheads="1"/>
        </xdr:cNvSpPr>
      </xdr:nvSpPr>
      <xdr:spPr bwMode="auto">
        <a:xfrm>
          <a:off x="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6836"/>
    <xdr:sp macro="" textlink="">
      <xdr:nvSpPr>
        <xdr:cNvPr id="3821" name="Text Box 6">
          <a:extLst>
            <a:ext uri="{FF2B5EF4-FFF2-40B4-BE49-F238E27FC236}">
              <a16:creationId xmlns:a16="http://schemas.microsoft.com/office/drawing/2014/main" id="{FA7EEC68-3D14-4D8B-8231-6CEB1F6FE5B3}"/>
            </a:ext>
          </a:extLst>
        </xdr:cNvPr>
        <xdr:cNvSpPr txBox="1">
          <a:spLocks noChangeArrowheads="1"/>
        </xdr:cNvSpPr>
      </xdr:nvSpPr>
      <xdr:spPr bwMode="auto">
        <a:xfrm>
          <a:off x="0" y="65341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22" name="Text Box 4">
          <a:extLst>
            <a:ext uri="{FF2B5EF4-FFF2-40B4-BE49-F238E27FC236}">
              <a16:creationId xmlns:a16="http://schemas.microsoft.com/office/drawing/2014/main" id="{818E03EA-68B0-4F36-B765-843C4D75447B}"/>
            </a:ext>
          </a:extLst>
        </xdr:cNvPr>
        <xdr:cNvSpPr txBox="1">
          <a:spLocks noChangeArrowheads="1"/>
        </xdr:cNvSpPr>
      </xdr:nvSpPr>
      <xdr:spPr bwMode="auto">
        <a:xfrm>
          <a:off x="3829050"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23" name="Text Box 6">
          <a:extLst>
            <a:ext uri="{FF2B5EF4-FFF2-40B4-BE49-F238E27FC236}">
              <a16:creationId xmlns:a16="http://schemas.microsoft.com/office/drawing/2014/main" id="{F17A6BFC-43ED-46DE-B10A-C72DFE7E935F}"/>
            </a:ext>
          </a:extLst>
        </xdr:cNvPr>
        <xdr:cNvSpPr txBox="1">
          <a:spLocks noChangeArrowheads="1"/>
        </xdr:cNvSpPr>
      </xdr:nvSpPr>
      <xdr:spPr bwMode="auto">
        <a:xfrm>
          <a:off x="3829050"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24" name="Text Box 4">
          <a:extLst>
            <a:ext uri="{FF2B5EF4-FFF2-40B4-BE49-F238E27FC236}">
              <a16:creationId xmlns:a16="http://schemas.microsoft.com/office/drawing/2014/main" id="{C21495F8-9E39-442F-80DA-6929F7652416}"/>
            </a:ext>
          </a:extLst>
        </xdr:cNvPr>
        <xdr:cNvSpPr txBox="1">
          <a:spLocks noChangeArrowheads="1"/>
        </xdr:cNvSpPr>
      </xdr:nvSpPr>
      <xdr:spPr bwMode="auto">
        <a:xfrm>
          <a:off x="1209675"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25" name="Text Box 6">
          <a:extLst>
            <a:ext uri="{FF2B5EF4-FFF2-40B4-BE49-F238E27FC236}">
              <a16:creationId xmlns:a16="http://schemas.microsoft.com/office/drawing/2014/main" id="{A1BD1B12-1205-4EDE-B7E9-D426B89B035B}"/>
            </a:ext>
          </a:extLst>
        </xdr:cNvPr>
        <xdr:cNvSpPr txBox="1">
          <a:spLocks noChangeArrowheads="1"/>
        </xdr:cNvSpPr>
      </xdr:nvSpPr>
      <xdr:spPr bwMode="auto">
        <a:xfrm>
          <a:off x="1209675"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6348"/>
    <xdr:sp macro="" textlink="">
      <xdr:nvSpPr>
        <xdr:cNvPr id="3826" name="Text Box 4">
          <a:extLst>
            <a:ext uri="{FF2B5EF4-FFF2-40B4-BE49-F238E27FC236}">
              <a16:creationId xmlns:a16="http://schemas.microsoft.com/office/drawing/2014/main" id="{2D91B485-E765-4F3F-B024-DE2A738FED64}"/>
            </a:ext>
          </a:extLst>
        </xdr:cNvPr>
        <xdr:cNvSpPr txBox="1">
          <a:spLocks noChangeArrowheads="1"/>
        </xdr:cNvSpPr>
      </xdr:nvSpPr>
      <xdr:spPr bwMode="auto">
        <a:xfrm>
          <a:off x="1209675" y="65341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6348"/>
    <xdr:sp macro="" textlink="">
      <xdr:nvSpPr>
        <xdr:cNvPr id="3827" name="Text Box 6">
          <a:extLst>
            <a:ext uri="{FF2B5EF4-FFF2-40B4-BE49-F238E27FC236}">
              <a16:creationId xmlns:a16="http://schemas.microsoft.com/office/drawing/2014/main" id="{DC02E201-5669-46BE-9175-BF248791A60C}"/>
            </a:ext>
          </a:extLst>
        </xdr:cNvPr>
        <xdr:cNvSpPr txBox="1">
          <a:spLocks noChangeArrowheads="1"/>
        </xdr:cNvSpPr>
      </xdr:nvSpPr>
      <xdr:spPr bwMode="auto">
        <a:xfrm>
          <a:off x="1209675" y="65341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28" name="Text Box 6">
          <a:extLst>
            <a:ext uri="{FF2B5EF4-FFF2-40B4-BE49-F238E27FC236}">
              <a16:creationId xmlns:a16="http://schemas.microsoft.com/office/drawing/2014/main" id="{76CFEFD2-4B47-44D8-A532-4DD0DA41AB34}"/>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6373"/>
    <xdr:sp macro="" textlink="">
      <xdr:nvSpPr>
        <xdr:cNvPr id="3829" name="Text Box 4">
          <a:extLst>
            <a:ext uri="{FF2B5EF4-FFF2-40B4-BE49-F238E27FC236}">
              <a16:creationId xmlns:a16="http://schemas.microsoft.com/office/drawing/2014/main" id="{6EBEB21D-78A3-4090-A094-B9873BBF8CAE}"/>
            </a:ext>
          </a:extLst>
        </xdr:cNvPr>
        <xdr:cNvSpPr txBox="1">
          <a:spLocks noChangeArrowheads="1"/>
        </xdr:cNvSpPr>
      </xdr:nvSpPr>
      <xdr:spPr bwMode="auto">
        <a:xfrm>
          <a:off x="1209675" y="65341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6373"/>
    <xdr:sp macro="" textlink="">
      <xdr:nvSpPr>
        <xdr:cNvPr id="3830" name="Text Box 6">
          <a:extLst>
            <a:ext uri="{FF2B5EF4-FFF2-40B4-BE49-F238E27FC236}">
              <a16:creationId xmlns:a16="http://schemas.microsoft.com/office/drawing/2014/main" id="{EDBAD267-2D32-415C-AD42-87C2649956FE}"/>
            </a:ext>
          </a:extLst>
        </xdr:cNvPr>
        <xdr:cNvSpPr txBox="1">
          <a:spLocks noChangeArrowheads="1"/>
        </xdr:cNvSpPr>
      </xdr:nvSpPr>
      <xdr:spPr bwMode="auto">
        <a:xfrm>
          <a:off x="1209675" y="65341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31" name="Text Box 4">
          <a:extLst>
            <a:ext uri="{FF2B5EF4-FFF2-40B4-BE49-F238E27FC236}">
              <a16:creationId xmlns:a16="http://schemas.microsoft.com/office/drawing/2014/main" id="{0732361D-65F5-4D29-B8BF-D0F365EBD0B5}"/>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32" name="Text Box 6">
          <a:extLst>
            <a:ext uri="{FF2B5EF4-FFF2-40B4-BE49-F238E27FC236}">
              <a16:creationId xmlns:a16="http://schemas.microsoft.com/office/drawing/2014/main" id="{5AB66CF0-ECCD-4187-B731-01D0FF75C33C}"/>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5153"/>
    <xdr:sp macro="" textlink="">
      <xdr:nvSpPr>
        <xdr:cNvPr id="3833" name="Text Box 4">
          <a:extLst>
            <a:ext uri="{FF2B5EF4-FFF2-40B4-BE49-F238E27FC236}">
              <a16:creationId xmlns:a16="http://schemas.microsoft.com/office/drawing/2014/main" id="{32578A83-1078-4825-BD90-0832B58C602D}"/>
            </a:ext>
          </a:extLst>
        </xdr:cNvPr>
        <xdr:cNvSpPr txBox="1">
          <a:spLocks noChangeArrowheads="1"/>
        </xdr:cNvSpPr>
      </xdr:nvSpPr>
      <xdr:spPr bwMode="auto">
        <a:xfrm>
          <a:off x="260032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5153"/>
    <xdr:sp macro="" textlink="">
      <xdr:nvSpPr>
        <xdr:cNvPr id="3834" name="Text Box 6">
          <a:extLst>
            <a:ext uri="{FF2B5EF4-FFF2-40B4-BE49-F238E27FC236}">
              <a16:creationId xmlns:a16="http://schemas.microsoft.com/office/drawing/2014/main" id="{F17A308E-F31E-4484-AC20-D1CEE1220423}"/>
            </a:ext>
          </a:extLst>
        </xdr:cNvPr>
        <xdr:cNvSpPr txBox="1">
          <a:spLocks noChangeArrowheads="1"/>
        </xdr:cNvSpPr>
      </xdr:nvSpPr>
      <xdr:spPr bwMode="auto">
        <a:xfrm>
          <a:off x="260032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35" name="Text Box 4">
          <a:extLst>
            <a:ext uri="{FF2B5EF4-FFF2-40B4-BE49-F238E27FC236}">
              <a16:creationId xmlns:a16="http://schemas.microsoft.com/office/drawing/2014/main" id="{199AEB12-5B4C-4482-BDC9-2E6B8F465DEB}"/>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36" name="Text Box 6">
          <a:extLst>
            <a:ext uri="{FF2B5EF4-FFF2-40B4-BE49-F238E27FC236}">
              <a16:creationId xmlns:a16="http://schemas.microsoft.com/office/drawing/2014/main" id="{DA397F35-31E8-4B69-9171-9D700E7F3CEB}"/>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5153"/>
    <xdr:sp macro="" textlink="">
      <xdr:nvSpPr>
        <xdr:cNvPr id="3837" name="Text Box 4">
          <a:extLst>
            <a:ext uri="{FF2B5EF4-FFF2-40B4-BE49-F238E27FC236}">
              <a16:creationId xmlns:a16="http://schemas.microsoft.com/office/drawing/2014/main" id="{5EF73F91-9D4B-47E1-BB33-4B7EDAA7D00D}"/>
            </a:ext>
          </a:extLst>
        </xdr:cNvPr>
        <xdr:cNvSpPr txBox="1">
          <a:spLocks noChangeArrowheads="1"/>
        </xdr:cNvSpPr>
      </xdr:nvSpPr>
      <xdr:spPr bwMode="auto">
        <a:xfrm>
          <a:off x="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5153"/>
    <xdr:sp macro="" textlink="">
      <xdr:nvSpPr>
        <xdr:cNvPr id="3838" name="Text Box 6">
          <a:extLst>
            <a:ext uri="{FF2B5EF4-FFF2-40B4-BE49-F238E27FC236}">
              <a16:creationId xmlns:a16="http://schemas.microsoft.com/office/drawing/2014/main" id="{C6B8371B-D603-4D6A-97B3-969ACECE732D}"/>
            </a:ext>
          </a:extLst>
        </xdr:cNvPr>
        <xdr:cNvSpPr txBox="1">
          <a:spLocks noChangeArrowheads="1"/>
        </xdr:cNvSpPr>
      </xdr:nvSpPr>
      <xdr:spPr bwMode="auto">
        <a:xfrm>
          <a:off x="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39" name="Text Box 4">
          <a:extLst>
            <a:ext uri="{FF2B5EF4-FFF2-40B4-BE49-F238E27FC236}">
              <a16:creationId xmlns:a16="http://schemas.microsoft.com/office/drawing/2014/main" id="{29A1AA87-F812-4902-AF7B-CBF47D4EEC46}"/>
            </a:ext>
          </a:extLst>
        </xdr:cNvPr>
        <xdr:cNvSpPr txBox="1">
          <a:spLocks noChangeArrowheads="1"/>
        </xdr:cNvSpPr>
      </xdr:nvSpPr>
      <xdr:spPr bwMode="auto">
        <a:xfrm>
          <a:off x="3829050"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40" name="Text Box 6">
          <a:extLst>
            <a:ext uri="{FF2B5EF4-FFF2-40B4-BE49-F238E27FC236}">
              <a16:creationId xmlns:a16="http://schemas.microsoft.com/office/drawing/2014/main" id="{FA02D5DE-C72C-4B01-A3F3-1F30650723F6}"/>
            </a:ext>
          </a:extLst>
        </xdr:cNvPr>
        <xdr:cNvSpPr txBox="1">
          <a:spLocks noChangeArrowheads="1"/>
        </xdr:cNvSpPr>
      </xdr:nvSpPr>
      <xdr:spPr bwMode="auto">
        <a:xfrm>
          <a:off x="3829050"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41" name="Text Box 4">
          <a:extLst>
            <a:ext uri="{FF2B5EF4-FFF2-40B4-BE49-F238E27FC236}">
              <a16:creationId xmlns:a16="http://schemas.microsoft.com/office/drawing/2014/main" id="{10169927-D4FC-4671-B15B-E8C46A555D64}"/>
            </a:ext>
          </a:extLst>
        </xdr:cNvPr>
        <xdr:cNvSpPr txBox="1">
          <a:spLocks noChangeArrowheads="1"/>
        </xdr:cNvSpPr>
      </xdr:nvSpPr>
      <xdr:spPr bwMode="auto">
        <a:xfrm>
          <a:off x="1209675" y="6393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42" name="Text Box 6">
          <a:extLst>
            <a:ext uri="{FF2B5EF4-FFF2-40B4-BE49-F238E27FC236}">
              <a16:creationId xmlns:a16="http://schemas.microsoft.com/office/drawing/2014/main" id="{AED61B33-2258-4932-8E93-7F755FDFB9EC}"/>
            </a:ext>
          </a:extLst>
        </xdr:cNvPr>
        <xdr:cNvSpPr txBox="1">
          <a:spLocks noChangeArrowheads="1"/>
        </xdr:cNvSpPr>
      </xdr:nvSpPr>
      <xdr:spPr bwMode="auto">
        <a:xfrm>
          <a:off x="1209675" y="6393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43" name="Text Box 4">
          <a:extLst>
            <a:ext uri="{FF2B5EF4-FFF2-40B4-BE49-F238E27FC236}">
              <a16:creationId xmlns:a16="http://schemas.microsoft.com/office/drawing/2014/main" id="{E1D010B5-D736-4961-A80A-4C31EC6B145B}"/>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44" name="Text Box 6">
          <a:extLst>
            <a:ext uri="{FF2B5EF4-FFF2-40B4-BE49-F238E27FC236}">
              <a16:creationId xmlns:a16="http://schemas.microsoft.com/office/drawing/2014/main" id="{10E555C4-FFC4-4FAC-99C6-4F7C01EC4238}"/>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45" name="Text Box 4">
          <a:extLst>
            <a:ext uri="{FF2B5EF4-FFF2-40B4-BE49-F238E27FC236}">
              <a16:creationId xmlns:a16="http://schemas.microsoft.com/office/drawing/2014/main" id="{CB2F6E3D-5477-4559-BA2B-A68792534DE4}"/>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46" name="Text Box 6">
          <a:extLst>
            <a:ext uri="{FF2B5EF4-FFF2-40B4-BE49-F238E27FC236}">
              <a16:creationId xmlns:a16="http://schemas.microsoft.com/office/drawing/2014/main" id="{0438347C-6386-4542-9F45-F9397697083F}"/>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47" name="Text Box 4">
          <a:extLst>
            <a:ext uri="{FF2B5EF4-FFF2-40B4-BE49-F238E27FC236}">
              <a16:creationId xmlns:a16="http://schemas.microsoft.com/office/drawing/2014/main" id="{95D06384-85EB-4E73-B5E2-BA1353E56AF4}"/>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48" name="Text Box 6">
          <a:extLst>
            <a:ext uri="{FF2B5EF4-FFF2-40B4-BE49-F238E27FC236}">
              <a16:creationId xmlns:a16="http://schemas.microsoft.com/office/drawing/2014/main" id="{B5A9A8D3-9B36-41A0-8DD4-86A48F128693}"/>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4300"/>
    <xdr:sp macro="" textlink="">
      <xdr:nvSpPr>
        <xdr:cNvPr id="3849" name="Text Box 4">
          <a:extLst>
            <a:ext uri="{FF2B5EF4-FFF2-40B4-BE49-F238E27FC236}">
              <a16:creationId xmlns:a16="http://schemas.microsoft.com/office/drawing/2014/main" id="{1F8DD655-427F-4272-9246-6D031679EC18}"/>
            </a:ext>
          </a:extLst>
        </xdr:cNvPr>
        <xdr:cNvSpPr txBox="1">
          <a:spLocks noChangeArrowheads="1"/>
        </xdr:cNvSpPr>
      </xdr:nvSpPr>
      <xdr:spPr bwMode="auto">
        <a:xfrm>
          <a:off x="260032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4300"/>
    <xdr:sp macro="" textlink="">
      <xdr:nvSpPr>
        <xdr:cNvPr id="3850" name="Text Box 6">
          <a:extLst>
            <a:ext uri="{FF2B5EF4-FFF2-40B4-BE49-F238E27FC236}">
              <a16:creationId xmlns:a16="http://schemas.microsoft.com/office/drawing/2014/main" id="{C6C0D1AA-3C95-424C-BE1B-29F5DB1602AA}"/>
            </a:ext>
          </a:extLst>
        </xdr:cNvPr>
        <xdr:cNvSpPr txBox="1">
          <a:spLocks noChangeArrowheads="1"/>
        </xdr:cNvSpPr>
      </xdr:nvSpPr>
      <xdr:spPr bwMode="auto">
        <a:xfrm>
          <a:off x="260032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51" name="Text Box 4">
          <a:extLst>
            <a:ext uri="{FF2B5EF4-FFF2-40B4-BE49-F238E27FC236}">
              <a16:creationId xmlns:a16="http://schemas.microsoft.com/office/drawing/2014/main" id="{F4DF507C-E699-4C10-A203-FA730516F1EB}"/>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52" name="Text Box 6">
          <a:extLst>
            <a:ext uri="{FF2B5EF4-FFF2-40B4-BE49-F238E27FC236}">
              <a16:creationId xmlns:a16="http://schemas.microsoft.com/office/drawing/2014/main" id="{E5D81FCA-1A04-436F-B144-E2B83890345D}"/>
            </a:ext>
          </a:extLst>
        </xdr:cNvPr>
        <xdr:cNvSpPr txBox="1">
          <a:spLocks noChangeArrowheads="1"/>
        </xdr:cNvSpPr>
      </xdr:nvSpPr>
      <xdr:spPr bwMode="auto">
        <a:xfrm>
          <a:off x="1209675"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4300"/>
    <xdr:sp macro="" textlink="">
      <xdr:nvSpPr>
        <xdr:cNvPr id="3853" name="Text Box 4">
          <a:extLst>
            <a:ext uri="{FF2B5EF4-FFF2-40B4-BE49-F238E27FC236}">
              <a16:creationId xmlns:a16="http://schemas.microsoft.com/office/drawing/2014/main" id="{450503F6-8AC6-408E-B7AA-D0807F7797AF}"/>
            </a:ext>
          </a:extLst>
        </xdr:cNvPr>
        <xdr:cNvSpPr txBox="1">
          <a:spLocks noChangeArrowheads="1"/>
        </xdr:cNvSpPr>
      </xdr:nvSpPr>
      <xdr:spPr bwMode="auto">
        <a:xfrm>
          <a:off x="0"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4300"/>
    <xdr:sp macro="" textlink="">
      <xdr:nvSpPr>
        <xdr:cNvPr id="3854" name="Text Box 6">
          <a:extLst>
            <a:ext uri="{FF2B5EF4-FFF2-40B4-BE49-F238E27FC236}">
              <a16:creationId xmlns:a16="http://schemas.microsoft.com/office/drawing/2014/main" id="{249B0999-825D-45E6-9A24-00602B465B39}"/>
            </a:ext>
          </a:extLst>
        </xdr:cNvPr>
        <xdr:cNvSpPr txBox="1">
          <a:spLocks noChangeArrowheads="1"/>
        </xdr:cNvSpPr>
      </xdr:nvSpPr>
      <xdr:spPr bwMode="auto">
        <a:xfrm>
          <a:off x="0"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14300"/>
    <xdr:sp macro="" textlink="">
      <xdr:nvSpPr>
        <xdr:cNvPr id="3855" name="Text Box 6">
          <a:extLst>
            <a:ext uri="{FF2B5EF4-FFF2-40B4-BE49-F238E27FC236}">
              <a16:creationId xmlns:a16="http://schemas.microsoft.com/office/drawing/2014/main" id="{BE175234-3243-41FC-AE19-51C6EC83FFD5}"/>
            </a:ext>
          </a:extLst>
        </xdr:cNvPr>
        <xdr:cNvSpPr txBox="1">
          <a:spLocks noChangeArrowheads="1"/>
        </xdr:cNvSpPr>
      </xdr:nvSpPr>
      <xdr:spPr bwMode="auto">
        <a:xfrm>
          <a:off x="3829050" y="6512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9150"/>
    <xdr:sp macro="" textlink="">
      <xdr:nvSpPr>
        <xdr:cNvPr id="3856" name="Text Box 4">
          <a:extLst>
            <a:ext uri="{FF2B5EF4-FFF2-40B4-BE49-F238E27FC236}">
              <a16:creationId xmlns:a16="http://schemas.microsoft.com/office/drawing/2014/main" id="{D4A68882-0EF1-4FD3-B3A5-BB8B7685F76F}"/>
            </a:ext>
          </a:extLst>
        </xdr:cNvPr>
        <xdr:cNvSpPr txBox="1">
          <a:spLocks noChangeArrowheads="1"/>
        </xdr:cNvSpPr>
      </xdr:nvSpPr>
      <xdr:spPr bwMode="auto">
        <a:xfrm>
          <a:off x="1209675" y="639318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9150"/>
    <xdr:sp macro="" textlink="">
      <xdr:nvSpPr>
        <xdr:cNvPr id="3857" name="Text Box 6">
          <a:extLst>
            <a:ext uri="{FF2B5EF4-FFF2-40B4-BE49-F238E27FC236}">
              <a16:creationId xmlns:a16="http://schemas.microsoft.com/office/drawing/2014/main" id="{73F13555-0F77-45B8-8C6F-40DD0B778151}"/>
            </a:ext>
          </a:extLst>
        </xdr:cNvPr>
        <xdr:cNvSpPr txBox="1">
          <a:spLocks noChangeArrowheads="1"/>
        </xdr:cNvSpPr>
      </xdr:nvSpPr>
      <xdr:spPr bwMode="auto">
        <a:xfrm>
          <a:off x="1209675" y="639318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858" name="Text Box 6">
          <a:extLst>
            <a:ext uri="{FF2B5EF4-FFF2-40B4-BE49-F238E27FC236}">
              <a16:creationId xmlns:a16="http://schemas.microsoft.com/office/drawing/2014/main" id="{CEC264AF-BC43-4045-AF21-5BD6223305D3}"/>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9175"/>
    <xdr:sp macro="" textlink="">
      <xdr:nvSpPr>
        <xdr:cNvPr id="3859" name="Text Box 4">
          <a:extLst>
            <a:ext uri="{FF2B5EF4-FFF2-40B4-BE49-F238E27FC236}">
              <a16:creationId xmlns:a16="http://schemas.microsoft.com/office/drawing/2014/main" id="{2FB96D98-4B00-44CE-99E8-3980E85C9615}"/>
            </a:ext>
          </a:extLst>
        </xdr:cNvPr>
        <xdr:cNvSpPr txBox="1">
          <a:spLocks noChangeArrowheads="1"/>
        </xdr:cNvSpPr>
      </xdr:nvSpPr>
      <xdr:spPr bwMode="auto">
        <a:xfrm>
          <a:off x="1209675" y="639318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9175"/>
    <xdr:sp macro="" textlink="">
      <xdr:nvSpPr>
        <xdr:cNvPr id="3860" name="Text Box 6">
          <a:extLst>
            <a:ext uri="{FF2B5EF4-FFF2-40B4-BE49-F238E27FC236}">
              <a16:creationId xmlns:a16="http://schemas.microsoft.com/office/drawing/2014/main" id="{A0207F06-957C-4909-BD9D-64123A850729}"/>
            </a:ext>
          </a:extLst>
        </xdr:cNvPr>
        <xdr:cNvSpPr txBox="1">
          <a:spLocks noChangeArrowheads="1"/>
        </xdr:cNvSpPr>
      </xdr:nvSpPr>
      <xdr:spPr bwMode="auto">
        <a:xfrm>
          <a:off x="1209675" y="639318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861" name="Text Box 4">
          <a:extLst>
            <a:ext uri="{FF2B5EF4-FFF2-40B4-BE49-F238E27FC236}">
              <a16:creationId xmlns:a16="http://schemas.microsoft.com/office/drawing/2014/main" id="{D1AC5BBB-29B0-4941-A97B-98522D16284D}"/>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862" name="Text Box 6">
          <a:extLst>
            <a:ext uri="{FF2B5EF4-FFF2-40B4-BE49-F238E27FC236}">
              <a16:creationId xmlns:a16="http://schemas.microsoft.com/office/drawing/2014/main" id="{B863F949-0E2F-4534-8892-0C769DD00393}"/>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6274"/>
    <xdr:sp macro="" textlink="">
      <xdr:nvSpPr>
        <xdr:cNvPr id="3863" name="Text Box 4">
          <a:extLst>
            <a:ext uri="{FF2B5EF4-FFF2-40B4-BE49-F238E27FC236}">
              <a16:creationId xmlns:a16="http://schemas.microsoft.com/office/drawing/2014/main" id="{B807AA26-D4FE-492C-911C-B44A807BE201}"/>
            </a:ext>
          </a:extLst>
        </xdr:cNvPr>
        <xdr:cNvSpPr txBox="1">
          <a:spLocks noChangeArrowheads="1"/>
        </xdr:cNvSpPr>
      </xdr:nvSpPr>
      <xdr:spPr bwMode="auto">
        <a:xfrm>
          <a:off x="260032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6274"/>
    <xdr:sp macro="" textlink="">
      <xdr:nvSpPr>
        <xdr:cNvPr id="3864" name="Text Box 6">
          <a:extLst>
            <a:ext uri="{FF2B5EF4-FFF2-40B4-BE49-F238E27FC236}">
              <a16:creationId xmlns:a16="http://schemas.microsoft.com/office/drawing/2014/main" id="{119EC62C-89F0-4F15-BEEB-F751C6CF1566}"/>
            </a:ext>
          </a:extLst>
        </xdr:cNvPr>
        <xdr:cNvSpPr txBox="1">
          <a:spLocks noChangeArrowheads="1"/>
        </xdr:cNvSpPr>
      </xdr:nvSpPr>
      <xdr:spPr bwMode="auto">
        <a:xfrm>
          <a:off x="260032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865" name="Text Box 4">
          <a:extLst>
            <a:ext uri="{FF2B5EF4-FFF2-40B4-BE49-F238E27FC236}">
              <a16:creationId xmlns:a16="http://schemas.microsoft.com/office/drawing/2014/main" id="{C9B40DC8-8DE0-4F5C-8F08-2230BEF5E025}"/>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866" name="Text Box 6">
          <a:extLst>
            <a:ext uri="{FF2B5EF4-FFF2-40B4-BE49-F238E27FC236}">
              <a16:creationId xmlns:a16="http://schemas.microsoft.com/office/drawing/2014/main" id="{4F32D14E-FE4E-4A79-A4C9-2043D88C7184}"/>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6274"/>
    <xdr:sp macro="" textlink="">
      <xdr:nvSpPr>
        <xdr:cNvPr id="3867" name="Text Box 4">
          <a:extLst>
            <a:ext uri="{FF2B5EF4-FFF2-40B4-BE49-F238E27FC236}">
              <a16:creationId xmlns:a16="http://schemas.microsoft.com/office/drawing/2014/main" id="{6162DFCD-66A3-43FE-8D1E-6BEC4D59F645}"/>
            </a:ext>
          </a:extLst>
        </xdr:cNvPr>
        <xdr:cNvSpPr txBox="1">
          <a:spLocks noChangeArrowheads="1"/>
        </xdr:cNvSpPr>
      </xdr:nvSpPr>
      <xdr:spPr bwMode="auto">
        <a:xfrm>
          <a:off x="0"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6274"/>
    <xdr:sp macro="" textlink="">
      <xdr:nvSpPr>
        <xdr:cNvPr id="3868" name="Text Box 6">
          <a:extLst>
            <a:ext uri="{FF2B5EF4-FFF2-40B4-BE49-F238E27FC236}">
              <a16:creationId xmlns:a16="http://schemas.microsoft.com/office/drawing/2014/main" id="{764385E5-3D2B-4560-A1C6-B5B81EE45C91}"/>
            </a:ext>
          </a:extLst>
        </xdr:cNvPr>
        <xdr:cNvSpPr txBox="1">
          <a:spLocks noChangeArrowheads="1"/>
        </xdr:cNvSpPr>
      </xdr:nvSpPr>
      <xdr:spPr bwMode="auto">
        <a:xfrm>
          <a:off x="0"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0329"/>
    <xdr:sp macro="" textlink="">
      <xdr:nvSpPr>
        <xdr:cNvPr id="3869" name="Text Box 4">
          <a:extLst>
            <a:ext uri="{FF2B5EF4-FFF2-40B4-BE49-F238E27FC236}">
              <a16:creationId xmlns:a16="http://schemas.microsoft.com/office/drawing/2014/main" id="{127A68E3-E38B-4342-869A-ADDF4FFB1E5D}"/>
            </a:ext>
          </a:extLst>
        </xdr:cNvPr>
        <xdr:cNvSpPr txBox="1">
          <a:spLocks noChangeArrowheads="1"/>
        </xdr:cNvSpPr>
      </xdr:nvSpPr>
      <xdr:spPr bwMode="auto">
        <a:xfrm>
          <a:off x="314325" y="62103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70" name="Text Box 4">
          <a:extLst>
            <a:ext uri="{FF2B5EF4-FFF2-40B4-BE49-F238E27FC236}">
              <a16:creationId xmlns:a16="http://schemas.microsoft.com/office/drawing/2014/main" id="{68DD2E0B-FFB1-489A-AB34-01B0A50A3379}"/>
            </a:ext>
          </a:extLst>
        </xdr:cNvPr>
        <xdr:cNvSpPr txBox="1">
          <a:spLocks noChangeArrowheads="1"/>
        </xdr:cNvSpPr>
      </xdr:nvSpPr>
      <xdr:spPr bwMode="auto">
        <a:xfrm>
          <a:off x="3829050" y="63931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71" name="Text Box 6">
          <a:extLst>
            <a:ext uri="{FF2B5EF4-FFF2-40B4-BE49-F238E27FC236}">
              <a16:creationId xmlns:a16="http://schemas.microsoft.com/office/drawing/2014/main" id="{7524EF58-9E05-450D-9989-1FE9C90F9276}"/>
            </a:ext>
          </a:extLst>
        </xdr:cNvPr>
        <xdr:cNvSpPr txBox="1">
          <a:spLocks noChangeArrowheads="1"/>
        </xdr:cNvSpPr>
      </xdr:nvSpPr>
      <xdr:spPr bwMode="auto">
        <a:xfrm>
          <a:off x="3829050" y="63931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7957"/>
    <xdr:sp macro="" textlink="">
      <xdr:nvSpPr>
        <xdr:cNvPr id="3872" name="Text Box 6">
          <a:extLst>
            <a:ext uri="{FF2B5EF4-FFF2-40B4-BE49-F238E27FC236}">
              <a16:creationId xmlns:a16="http://schemas.microsoft.com/office/drawing/2014/main" id="{A5D278FD-E9E6-4A0C-B422-002F71EB193B}"/>
            </a:ext>
          </a:extLst>
        </xdr:cNvPr>
        <xdr:cNvSpPr txBox="1">
          <a:spLocks noChangeArrowheads="1"/>
        </xdr:cNvSpPr>
      </xdr:nvSpPr>
      <xdr:spPr bwMode="auto">
        <a:xfrm>
          <a:off x="1209675"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24218"/>
    <xdr:sp macro="" textlink="">
      <xdr:nvSpPr>
        <xdr:cNvPr id="3873" name="Text Box 4">
          <a:extLst>
            <a:ext uri="{FF2B5EF4-FFF2-40B4-BE49-F238E27FC236}">
              <a16:creationId xmlns:a16="http://schemas.microsoft.com/office/drawing/2014/main" id="{C513182A-AE51-41A3-B548-CD05E44673CF}"/>
            </a:ext>
          </a:extLst>
        </xdr:cNvPr>
        <xdr:cNvSpPr txBox="1">
          <a:spLocks noChangeArrowheads="1"/>
        </xdr:cNvSpPr>
      </xdr:nvSpPr>
      <xdr:spPr bwMode="auto">
        <a:xfrm>
          <a:off x="1209675" y="65341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24218"/>
    <xdr:sp macro="" textlink="">
      <xdr:nvSpPr>
        <xdr:cNvPr id="3874" name="Text Box 6">
          <a:extLst>
            <a:ext uri="{FF2B5EF4-FFF2-40B4-BE49-F238E27FC236}">
              <a16:creationId xmlns:a16="http://schemas.microsoft.com/office/drawing/2014/main" id="{FF8BBC70-1885-4987-AF0B-E35626865118}"/>
            </a:ext>
          </a:extLst>
        </xdr:cNvPr>
        <xdr:cNvSpPr txBox="1">
          <a:spLocks noChangeArrowheads="1"/>
        </xdr:cNvSpPr>
      </xdr:nvSpPr>
      <xdr:spPr bwMode="auto">
        <a:xfrm>
          <a:off x="1209675" y="65341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7957"/>
    <xdr:sp macro="" textlink="">
      <xdr:nvSpPr>
        <xdr:cNvPr id="3875" name="Text Box 4">
          <a:extLst>
            <a:ext uri="{FF2B5EF4-FFF2-40B4-BE49-F238E27FC236}">
              <a16:creationId xmlns:a16="http://schemas.microsoft.com/office/drawing/2014/main" id="{68FB28DE-7128-4A01-838A-D1F83CFEB6AA}"/>
            </a:ext>
          </a:extLst>
        </xdr:cNvPr>
        <xdr:cNvSpPr txBox="1">
          <a:spLocks noChangeArrowheads="1"/>
        </xdr:cNvSpPr>
      </xdr:nvSpPr>
      <xdr:spPr bwMode="auto">
        <a:xfrm>
          <a:off x="1209675"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7957"/>
    <xdr:sp macro="" textlink="">
      <xdr:nvSpPr>
        <xdr:cNvPr id="3876" name="Text Box 6">
          <a:extLst>
            <a:ext uri="{FF2B5EF4-FFF2-40B4-BE49-F238E27FC236}">
              <a16:creationId xmlns:a16="http://schemas.microsoft.com/office/drawing/2014/main" id="{826AA21E-0E72-44C6-8659-F08BA7D03D82}"/>
            </a:ext>
          </a:extLst>
        </xdr:cNvPr>
        <xdr:cNvSpPr txBox="1">
          <a:spLocks noChangeArrowheads="1"/>
        </xdr:cNvSpPr>
      </xdr:nvSpPr>
      <xdr:spPr bwMode="auto">
        <a:xfrm>
          <a:off x="1209675"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7957"/>
    <xdr:sp macro="" textlink="">
      <xdr:nvSpPr>
        <xdr:cNvPr id="3877" name="Text Box 4">
          <a:extLst>
            <a:ext uri="{FF2B5EF4-FFF2-40B4-BE49-F238E27FC236}">
              <a16:creationId xmlns:a16="http://schemas.microsoft.com/office/drawing/2014/main" id="{E404633F-A7F0-47D4-AACF-D8EC79305A08}"/>
            </a:ext>
          </a:extLst>
        </xdr:cNvPr>
        <xdr:cNvSpPr txBox="1">
          <a:spLocks noChangeArrowheads="1"/>
        </xdr:cNvSpPr>
      </xdr:nvSpPr>
      <xdr:spPr bwMode="auto">
        <a:xfrm>
          <a:off x="2600325"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7957"/>
    <xdr:sp macro="" textlink="">
      <xdr:nvSpPr>
        <xdr:cNvPr id="3878" name="Text Box 6">
          <a:extLst>
            <a:ext uri="{FF2B5EF4-FFF2-40B4-BE49-F238E27FC236}">
              <a16:creationId xmlns:a16="http://schemas.microsoft.com/office/drawing/2014/main" id="{F6D7CF5E-40D0-4A0D-AB42-D250079FA74A}"/>
            </a:ext>
          </a:extLst>
        </xdr:cNvPr>
        <xdr:cNvSpPr txBox="1">
          <a:spLocks noChangeArrowheads="1"/>
        </xdr:cNvSpPr>
      </xdr:nvSpPr>
      <xdr:spPr bwMode="auto">
        <a:xfrm>
          <a:off x="2600325"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7957"/>
    <xdr:sp macro="" textlink="">
      <xdr:nvSpPr>
        <xdr:cNvPr id="3879" name="Text Box 4">
          <a:extLst>
            <a:ext uri="{FF2B5EF4-FFF2-40B4-BE49-F238E27FC236}">
              <a16:creationId xmlns:a16="http://schemas.microsoft.com/office/drawing/2014/main" id="{14D454C6-5816-4BD0-88CC-32B61547F1FE}"/>
            </a:ext>
          </a:extLst>
        </xdr:cNvPr>
        <xdr:cNvSpPr txBox="1">
          <a:spLocks noChangeArrowheads="1"/>
        </xdr:cNvSpPr>
      </xdr:nvSpPr>
      <xdr:spPr bwMode="auto">
        <a:xfrm>
          <a:off x="1209675"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7957"/>
    <xdr:sp macro="" textlink="">
      <xdr:nvSpPr>
        <xdr:cNvPr id="3880" name="Text Box 6">
          <a:extLst>
            <a:ext uri="{FF2B5EF4-FFF2-40B4-BE49-F238E27FC236}">
              <a16:creationId xmlns:a16="http://schemas.microsoft.com/office/drawing/2014/main" id="{4E774188-ADBD-4DF9-86CB-AA2E2A50112B}"/>
            </a:ext>
          </a:extLst>
        </xdr:cNvPr>
        <xdr:cNvSpPr txBox="1">
          <a:spLocks noChangeArrowheads="1"/>
        </xdr:cNvSpPr>
      </xdr:nvSpPr>
      <xdr:spPr bwMode="auto">
        <a:xfrm>
          <a:off x="1209675"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7957"/>
    <xdr:sp macro="" textlink="">
      <xdr:nvSpPr>
        <xdr:cNvPr id="3881" name="Text Box 4">
          <a:extLst>
            <a:ext uri="{FF2B5EF4-FFF2-40B4-BE49-F238E27FC236}">
              <a16:creationId xmlns:a16="http://schemas.microsoft.com/office/drawing/2014/main" id="{5F439FF7-358D-4224-90CD-ACAA42EBA3C0}"/>
            </a:ext>
          </a:extLst>
        </xdr:cNvPr>
        <xdr:cNvSpPr txBox="1">
          <a:spLocks noChangeArrowheads="1"/>
        </xdr:cNvSpPr>
      </xdr:nvSpPr>
      <xdr:spPr bwMode="auto">
        <a:xfrm>
          <a:off x="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7957"/>
    <xdr:sp macro="" textlink="">
      <xdr:nvSpPr>
        <xdr:cNvPr id="3882" name="Text Box 6">
          <a:extLst>
            <a:ext uri="{FF2B5EF4-FFF2-40B4-BE49-F238E27FC236}">
              <a16:creationId xmlns:a16="http://schemas.microsoft.com/office/drawing/2014/main" id="{9A34D46F-20D9-466B-8D2E-ECF3AC7C82A7}"/>
            </a:ext>
          </a:extLst>
        </xdr:cNvPr>
        <xdr:cNvSpPr txBox="1">
          <a:spLocks noChangeArrowheads="1"/>
        </xdr:cNvSpPr>
      </xdr:nvSpPr>
      <xdr:spPr bwMode="auto">
        <a:xfrm>
          <a:off x="0" y="65341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83" name="Text Box 4">
          <a:extLst>
            <a:ext uri="{FF2B5EF4-FFF2-40B4-BE49-F238E27FC236}">
              <a16:creationId xmlns:a16="http://schemas.microsoft.com/office/drawing/2014/main" id="{296DCEE3-6BC0-4B03-9184-82F62AAA3EE8}"/>
            </a:ext>
          </a:extLst>
        </xdr:cNvPr>
        <xdr:cNvSpPr txBox="1">
          <a:spLocks noChangeArrowheads="1"/>
        </xdr:cNvSpPr>
      </xdr:nvSpPr>
      <xdr:spPr bwMode="auto">
        <a:xfrm>
          <a:off x="3829050"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884" name="Text Box 6">
          <a:extLst>
            <a:ext uri="{FF2B5EF4-FFF2-40B4-BE49-F238E27FC236}">
              <a16:creationId xmlns:a16="http://schemas.microsoft.com/office/drawing/2014/main" id="{B4C3B5DF-0A1F-4D1E-ACE7-D9947E9E3F97}"/>
            </a:ext>
          </a:extLst>
        </xdr:cNvPr>
        <xdr:cNvSpPr txBox="1">
          <a:spLocks noChangeArrowheads="1"/>
        </xdr:cNvSpPr>
      </xdr:nvSpPr>
      <xdr:spPr bwMode="auto">
        <a:xfrm>
          <a:off x="3829050"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85" name="Text Box 4">
          <a:extLst>
            <a:ext uri="{FF2B5EF4-FFF2-40B4-BE49-F238E27FC236}">
              <a16:creationId xmlns:a16="http://schemas.microsoft.com/office/drawing/2014/main" id="{A56F1A4F-DD50-4695-A66B-BDDC500F3F58}"/>
            </a:ext>
          </a:extLst>
        </xdr:cNvPr>
        <xdr:cNvSpPr txBox="1">
          <a:spLocks noChangeArrowheads="1"/>
        </xdr:cNvSpPr>
      </xdr:nvSpPr>
      <xdr:spPr bwMode="auto">
        <a:xfrm>
          <a:off x="1209675"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886" name="Text Box 6">
          <a:extLst>
            <a:ext uri="{FF2B5EF4-FFF2-40B4-BE49-F238E27FC236}">
              <a16:creationId xmlns:a16="http://schemas.microsoft.com/office/drawing/2014/main" id="{ECB1203A-CD8F-4B34-B661-EC1BC09FA103}"/>
            </a:ext>
          </a:extLst>
        </xdr:cNvPr>
        <xdr:cNvSpPr txBox="1">
          <a:spLocks noChangeArrowheads="1"/>
        </xdr:cNvSpPr>
      </xdr:nvSpPr>
      <xdr:spPr bwMode="auto">
        <a:xfrm>
          <a:off x="1209675"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6348"/>
    <xdr:sp macro="" textlink="">
      <xdr:nvSpPr>
        <xdr:cNvPr id="3887" name="Text Box 4">
          <a:extLst>
            <a:ext uri="{FF2B5EF4-FFF2-40B4-BE49-F238E27FC236}">
              <a16:creationId xmlns:a16="http://schemas.microsoft.com/office/drawing/2014/main" id="{4744F359-8475-487D-AA08-DF2197433CB6}"/>
            </a:ext>
          </a:extLst>
        </xdr:cNvPr>
        <xdr:cNvSpPr txBox="1">
          <a:spLocks noChangeArrowheads="1"/>
        </xdr:cNvSpPr>
      </xdr:nvSpPr>
      <xdr:spPr bwMode="auto">
        <a:xfrm>
          <a:off x="1209675" y="65341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6348"/>
    <xdr:sp macro="" textlink="">
      <xdr:nvSpPr>
        <xdr:cNvPr id="3888" name="Text Box 6">
          <a:extLst>
            <a:ext uri="{FF2B5EF4-FFF2-40B4-BE49-F238E27FC236}">
              <a16:creationId xmlns:a16="http://schemas.microsoft.com/office/drawing/2014/main" id="{BAA64152-8200-4B0F-9597-E1FCE39FCC6D}"/>
            </a:ext>
          </a:extLst>
        </xdr:cNvPr>
        <xdr:cNvSpPr txBox="1">
          <a:spLocks noChangeArrowheads="1"/>
        </xdr:cNvSpPr>
      </xdr:nvSpPr>
      <xdr:spPr bwMode="auto">
        <a:xfrm>
          <a:off x="1209675" y="65341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89" name="Text Box 6">
          <a:extLst>
            <a:ext uri="{FF2B5EF4-FFF2-40B4-BE49-F238E27FC236}">
              <a16:creationId xmlns:a16="http://schemas.microsoft.com/office/drawing/2014/main" id="{931B7B87-067F-45D5-B122-FAFB071C7744}"/>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6373"/>
    <xdr:sp macro="" textlink="">
      <xdr:nvSpPr>
        <xdr:cNvPr id="3890" name="Text Box 4">
          <a:extLst>
            <a:ext uri="{FF2B5EF4-FFF2-40B4-BE49-F238E27FC236}">
              <a16:creationId xmlns:a16="http://schemas.microsoft.com/office/drawing/2014/main" id="{EE12CC0A-0C84-4E56-AB1F-1F8150DD311D}"/>
            </a:ext>
          </a:extLst>
        </xdr:cNvPr>
        <xdr:cNvSpPr txBox="1">
          <a:spLocks noChangeArrowheads="1"/>
        </xdr:cNvSpPr>
      </xdr:nvSpPr>
      <xdr:spPr bwMode="auto">
        <a:xfrm>
          <a:off x="1209675" y="65341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6373"/>
    <xdr:sp macro="" textlink="">
      <xdr:nvSpPr>
        <xdr:cNvPr id="3891" name="Text Box 6">
          <a:extLst>
            <a:ext uri="{FF2B5EF4-FFF2-40B4-BE49-F238E27FC236}">
              <a16:creationId xmlns:a16="http://schemas.microsoft.com/office/drawing/2014/main" id="{242B9F7C-8C7B-4007-88B2-F973C607430D}"/>
            </a:ext>
          </a:extLst>
        </xdr:cNvPr>
        <xdr:cNvSpPr txBox="1">
          <a:spLocks noChangeArrowheads="1"/>
        </xdr:cNvSpPr>
      </xdr:nvSpPr>
      <xdr:spPr bwMode="auto">
        <a:xfrm>
          <a:off x="1209675" y="65341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92" name="Text Box 4">
          <a:extLst>
            <a:ext uri="{FF2B5EF4-FFF2-40B4-BE49-F238E27FC236}">
              <a16:creationId xmlns:a16="http://schemas.microsoft.com/office/drawing/2014/main" id="{7CDB2D4F-0C71-488B-B00E-B9DFF136021A}"/>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93" name="Text Box 6">
          <a:extLst>
            <a:ext uri="{FF2B5EF4-FFF2-40B4-BE49-F238E27FC236}">
              <a16:creationId xmlns:a16="http://schemas.microsoft.com/office/drawing/2014/main" id="{95FEEA35-3B6A-423B-A008-1DB4B09258D4}"/>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5153"/>
    <xdr:sp macro="" textlink="">
      <xdr:nvSpPr>
        <xdr:cNvPr id="3894" name="Text Box 4">
          <a:extLst>
            <a:ext uri="{FF2B5EF4-FFF2-40B4-BE49-F238E27FC236}">
              <a16:creationId xmlns:a16="http://schemas.microsoft.com/office/drawing/2014/main" id="{95B16D75-B5D3-4956-ABAC-6268314BB43C}"/>
            </a:ext>
          </a:extLst>
        </xdr:cNvPr>
        <xdr:cNvSpPr txBox="1">
          <a:spLocks noChangeArrowheads="1"/>
        </xdr:cNvSpPr>
      </xdr:nvSpPr>
      <xdr:spPr bwMode="auto">
        <a:xfrm>
          <a:off x="260032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5153"/>
    <xdr:sp macro="" textlink="">
      <xdr:nvSpPr>
        <xdr:cNvPr id="3895" name="Text Box 6">
          <a:extLst>
            <a:ext uri="{FF2B5EF4-FFF2-40B4-BE49-F238E27FC236}">
              <a16:creationId xmlns:a16="http://schemas.microsoft.com/office/drawing/2014/main" id="{0A7FDA75-05C6-4760-A295-416532B35883}"/>
            </a:ext>
          </a:extLst>
        </xdr:cNvPr>
        <xdr:cNvSpPr txBox="1">
          <a:spLocks noChangeArrowheads="1"/>
        </xdr:cNvSpPr>
      </xdr:nvSpPr>
      <xdr:spPr bwMode="auto">
        <a:xfrm>
          <a:off x="260032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96" name="Text Box 4">
          <a:extLst>
            <a:ext uri="{FF2B5EF4-FFF2-40B4-BE49-F238E27FC236}">
              <a16:creationId xmlns:a16="http://schemas.microsoft.com/office/drawing/2014/main" id="{C9B5C5D1-6A4F-4BEA-87DA-0BA96E6DAACD}"/>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5153"/>
    <xdr:sp macro="" textlink="">
      <xdr:nvSpPr>
        <xdr:cNvPr id="3897" name="Text Box 6">
          <a:extLst>
            <a:ext uri="{FF2B5EF4-FFF2-40B4-BE49-F238E27FC236}">
              <a16:creationId xmlns:a16="http://schemas.microsoft.com/office/drawing/2014/main" id="{7B54FEE5-82FC-4995-B00D-E718290152AE}"/>
            </a:ext>
          </a:extLst>
        </xdr:cNvPr>
        <xdr:cNvSpPr txBox="1">
          <a:spLocks noChangeArrowheads="1"/>
        </xdr:cNvSpPr>
      </xdr:nvSpPr>
      <xdr:spPr bwMode="auto">
        <a:xfrm>
          <a:off x="1209675"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5153"/>
    <xdr:sp macro="" textlink="">
      <xdr:nvSpPr>
        <xdr:cNvPr id="3898" name="Text Box 4">
          <a:extLst>
            <a:ext uri="{FF2B5EF4-FFF2-40B4-BE49-F238E27FC236}">
              <a16:creationId xmlns:a16="http://schemas.microsoft.com/office/drawing/2014/main" id="{42C1F31A-E2CA-4A9D-8719-85862DCD3CDE}"/>
            </a:ext>
          </a:extLst>
        </xdr:cNvPr>
        <xdr:cNvSpPr txBox="1">
          <a:spLocks noChangeArrowheads="1"/>
        </xdr:cNvSpPr>
      </xdr:nvSpPr>
      <xdr:spPr bwMode="auto">
        <a:xfrm>
          <a:off x="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675153"/>
    <xdr:sp macro="" textlink="">
      <xdr:nvSpPr>
        <xdr:cNvPr id="3899" name="Text Box 6">
          <a:extLst>
            <a:ext uri="{FF2B5EF4-FFF2-40B4-BE49-F238E27FC236}">
              <a16:creationId xmlns:a16="http://schemas.microsoft.com/office/drawing/2014/main" id="{0055873D-1971-4247-BBF7-A6B52B64E21C}"/>
            </a:ext>
          </a:extLst>
        </xdr:cNvPr>
        <xdr:cNvSpPr txBox="1">
          <a:spLocks noChangeArrowheads="1"/>
        </xdr:cNvSpPr>
      </xdr:nvSpPr>
      <xdr:spPr bwMode="auto">
        <a:xfrm>
          <a:off x="0" y="65341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900" name="Text Box 4">
          <a:extLst>
            <a:ext uri="{FF2B5EF4-FFF2-40B4-BE49-F238E27FC236}">
              <a16:creationId xmlns:a16="http://schemas.microsoft.com/office/drawing/2014/main" id="{57A32850-3CEF-4795-A805-314982348014}"/>
            </a:ext>
          </a:extLst>
        </xdr:cNvPr>
        <xdr:cNvSpPr txBox="1">
          <a:spLocks noChangeArrowheads="1"/>
        </xdr:cNvSpPr>
      </xdr:nvSpPr>
      <xdr:spPr bwMode="auto">
        <a:xfrm>
          <a:off x="3829050"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2400"/>
    <xdr:sp macro="" textlink="">
      <xdr:nvSpPr>
        <xdr:cNvPr id="3901" name="Text Box 6">
          <a:extLst>
            <a:ext uri="{FF2B5EF4-FFF2-40B4-BE49-F238E27FC236}">
              <a16:creationId xmlns:a16="http://schemas.microsoft.com/office/drawing/2014/main" id="{7EC312EB-D6CA-456D-831C-0CF4F0EA2F78}"/>
            </a:ext>
          </a:extLst>
        </xdr:cNvPr>
        <xdr:cNvSpPr txBox="1">
          <a:spLocks noChangeArrowheads="1"/>
        </xdr:cNvSpPr>
      </xdr:nvSpPr>
      <xdr:spPr bwMode="auto">
        <a:xfrm>
          <a:off x="3829050" y="65341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0329"/>
    <xdr:sp macro="" textlink="">
      <xdr:nvSpPr>
        <xdr:cNvPr id="3902" name="Text Box 4">
          <a:extLst>
            <a:ext uri="{FF2B5EF4-FFF2-40B4-BE49-F238E27FC236}">
              <a16:creationId xmlns:a16="http://schemas.microsoft.com/office/drawing/2014/main" id="{C37BD996-398D-4213-9A1F-559CC12E8557}"/>
            </a:ext>
          </a:extLst>
        </xdr:cNvPr>
        <xdr:cNvSpPr txBox="1">
          <a:spLocks noChangeArrowheads="1"/>
        </xdr:cNvSpPr>
      </xdr:nvSpPr>
      <xdr:spPr bwMode="auto">
        <a:xfrm>
          <a:off x="314325" y="62103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903" name="Text Box 4">
          <a:extLst>
            <a:ext uri="{FF2B5EF4-FFF2-40B4-BE49-F238E27FC236}">
              <a16:creationId xmlns:a16="http://schemas.microsoft.com/office/drawing/2014/main" id="{17C7D074-599B-4C02-A446-1DAB8503FF77}"/>
            </a:ext>
          </a:extLst>
        </xdr:cNvPr>
        <xdr:cNvSpPr txBox="1">
          <a:spLocks noChangeArrowheads="1"/>
        </xdr:cNvSpPr>
      </xdr:nvSpPr>
      <xdr:spPr bwMode="auto">
        <a:xfrm>
          <a:off x="1209675" y="6393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904" name="Text Box 6">
          <a:extLst>
            <a:ext uri="{FF2B5EF4-FFF2-40B4-BE49-F238E27FC236}">
              <a16:creationId xmlns:a16="http://schemas.microsoft.com/office/drawing/2014/main" id="{AE467F39-AD07-4D33-8815-01910DD4EA33}"/>
            </a:ext>
          </a:extLst>
        </xdr:cNvPr>
        <xdr:cNvSpPr txBox="1">
          <a:spLocks noChangeArrowheads="1"/>
        </xdr:cNvSpPr>
      </xdr:nvSpPr>
      <xdr:spPr bwMode="auto">
        <a:xfrm>
          <a:off x="1209675" y="63931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236</xdr:row>
      <xdr:rowOff>0</xdr:rowOff>
    </xdr:from>
    <xdr:ext cx="85725" cy="819150"/>
    <xdr:sp macro="" textlink="">
      <xdr:nvSpPr>
        <xdr:cNvPr id="3905" name="Text Box 4">
          <a:extLst>
            <a:ext uri="{FF2B5EF4-FFF2-40B4-BE49-F238E27FC236}">
              <a16:creationId xmlns:a16="http://schemas.microsoft.com/office/drawing/2014/main" id="{DC96D859-2D97-4464-935D-EF58FE5AF6C9}"/>
            </a:ext>
          </a:extLst>
        </xdr:cNvPr>
        <xdr:cNvSpPr txBox="1">
          <a:spLocks noChangeArrowheads="1"/>
        </xdr:cNvSpPr>
      </xdr:nvSpPr>
      <xdr:spPr bwMode="auto">
        <a:xfrm>
          <a:off x="1800225" y="63979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9150"/>
    <xdr:sp macro="" textlink="">
      <xdr:nvSpPr>
        <xdr:cNvPr id="3906" name="Text Box 6">
          <a:extLst>
            <a:ext uri="{FF2B5EF4-FFF2-40B4-BE49-F238E27FC236}">
              <a16:creationId xmlns:a16="http://schemas.microsoft.com/office/drawing/2014/main" id="{F3994402-9218-4773-BD0D-96688C5DDB23}"/>
            </a:ext>
          </a:extLst>
        </xdr:cNvPr>
        <xdr:cNvSpPr txBox="1">
          <a:spLocks noChangeArrowheads="1"/>
        </xdr:cNvSpPr>
      </xdr:nvSpPr>
      <xdr:spPr bwMode="auto">
        <a:xfrm>
          <a:off x="1209675" y="639318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907" name="Text Box 6">
          <a:extLst>
            <a:ext uri="{FF2B5EF4-FFF2-40B4-BE49-F238E27FC236}">
              <a16:creationId xmlns:a16="http://schemas.microsoft.com/office/drawing/2014/main" id="{26538C6E-A5B0-4537-8766-3204CCFFFD56}"/>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9175"/>
    <xdr:sp macro="" textlink="">
      <xdr:nvSpPr>
        <xdr:cNvPr id="3908" name="Text Box 4">
          <a:extLst>
            <a:ext uri="{FF2B5EF4-FFF2-40B4-BE49-F238E27FC236}">
              <a16:creationId xmlns:a16="http://schemas.microsoft.com/office/drawing/2014/main" id="{9AE86B31-9FBA-4C0D-A3E1-1854C2C2A380}"/>
            </a:ext>
          </a:extLst>
        </xdr:cNvPr>
        <xdr:cNvSpPr txBox="1">
          <a:spLocks noChangeArrowheads="1"/>
        </xdr:cNvSpPr>
      </xdr:nvSpPr>
      <xdr:spPr bwMode="auto">
        <a:xfrm>
          <a:off x="1209675" y="639318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9175"/>
    <xdr:sp macro="" textlink="">
      <xdr:nvSpPr>
        <xdr:cNvPr id="3909" name="Text Box 6">
          <a:extLst>
            <a:ext uri="{FF2B5EF4-FFF2-40B4-BE49-F238E27FC236}">
              <a16:creationId xmlns:a16="http://schemas.microsoft.com/office/drawing/2014/main" id="{D385F4B3-AA75-42FF-A9C9-C55198695415}"/>
            </a:ext>
          </a:extLst>
        </xdr:cNvPr>
        <xdr:cNvSpPr txBox="1">
          <a:spLocks noChangeArrowheads="1"/>
        </xdr:cNvSpPr>
      </xdr:nvSpPr>
      <xdr:spPr bwMode="auto">
        <a:xfrm>
          <a:off x="1209675" y="639318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910" name="Text Box 4">
          <a:extLst>
            <a:ext uri="{FF2B5EF4-FFF2-40B4-BE49-F238E27FC236}">
              <a16:creationId xmlns:a16="http://schemas.microsoft.com/office/drawing/2014/main" id="{1240AF1B-5CAF-4C21-AC82-4E9D5CF65B85}"/>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911" name="Text Box 6">
          <a:extLst>
            <a:ext uri="{FF2B5EF4-FFF2-40B4-BE49-F238E27FC236}">
              <a16:creationId xmlns:a16="http://schemas.microsoft.com/office/drawing/2014/main" id="{105CE8B6-4A5F-4CB2-A411-E1B8F1C6D520}"/>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6274"/>
    <xdr:sp macro="" textlink="">
      <xdr:nvSpPr>
        <xdr:cNvPr id="3912" name="Text Box 4">
          <a:extLst>
            <a:ext uri="{FF2B5EF4-FFF2-40B4-BE49-F238E27FC236}">
              <a16:creationId xmlns:a16="http://schemas.microsoft.com/office/drawing/2014/main" id="{5473F92B-4E75-4D24-8D34-202351EABA46}"/>
            </a:ext>
          </a:extLst>
        </xdr:cNvPr>
        <xdr:cNvSpPr txBox="1">
          <a:spLocks noChangeArrowheads="1"/>
        </xdr:cNvSpPr>
      </xdr:nvSpPr>
      <xdr:spPr bwMode="auto">
        <a:xfrm>
          <a:off x="260032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6274"/>
    <xdr:sp macro="" textlink="">
      <xdr:nvSpPr>
        <xdr:cNvPr id="3913" name="Text Box 6">
          <a:extLst>
            <a:ext uri="{FF2B5EF4-FFF2-40B4-BE49-F238E27FC236}">
              <a16:creationId xmlns:a16="http://schemas.microsoft.com/office/drawing/2014/main" id="{FA022954-9604-4F12-917B-3763B7730142}"/>
            </a:ext>
          </a:extLst>
        </xdr:cNvPr>
        <xdr:cNvSpPr txBox="1">
          <a:spLocks noChangeArrowheads="1"/>
        </xdr:cNvSpPr>
      </xdr:nvSpPr>
      <xdr:spPr bwMode="auto">
        <a:xfrm>
          <a:off x="260032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914" name="Text Box 4">
          <a:extLst>
            <a:ext uri="{FF2B5EF4-FFF2-40B4-BE49-F238E27FC236}">
              <a16:creationId xmlns:a16="http://schemas.microsoft.com/office/drawing/2014/main" id="{D19509D2-7C0A-4DEA-B7A9-EED21C447D17}"/>
            </a:ext>
          </a:extLst>
        </xdr:cNvPr>
        <xdr:cNvSpPr txBox="1">
          <a:spLocks noChangeArrowheads="1"/>
        </xdr:cNvSpPr>
      </xdr:nvSpPr>
      <xdr:spPr bwMode="auto">
        <a:xfrm>
          <a:off x="12096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236</xdr:row>
      <xdr:rowOff>0</xdr:rowOff>
    </xdr:from>
    <xdr:ext cx="85725" cy="676274"/>
    <xdr:sp macro="" textlink="">
      <xdr:nvSpPr>
        <xdr:cNvPr id="3915" name="Text Box 6">
          <a:extLst>
            <a:ext uri="{FF2B5EF4-FFF2-40B4-BE49-F238E27FC236}">
              <a16:creationId xmlns:a16="http://schemas.microsoft.com/office/drawing/2014/main" id="{1D197ACA-6895-40B1-B6E5-897A5FC40E37}"/>
            </a:ext>
          </a:extLst>
        </xdr:cNvPr>
        <xdr:cNvSpPr txBox="1">
          <a:spLocks noChangeArrowheads="1"/>
        </xdr:cNvSpPr>
      </xdr:nvSpPr>
      <xdr:spPr bwMode="auto">
        <a:xfrm>
          <a:off x="2124075" y="63931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916" name="Text Box 4">
          <a:extLst>
            <a:ext uri="{FF2B5EF4-FFF2-40B4-BE49-F238E27FC236}">
              <a16:creationId xmlns:a16="http://schemas.microsoft.com/office/drawing/2014/main" id="{F4316F82-8FEA-48AF-BD29-79AFBA1ABE6A}"/>
            </a:ext>
          </a:extLst>
        </xdr:cNvPr>
        <xdr:cNvSpPr txBox="1">
          <a:spLocks noChangeArrowheads="1"/>
        </xdr:cNvSpPr>
      </xdr:nvSpPr>
      <xdr:spPr bwMode="auto">
        <a:xfrm>
          <a:off x="1209675"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4300"/>
    <xdr:sp macro="" textlink="">
      <xdr:nvSpPr>
        <xdr:cNvPr id="3917" name="Text Box 6">
          <a:extLst>
            <a:ext uri="{FF2B5EF4-FFF2-40B4-BE49-F238E27FC236}">
              <a16:creationId xmlns:a16="http://schemas.microsoft.com/office/drawing/2014/main" id="{4D3507A9-35B1-4B03-85BE-78ECD19A1EC2}"/>
            </a:ext>
          </a:extLst>
        </xdr:cNvPr>
        <xdr:cNvSpPr txBox="1">
          <a:spLocks noChangeArrowheads="1"/>
        </xdr:cNvSpPr>
      </xdr:nvSpPr>
      <xdr:spPr bwMode="auto">
        <a:xfrm>
          <a:off x="1209675" y="65341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236</xdr:row>
      <xdr:rowOff>0</xdr:rowOff>
    </xdr:from>
    <xdr:ext cx="85725" cy="819150"/>
    <xdr:sp macro="" textlink="">
      <xdr:nvSpPr>
        <xdr:cNvPr id="3918" name="Text Box 4">
          <a:extLst>
            <a:ext uri="{FF2B5EF4-FFF2-40B4-BE49-F238E27FC236}">
              <a16:creationId xmlns:a16="http://schemas.microsoft.com/office/drawing/2014/main" id="{3640F729-837B-47C0-8C7B-530CFB8AAF1E}"/>
            </a:ext>
          </a:extLst>
        </xdr:cNvPr>
        <xdr:cNvSpPr txBox="1">
          <a:spLocks noChangeArrowheads="1"/>
        </xdr:cNvSpPr>
      </xdr:nvSpPr>
      <xdr:spPr bwMode="auto">
        <a:xfrm>
          <a:off x="1800225" y="65389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819150"/>
    <xdr:sp macro="" textlink="">
      <xdr:nvSpPr>
        <xdr:cNvPr id="3919" name="Text Box 6">
          <a:extLst>
            <a:ext uri="{FF2B5EF4-FFF2-40B4-BE49-F238E27FC236}">
              <a16:creationId xmlns:a16="http://schemas.microsoft.com/office/drawing/2014/main" id="{14DF849B-806D-4075-AC93-A9A9B9C1B0F8}"/>
            </a:ext>
          </a:extLst>
        </xdr:cNvPr>
        <xdr:cNvSpPr txBox="1">
          <a:spLocks noChangeArrowheads="1"/>
        </xdr:cNvSpPr>
      </xdr:nvSpPr>
      <xdr:spPr bwMode="auto">
        <a:xfrm>
          <a:off x="1209675" y="65341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920" name="Text Box 6">
          <a:extLst>
            <a:ext uri="{FF2B5EF4-FFF2-40B4-BE49-F238E27FC236}">
              <a16:creationId xmlns:a16="http://schemas.microsoft.com/office/drawing/2014/main" id="{38420118-97AD-4D1B-83D8-835313C7826B}"/>
            </a:ext>
          </a:extLst>
        </xdr:cNvPr>
        <xdr:cNvSpPr txBox="1">
          <a:spLocks noChangeArrowheads="1"/>
        </xdr:cNvSpPr>
      </xdr:nvSpPr>
      <xdr:spPr bwMode="auto">
        <a:xfrm>
          <a:off x="1209675"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9175"/>
    <xdr:sp macro="" textlink="">
      <xdr:nvSpPr>
        <xdr:cNvPr id="3921" name="Text Box 4">
          <a:extLst>
            <a:ext uri="{FF2B5EF4-FFF2-40B4-BE49-F238E27FC236}">
              <a16:creationId xmlns:a16="http://schemas.microsoft.com/office/drawing/2014/main" id="{E49963F1-088E-47F3-8160-6CC609556182}"/>
            </a:ext>
          </a:extLst>
        </xdr:cNvPr>
        <xdr:cNvSpPr txBox="1">
          <a:spLocks noChangeArrowheads="1"/>
        </xdr:cNvSpPr>
      </xdr:nvSpPr>
      <xdr:spPr bwMode="auto">
        <a:xfrm>
          <a:off x="1209675" y="65341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019175"/>
    <xdr:sp macro="" textlink="">
      <xdr:nvSpPr>
        <xdr:cNvPr id="3922" name="Text Box 6">
          <a:extLst>
            <a:ext uri="{FF2B5EF4-FFF2-40B4-BE49-F238E27FC236}">
              <a16:creationId xmlns:a16="http://schemas.microsoft.com/office/drawing/2014/main" id="{2EF11F36-30CE-4CD6-8F67-D8A3B7ED14F2}"/>
            </a:ext>
          </a:extLst>
        </xdr:cNvPr>
        <xdr:cNvSpPr txBox="1">
          <a:spLocks noChangeArrowheads="1"/>
        </xdr:cNvSpPr>
      </xdr:nvSpPr>
      <xdr:spPr bwMode="auto">
        <a:xfrm>
          <a:off x="1209675" y="65341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923" name="Text Box 4">
          <a:extLst>
            <a:ext uri="{FF2B5EF4-FFF2-40B4-BE49-F238E27FC236}">
              <a16:creationId xmlns:a16="http://schemas.microsoft.com/office/drawing/2014/main" id="{75F16855-DAB3-45D2-A0F3-A1E95717B875}"/>
            </a:ext>
          </a:extLst>
        </xdr:cNvPr>
        <xdr:cNvSpPr txBox="1">
          <a:spLocks noChangeArrowheads="1"/>
        </xdr:cNvSpPr>
      </xdr:nvSpPr>
      <xdr:spPr bwMode="auto">
        <a:xfrm>
          <a:off x="1209675"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924" name="Text Box 6">
          <a:extLst>
            <a:ext uri="{FF2B5EF4-FFF2-40B4-BE49-F238E27FC236}">
              <a16:creationId xmlns:a16="http://schemas.microsoft.com/office/drawing/2014/main" id="{628BCDFD-BCAA-4F78-AB68-E224FF494BA8}"/>
            </a:ext>
          </a:extLst>
        </xdr:cNvPr>
        <xdr:cNvSpPr txBox="1">
          <a:spLocks noChangeArrowheads="1"/>
        </xdr:cNvSpPr>
      </xdr:nvSpPr>
      <xdr:spPr bwMode="auto">
        <a:xfrm>
          <a:off x="1209675"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6274"/>
    <xdr:sp macro="" textlink="">
      <xdr:nvSpPr>
        <xdr:cNvPr id="3925" name="Text Box 4">
          <a:extLst>
            <a:ext uri="{FF2B5EF4-FFF2-40B4-BE49-F238E27FC236}">
              <a16:creationId xmlns:a16="http://schemas.microsoft.com/office/drawing/2014/main" id="{AF45D13B-C545-43E4-A36E-7F88237FA6B5}"/>
            </a:ext>
          </a:extLst>
        </xdr:cNvPr>
        <xdr:cNvSpPr txBox="1">
          <a:spLocks noChangeArrowheads="1"/>
        </xdr:cNvSpPr>
      </xdr:nvSpPr>
      <xdr:spPr bwMode="auto">
        <a:xfrm>
          <a:off x="2600325"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676274"/>
    <xdr:sp macro="" textlink="">
      <xdr:nvSpPr>
        <xdr:cNvPr id="3926" name="Text Box 6">
          <a:extLst>
            <a:ext uri="{FF2B5EF4-FFF2-40B4-BE49-F238E27FC236}">
              <a16:creationId xmlns:a16="http://schemas.microsoft.com/office/drawing/2014/main" id="{49D880D9-C272-4DC5-9921-BEFDC3E7DE27}"/>
            </a:ext>
          </a:extLst>
        </xdr:cNvPr>
        <xdr:cNvSpPr txBox="1">
          <a:spLocks noChangeArrowheads="1"/>
        </xdr:cNvSpPr>
      </xdr:nvSpPr>
      <xdr:spPr bwMode="auto">
        <a:xfrm>
          <a:off x="2600325"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676274"/>
    <xdr:sp macro="" textlink="">
      <xdr:nvSpPr>
        <xdr:cNvPr id="3927" name="Text Box 4">
          <a:extLst>
            <a:ext uri="{FF2B5EF4-FFF2-40B4-BE49-F238E27FC236}">
              <a16:creationId xmlns:a16="http://schemas.microsoft.com/office/drawing/2014/main" id="{C014B4F3-15A5-462F-ADA7-1E81353CB4C8}"/>
            </a:ext>
          </a:extLst>
        </xdr:cNvPr>
        <xdr:cNvSpPr txBox="1">
          <a:spLocks noChangeArrowheads="1"/>
        </xdr:cNvSpPr>
      </xdr:nvSpPr>
      <xdr:spPr bwMode="auto">
        <a:xfrm>
          <a:off x="1209675"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236</xdr:row>
      <xdr:rowOff>0</xdr:rowOff>
    </xdr:from>
    <xdr:ext cx="85725" cy="676274"/>
    <xdr:sp macro="" textlink="">
      <xdr:nvSpPr>
        <xdr:cNvPr id="3928" name="Text Box 6">
          <a:extLst>
            <a:ext uri="{FF2B5EF4-FFF2-40B4-BE49-F238E27FC236}">
              <a16:creationId xmlns:a16="http://schemas.microsoft.com/office/drawing/2014/main" id="{2C1F5241-1C8F-4020-B275-B3E54255FE96}"/>
            </a:ext>
          </a:extLst>
        </xdr:cNvPr>
        <xdr:cNvSpPr txBox="1">
          <a:spLocks noChangeArrowheads="1"/>
        </xdr:cNvSpPr>
      </xdr:nvSpPr>
      <xdr:spPr bwMode="auto">
        <a:xfrm>
          <a:off x="2124075" y="65341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236</xdr:row>
      <xdr:rowOff>0</xdr:rowOff>
    </xdr:from>
    <xdr:ext cx="85725" cy="676274"/>
    <xdr:sp macro="" textlink="">
      <xdr:nvSpPr>
        <xdr:cNvPr id="3929" name="Text Box 6">
          <a:extLst>
            <a:ext uri="{FF2B5EF4-FFF2-40B4-BE49-F238E27FC236}">
              <a16:creationId xmlns:a16="http://schemas.microsoft.com/office/drawing/2014/main" id="{7F57BDA9-030C-4916-911B-87A93B1CC050}"/>
            </a:ext>
          </a:extLst>
        </xdr:cNvPr>
        <xdr:cNvSpPr txBox="1">
          <a:spLocks noChangeArrowheads="1"/>
        </xdr:cNvSpPr>
      </xdr:nvSpPr>
      <xdr:spPr bwMode="auto">
        <a:xfrm>
          <a:off x="2190750" y="65627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260</xdr:row>
      <xdr:rowOff>428625</xdr:rowOff>
    </xdr:from>
    <xdr:ext cx="85725" cy="156322"/>
    <xdr:sp macro="" textlink="">
      <xdr:nvSpPr>
        <xdr:cNvPr id="3930" name="Text Box 4">
          <a:extLst>
            <a:ext uri="{FF2B5EF4-FFF2-40B4-BE49-F238E27FC236}">
              <a16:creationId xmlns:a16="http://schemas.microsoft.com/office/drawing/2014/main" id="{F40172FF-B4C7-43C0-89D0-41A0AA820E82}"/>
            </a:ext>
          </a:extLst>
        </xdr:cNvPr>
        <xdr:cNvSpPr txBox="1">
          <a:spLocks noChangeArrowheads="1"/>
        </xdr:cNvSpPr>
      </xdr:nvSpPr>
      <xdr:spPr bwMode="auto">
        <a:xfrm>
          <a:off x="314325" y="73104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260</xdr:row>
      <xdr:rowOff>428625</xdr:rowOff>
    </xdr:from>
    <xdr:ext cx="85725" cy="156322"/>
    <xdr:sp macro="" textlink="">
      <xdr:nvSpPr>
        <xdr:cNvPr id="3931" name="Text Box 4">
          <a:extLst>
            <a:ext uri="{FF2B5EF4-FFF2-40B4-BE49-F238E27FC236}">
              <a16:creationId xmlns:a16="http://schemas.microsoft.com/office/drawing/2014/main" id="{A7E93794-ECC3-4EE0-8FC1-1AACBC0BD37C}"/>
            </a:ext>
          </a:extLst>
        </xdr:cNvPr>
        <xdr:cNvSpPr txBox="1">
          <a:spLocks noChangeArrowheads="1"/>
        </xdr:cNvSpPr>
      </xdr:nvSpPr>
      <xdr:spPr bwMode="auto">
        <a:xfrm>
          <a:off x="314325" y="73104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0329"/>
    <xdr:sp macro="" textlink="">
      <xdr:nvSpPr>
        <xdr:cNvPr id="3932" name="Text Box 4">
          <a:extLst>
            <a:ext uri="{FF2B5EF4-FFF2-40B4-BE49-F238E27FC236}">
              <a16:creationId xmlns:a16="http://schemas.microsoft.com/office/drawing/2014/main" id="{A0F7A9AD-4943-4AF9-8B14-EF276082D431}"/>
            </a:ext>
          </a:extLst>
        </xdr:cNvPr>
        <xdr:cNvSpPr txBox="1">
          <a:spLocks noChangeArrowheads="1"/>
        </xdr:cNvSpPr>
      </xdr:nvSpPr>
      <xdr:spPr bwMode="auto">
        <a:xfrm>
          <a:off x="314325" y="67741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14300"/>
    <xdr:sp macro="" textlink="">
      <xdr:nvSpPr>
        <xdr:cNvPr id="3933" name="Text Box 4">
          <a:extLst>
            <a:ext uri="{FF2B5EF4-FFF2-40B4-BE49-F238E27FC236}">
              <a16:creationId xmlns:a16="http://schemas.microsoft.com/office/drawing/2014/main" id="{11E7C022-A6AA-4928-93A9-6081FEF4BC5F}"/>
            </a:ext>
          </a:extLst>
        </xdr:cNvPr>
        <xdr:cNvSpPr txBox="1">
          <a:spLocks noChangeArrowheads="1"/>
        </xdr:cNvSpPr>
      </xdr:nvSpPr>
      <xdr:spPr bwMode="auto">
        <a:xfrm>
          <a:off x="1209675" y="7043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14300"/>
    <xdr:sp macro="" textlink="">
      <xdr:nvSpPr>
        <xdr:cNvPr id="3934" name="Text Box 6">
          <a:extLst>
            <a:ext uri="{FF2B5EF4-FFF2-40B4-BE49-F238E27FC236}">
              <a16:creationId xmlns:a16="http://schemas.microsoft.com/office/drawing/2014/main" id="{8421AD6E-A8C9-40E2-B974-376D7CC8DE1E}"/>
            </a:ext>
          </a:extLst>
        </xdr:cNvPr>
        <xdr:cNvSpPr txBox="1">
          <a:spLocks noChangeArrowheads="1"/>
        </xdr:cNvSpPr>
      </xdr:nvSpPr>
      <xdr:spPr bwMode="auto">
        <a:xfrm>
          <a:off x="1209675" y="7043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35" name="Text Box 4">
          <a:extLst>
            <a:ext uri="{FF2B5EF4-FFF2-40B4-BE49-F238E27FC236}">
              <a16:creationId xmlns:a16="http://schemas.microsoft.com/office/drawing/2014/main" id="{555FF31F-7A0B-424E-9D1D-7C4D1AD90D02}"/>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36" name="Text Box 6">
          <a:extLst>
            <a:ext uri="{FF2B5EF4-FFF2-40B4-BE49-F238E27FC236}">
              <a16:creationId xmlns:a16="http://schemas.microsoft.com/office/drawing/2014/main" id="{695DBA4F-4375-4339-8D22-0E3D914C944B}"/>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37" name="Text Box 4">
          <a:extLst>
            <a:ext uri="{FF2B5EF4-FFF2-40B4-BE49-F238E27FC236}">
              <a16:creationId xmlns:a16="http://schemas.microsoft.com/office/drawing/2014/main" id="{DF25A81E-2032-494C-80F7-11AD0444ED78}"/>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38" name="Text Box 6">
          <a:extLst>
            <a:ext uri="{FF2B5EF4-FFF2-40B4-BE49-F238E27FC236}">
              <a16:creationId xmlns:a16="http://schemas.microsoft.com/office/drawing/2014/main" id="{3477B8A3-4D0A-44BA-BA89-26DDFE71FEB8}"/>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39" name="Text Box 4">
          <a:extLst>
            <a:ext uri="{FF2B5EF4-FFF2-40B4-BE49-F238E27FC236}">
              <a16:creationId xmlns:a16="http://schemas.microsoft.com/office/drawing/2014/main" id="{8C8B7439-00FA-46B2-AC67-C05D814E513B}"/>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40" name="Text Box 6">
          <a:extLst>
            <a:ext uri="{FF2B5EF4-FFF2-40B4-BE49-F238E27FC236}">
              <a16:creationId xmlns:a16="http://schemas.microsoft.com/office/drawing/2014/main" id="{B1A9D53B-3EB4-4823-93FB-603E5FDC9361}"/>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255</xdr:row>
      <xdr:rowOff>0</xdr:rowOff>
    </xdr:from>
    <xdr:ext cx="85725" cy="114300"/>
    <xdr:sp macro="" textlink="">
      <xdr:nvSpPr>
        <xdr:cNvPr id="3941" name="Text Box 4">
          <a:extLst>
            <a:ext uri="{FF2B5EF4-FFF2-40B4-BE49-F238E27FC236}">
              <a16:creationId xmlns:a16="http://schemas.microsoft.com/office/drawing/2014/main" id="{45763788-45F8-4043-8A5C-9EB6A6D6DB96}"/>
            </a:ext>
          </a:extLst>
        </xdr:cNvPr>
        <xdr:cNvSpPr txBox="1">
          <a:spLocks noChangeArrowheads="1"/>
        </xdr:cNvSpPr>
      </xdr:nvSpPr>
      <xdr:spPr bwMode="auto">
        <a:xfrm>
          <a:off x="260032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255</xdr:row>
      <xdr:rowOff>0</xdr:rowOff>
    </xdr:from>
    <xdr:ext cx="85725" cy="114300"/>
    <xdr:sp macro="" textlink="">
      <xdr:nvSpPr>
        <xdr:cNvPr id="3942" name="Text Box 6">
          <a:extLst>
            <a:ext uri="{FF2B5EF4-FFF2-40B4-BE49-F238E27FC236}">
              <a16:creationId xmlns:a16="http://schemas.microsoft.com/office/drawing/2014/main" id="{572EFD25-A6E4-41EB-B216-74DC93865B3E}"/>
            </a:ext>
          </a:extLst>
        </xdr:cNvPr>
        <xdr:cNvSpPr txBox="1">
          <a:spLocks noChangeArrowheads="1"/>
        </xdr:cNvSpPr>
      </xdr:nvSpPr>
      <xdr:spPr bwMode="auto">
        <a:xfrm>
          <a:off x="260032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43" name="Text Box 4">
          <a:extLst>
            <a:ext uri="{FF2B5EF4-FFF2-40B4-BE49-F238E27FC236}">
              <a16:creationId xmlns:a16="http://schemas.microsoft.com/office/drawing/2014/main" id="{A5F0FA50-22CC-4376-A365-D381B8783A3C}"/>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44" name="Text Box 6">
          <a:extLst>
            <a:ext uri="{FF2B5EF4-FFF2-40B4-BE49-F238E27FC236}">
              <a16:creationId xmlns:a16="http://schemas.microsoft.com/office/drawing/2014/main" id="{85D5768F-C604-4555-8998-8856C893793D}"/>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255</xdr:row>
      <xdr:rowOff>0</xdr:rowOff>
    </xdr:from>
    <xdr:ext cx="85725" cy="114300"/>
    <xdr:sp macro="" textlink="">
      <xdr:nvSpPr>
        <xdr:cNvPr id="3945" name="Text Box 4">
          <a:extLst>
            <a:ext uri="{FF2B5EF4-FFF2-40B4-BE49-F238E27FC236}">
              <a16:creationId xmlns:a16="http://schemas.microsoft.com/office/drawing/2014/main" id="{3835651E-D02B-4B90-850E-5C0B0BB76071}"/>
            </a:ext>
          </a:extLst>
        </xdr:cNvPr>
        <xdr:cNvSpPr txBox="1">
          <a:spLocks noChangeArrowheads="1"/>
        </xdr:cNvSpPr>
      </xdr:nvSpPr>
      <xdr:spPr bwMode="auto">
        <a:xfrm>
          <a:off x="0"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255</xdr:row>
      <xdr:rowOff>0</xdr:rowOff>
    </xdr:from>
    <xdr:ext cx="85725" cy="114300"/>
    <xdr:sp macro="" textlink="">
      <xdr:nvSpPr>
        <xdr:cNvPr id="3946" name="Text Box 6">
          <a:extLst>
            <a:ext uri="{FF2B5EF4-FFF2-40B4-BE49-F238E27FC236}">
              <a16:creationId xmlns:a16="http://schemas.microsoft.com/office/drawing/2014/main" id="{2736CC85-2F37-45C5-81D1-D8414942C50B}"/>
            </a:ext>
          </a:extLst>
        </xdr:cNvPr>
        <xdr:cNvSpPr txBox="1">
          <a:spLocks noChangeArrowheads="1"/>
        </xdr:cNvSpPr>
      </xdr:nvSpPr>
      <xdr:spPr bwMode="auto">
        <a:xfrm>
          <a:off x="0"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85725" cy="114300"/>
    <xdr:sp macro="" textlink="">
      <xdr:nvSpPr>
        <xdr:cNvPr id="3947" name="Text Box 6">
          <a:extLst>
            <a:ext uri="{FF2B5EF4-FFF2-40B4-BE49-F238E27FC236}">
              <a16:creationId xmlns:a16="http://schemas.microsoft.com/office/drawing/2014/main" id="{A57087B5-74BB-416D-8EB5-5952ADFD6AD6}"/>
            </a:ext>
          </a:extLst>
        </xdr:cNvPr>
        <xdr:cNvSpPr txBox="1">
          <a:spLocks noChangeArrowheads="1"/>
        </xdr:cNvSpPr>
      </xdr:nvSpPr>
      <xdr:spPr bwMode="auto">
        <a:xfrm>
          <a:off x="3829050"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816348"/>
    <xdr:sp macro="" textlink="">
      <xdr:nvSpPr>
        <xdr:cNvPr id="3948" name="Text Box 4">
          <a:extLst>
            <a:ext uri="{FF2B5EF4-FFF2-40B4-BE49-F238E27FC236}">
              <a16:creationId xmlns:a16="http://schemas.microsoft.com/office/drawing/2014/main" id="{B8B4AF2B-833C-43FE-86C1-9CB24F08D890}"/>
            </a:ext>
          </a:extLst>
        </xdr:cNvPr>
        <xdr:cNvSpPr txBox="1">
          <a:spLocks noChangeArrowheads="1"/>
        </xdr:cNvSpPr>
      </xdr:nvSpPr>
      <xdr:spPr bwMode="auto">
        <a:xfrm>
          <a:off x="1209675" y="70437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816348"/>
    <xdr:sp macro="" textlink="">
      <xdr:nvSpPr>
        <xdr:cNvPr id="3949" name="Text Box 6">
          <a:extLst>
            <a:ext uri="{FF2B5EF4-FFF2-40B4-BE49-F238E27FC236}">
              <a16:creationId xmlns:a16="http://schemas.microsoft.com/office/drawing/2014/main" id="{D5EC291F-2CB7-46D0-8955-9FF440147AC4}"/>
            </a:ext>
          </a:extLst>
        </xdr:cNvPr>
        <xdr:cNvSpPr txBox="1">
          <a:spLocks noChangeArrowheads="1"/>
        </xdr:cNvSpPr>
      </xdr:nvSpPr>
      <xdr:spPr bwMode="auto">
        <a:xfrm>
          <a:off x="1209675" y="70437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5153"/>
    <xdr:sp macro="" textlink="">
      <xdr:nvSpPr>
        <xdr:cNvPr id="3950" name="Text Box 6">
          <a:extLst>
            <a:ext uri="{FF2B5EF4-FFF2-40B4-BE49-F238E27FC236}">
              <a16:creationId xmlns:a16="http://schemas.microsoft.com/office/drawing/2014/main" id="{7C712949-F1FE-4D57-B87B-503172DEBE0E}"/>
            </a:ext>
          </a:extLst>
        </xdr:cNvPr>
        <xdr:cNvSpPr txBox="1">
          <a:spLocks noChangeArrowheads="1"/>
        </xdr:cNvSpPr>
      </xdr:nvSpPr>
      <xdr:spPr bwMode="auto">
        <a:xfrm>
          <a:off x="1209675"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016373"/>
    <xdr:sp macro="" textlink="">
      <xdr:nvSpPr>
        <xdr:cNvPr id="3951" name="Text Box 4">
          <a:extLst>
            <a:ext uri="{FF2B5EF4-FFF2-40B4-BE49-F238E27FC236}">
              <a16:creationId xmlns:a16="http://schemas.microsoft.com/office/drawing/2014/main" id="{9B19964D-57D7-4A61-AE5E-1C48C5B4F69F}"/>
            </a:ext>
          </a:extLst>
        </xdr:cNvPr>
        <xdr:cNvSpPr txBox="1">
          <a:spLocks noChangeArrowheads="1"/>
        </xdr:cNvSpPr>
      </xdr:nvSpPr>
      <xdr:spPr bwMode="auto">
        <a:xfrm>
          <a:off x="1209675" y="70437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016373"/>
    <xdr:sp macro="" textlink="">
      <xdr:nvSpPr>
        <xdr:cNvPr id="3952" name="Text Box 6">
          <a:extLst>
            <a:ext uri="{FF2B5EF4-FFF2-40B4-BE49-F238E27FC236}">
              <a16:creationId xmlns:a16="http://schemas.microsoft.com/office/drawing/2014/main" id="{5578BF70-B583-4F0A-988A-7970F9225FF4}"/>
            </a:ext>
          </a:extLst>
        </xdr:cNvPr>
        <xdr:cNvSpPr txBox="1">
          <a:spLocks noChangeArrowheads="1"/>
        </xdr:cNvSpPr>
      </xdr:nvSpPr>
      <xdr:spPr bwMode="auto">
        <a:xfrm>
          <a:off x="1209675" y="70437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5153"/>
    <xdr:sp macro="" textlink="">
      <xdr:nvSpPr>
        <xdr:cNvPr id="3953" name="Text Box 4">
          <a:extLst>
            <a:ext uri="{FF2B5EF4-FFF2-40B4-BE49-F238E27FC236}">
              <a16:creationId xmlns:a16="http://schemas.microsoft.com/office/drawing/2014/main" id="{92BE0965-E224-4A99-9202-EF7205C4C964}"/>
            </a:ext>
          </a:extLst>
        </xdr:cNvPr>
        <xdr:cNvSpPr txBox="1">
          <a:spLocks noChangeArrowheads="1"/>
        </xdr:cNvSpPr>
      </xdr:nvSpPr>
      <xdr:spPr bwMode="auto">
        <a:xfrm>
          <a:off x="1209675"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5153"/>
    <xdr:sp macro="" textlink="">
      <xdr:nvSpPr>
        <xdr:cNvPr id="3954" name="Text Box 6">
          <a:extLst>
            <a:ext uri="{FF2B5EF4-FFF2-40B4-BE49-F238E27FC236}">
              <a16:creationId xmlns:a16="http://schemas.microsoft.com/office/drawing/2014/main" id="{64D42DCC-977F-4D07-802F-79A695D08C7F}"/>
            </a:ext>
          </a:extLst>
        </xdr:cNvPr>
        <xdr:cNvSpPr txBox="1">
          <a:spLocks noChangeArrowheads="1"/>
        </xdr:cNvSpPr>
      </xdr:nvSpPr>
      <xdr:spPr bwMode="auto">
        <a:xfrm>
          <a:off x="1209675"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251</xdr:row>
      <xdr:rowOff>0</xdr:rowOff>
    </xdr:from>
    <xdr:ext cx="85725" cy="675153"/>
    <xdr:sp macro="" textlink="">
      <xdr:nvSpPr>
        <xdr:cNvPr id="3955" name="Text Box 4">
          <a:extLst>
            <a:ext uri="{FF2B5EF4-FFF2-40B4-BE49-F238E27FC236}">
              <a16:creationId xmlns:a16="http://schemas.microsoft.com/office/drawing/2014/main" id="{3343F1D1-8C41-4118-BB1A-2F4EC985B86A}"/>
            </a:ext>
          </a:extLst>
        </xdr:cNvPr>
        <xdr:cNvSpPr txBox="1">
          <a:spLocks noChangeArrowheads="1"/>
        </xdr:cNvSpPr>
      </xdr:nvSpPr>
      <xdr:spPr bwMode="auto">
        <a:xfrm>
          <a:off x="2600325"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251</xdr:row>
      <xdr:rowOff>0</xdr:rowOff>
    </xdr:from>
    <xdr:ext cx="85725" cy="675153"/>
    <xdr:sp macro="" textlink="">
      <xdr:nvSpPr>
        <xdr:cNvPr id="3956" name="Text Box 6">
          <a:extLst>
            <a:ext uri="{FF2B5EF4-FFF2-40B4-BE49-F238E27FC236}">
              <a16:creationId xmlns:a16="http://schemas.microsoft.com/office/drawing/2014/main" id="{62B1390C-D4A0-4B03-B16D-DBD2940743C6}"/>
            </a:ext>
          </a:extLst>
        </xdr:cNvPr>
        <xdr:cNvSpPr txBox="1">
          <a:spLocks noChangeArrowheads="1"/>
        </xdr:cNvSpPr>
      </xdr:nvSpPr>
      <xdr:spPr bwMode="auto">
        <a:xfrm>
          <a:off x="2600325"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5153"/>
    <xdr:sp macro="" textlink="">
      <xdr:nvSpPr>
        <xdr:cNvPr id="3957" name="Text Box 4">
          <a:extLst>
            <a:ext uri="{FF2B5EF4-FFF2-40B4-BE49-F238E27FC236}">
              <a16:creationId xmlns:a16="http://schemas.microsoft.com/office/drawing/2014/main" id="{BB4AC803-C977-451C-BE9D-513F158F30BF}"/>
            </a:ext>
          </a:extLst>
        </xdr:cNvPr>
        <xdr:cNvSpPr txBox="1">
          <a:spLocks noChangeArrowheads="1"/>
        </xdr:cNvSpPr>
      </xdr:nvSpPr>
      <xdr:spPr bwMode="auto">
        <a:xfrm>
          <a:off x="1209675"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5153"/>
    <xdr:sp macro="" textlink="">
      <xdr:nvSpPr>
        <xdr:cNvPr id="3958" name="Text Box 6">
          <a:extLst>
            <a:ext uri="{FF2B5EF4-FFF2-40B4-BE49-F238E27FC236}">
              <a16:creationId xmlns:a16="http://schemas.microsoft.com/office/drawing/2014/main" id="{B495D31D-EEE7-4298-99AA-73FC1299AD33}"/>
            </a:ext>
          </a:extLst>
        </xdr:cNvPr>
        <xdr:cNvSpPr txBox="1">
          <a:spLocks noChangeArrowheads="1"/>
        </xdr:cNvSpPr>
      </xdr:nvSpPr>
      <xdr:spPr bwMode="auto">
        <a:xfrm>
          <a:off x="1209675"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251</xdr:row>
      <xdr:rowOff>0</xdr:rowOff>
    </xdr:from>
    <xdr:ext cx="85725" cy="675153"/>
    <xdr:sp macro="" textlink="">
      <xdr:nvSpPr>
        <xdr:cNvPr id="3959" name="Text Box 4">
          <a:extLst>
            <a:ext uri="{FF2B5EF4-FFF2-40B4-BE49-F238E27FC236}">
              <a16:creationId xmlns:a16="http://schemas.microsoft.com/office/drawing/2014/main" id="{C19F5EFE-07C0-4F05-83C6-5569C22C2485}"/>
            </a:ext>
          </a:extLst>
        </xdr:cNvPr>
        <xdr:cNvSpPr txBox="1">
          <a:spLocks noChangeArrowheads="1"/>
        </xdr:cNvSpPr>
      </xdr:nvSpPr>
      <xdr:spPr bwMode="auto">
        <a:xfrm>
          <a:off x="0"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251</xdr:row>
      <xdr:rowOff>0</xdr:rowOff>
    </xdr:from>
    <xdr:ext cx="85725" cy="675153"/>
    <xdr:sp macro="" textlink="">
      <xdr:nvSpPr>
        <xdr:cNvPr id="3960" name="Text Box 6">
          <a:extLst>
            <a:ext uri="{FF2B5EF4-FFF2-40B4-BE49-F238E27FC236}">
              <a16:creationId xmlns:a16="http://schemas.microsoft.com/office/drawing/2014/main" id="{7DB57022-B210-4A5B-8777-DC5D4C8E9A3A}"/>
            </a:ext>
          </a:extLst>
        </xdr:cNvPr>
        <xdr:cNvSpPr txBox="1">
          <a:spLocks noChangeArrowheads="1"/>
        </xdr:cNvSpPr>
      </xdr:nvSpPr>
      <xdr:spPr bwMode="auto">
        <a:xfrm>
          <a:off x="0" y="70437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240</xdr:row>
      <xdr:rowOff>428625</xdr:rowOff>
    </xdr:from>
    <xdr:ext cx="85725" cy="150329"/>
    <xdr:sp macro="" textlink="">
      <xdr:nvSpPr>
        <xdr:cNvPr id="3961" name="Text Box 4">
          <a:extLst>
            <a:ext uri="{FF2B5EF4-FFF2-40B4-BE49-F238E27FC236}">
              <a16:creationId xmlns:a16="http://schemas.microsoft.com/office/drawing/2014/main" id="{6A60826E-FDBB-4DDF-9C28-83FE2DBF96F0}"/>
            </a:ext>
          </a:extLst>
        </xdr:cNvPr>
        <xdr:cNvSpPr txBox="1">
          <a:spLocks noChangeArrowheads="1"/>
        </xdr:cNvSpPr>
      </xdr:nvSpPr>
      <xdr:spPr bwMode="auto">
        <a:xfrm>
          <a:off x="314325" y="68608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251</xdr:row>
      <xdr:rowOff>0</xdr:rowOff>
    </xdr:from>
    <xdr:ext cx="85725" cy="152400"/>
    <xdr:sp macro="" textlink="">
      <xdr:nvSpPr>
        <xdr:cNvPr id="3962" name="Text Box 4">
          <a:extLst>
            <a:ext uri="{FF2B5EF4-FFF2-40B4-BE49-F238E27FC236}">
              <a16:creationId xmlns:a16="http://schemas.microsoft.com/office/drawing/2014/main" id="{0D05699B-A6A8-4D21-B766-7CA1D53A4C8C}"/>
            </a:ext>
          </a:extLst>
        </xdr:cNvPr>
        <xdr:cNvSpPr txBox="1">
          <a:spLocks noChangeArrowheads="1"/>
        </xdr:cNvSpPr>
      </xdr:nvSpPr>
      <xdr:spPr bwMode="auto">
        <a:xfrm>
          <a:off x="3829050" y="7043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251</xdr:row>
      <xdr:rowOff>0</xdr:rowOff>
    </xdr:from>
    <xdr:ext cx="85725" cy="152400"/>
    <xdr:sp macro="" textlink="">
      <xdr:nvSpPr>
        <xdr:cNvPr id="3963" name="Text Box 6">
          <a:extLst>
            <a:ext uri="{FF2B5EF4-FFF2-40B4-BE49-F238E27FC236}">
              <a16:creationId xmlns:a16="http://schemas.microsoft.com/office/drawing/2014/main" id="{8DE7B600-14C9-42DE-9C98-5AF8804C3F42}"/>
            </a:ext>
          </a:extLst>
        </xdr:cNvPr>
        <xdr:cNvSpPr txBox="1">
          <a:spLocks noChangeArrowheads="1"/>
        </xdr:cNvSpPr>
      </xdr:nvSpPr>
      <xdr:spPr bwMode="auto">
        <a:xfrm>
          <a:off x="3829050" y="7043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836"/>
    <xdr:sp macro="" textlink="">
      <xdr:nvSpPr>
        <xdr:cNvPr id="3964" name="Text Box 6">
          <a:extLst>
            <a:ext uri="{FF2B5EF4-FFF2-40B4-BE49-F238E27FC236}">
              <a16:creationId xmlns:a16="http://schemas.microsoft.com/office/drawing/2014/main" id="{613DED5D-DD2E-4657-825A-3944DC582762}"/>
            </a:ext>
          </a:extLst>
        </xdr:cNvPr>
        <xdr:cNvSpPr txBox="1">
          <a:spLocks noChangeArrowheads="1"/>
        </xdr:cNvSpPr>
      </xdr:nvSpPr>
      <xdr:spPr bwMode="auto">
        <a:xfrm>
          <a:off x="1209675"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21416"/>
    <xdr:sp macro="" textlink="">
      <xdr:nvSpPr>
        <xdr:cNvPr id="3965" name="Text Box 4">
          <a:extLst>
            <a:ext uri="{FF2B5EF4-FFF2-40B4-BE49-F238E27FC236}">
              <a16:creationId xmlns:a16="http://schemas.microsoft.com/office/drawing/2014/main" id="{7686349A-4641-43C3-AEFF-894D2F292C63}"/>
            </a:ext>
          </a:extLst>
        </xdr:cNvPr>
        <xdr:cNvSpPr txBox="1">
          <a:spLocks noChangeArrowheads="1"/>
        </xdr:cNvSpPr>
      </xdr:nvSpPr>
      <xdr:spPr bwMode="auto">
        <a:xfrm>
          <a:off x="1209675" y="71847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21416"/>
    <xdr:sp macro="" textlink="">
      <xdr:nvSpPr>
        <xdr:cNvPr id="3966" name="Text Box 6">
          <a:extLst>
            <a:ext uri="{FF2B5EF4-FFF2-40B4-BE49-F238E27FC236}">
              <a16:creationId xmlns:a16="http://schemas.microsoft.com/office/drawing/2014/main" id="{2EDD8ABB-3D98-4422-8539-78540B63B029}"/>
            </a:ext>
          </a:extLst>
        </xdr:cNvPr>
        <xdr:cNvSpPr txBox="1">
          <a:spLocks noChangeArrowheads="1"/>
        </xdr:cNvSpPr>
      </xdr:nvSpPr>
      <xdr:spPr bwMode="auto">
        <a:xfrm>
          <a:off x="1209675" y="71847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836"/>
    <xdr:sp macro="" textlink="">
      <xdr:nvSpPr>
        <xdr:cNvPr id="3967" name="Text Box 4">
          <a:extLst>
            <a:ext uri="{FF2B5EF4-FFF2-40B4-BE49-F238E27FC236}">
              <a16:creationId xmlns:a16="http://schemas.microsoft.com/office/drawing/2014/main" id="{F448E262-6A74-4F2A-9D35-DEFF6E26A0F7}"/>
            </a:ext>
          </a:extLst>
        </xdr:cNvPr>
        <xdr:cNvSpPr txBox="1">
          <a:spLocks noChangeArrowheads="1"/>
        </xdr:cNvSpPr>
      </xdr:nvSpPr>
      <xdr:spPr bwMode="auto">
        <a:xfrm>
          <a:off x="1209675"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836"/>
    <xdr:sp macro="" textlink="">
      <xdr:nvSpPr>
        <xdr:cNvPr id="3968" name="Text Box 6">
          <a:extLst>
            <a:ext uri="{FF2B5EF4-FFF2-40B4-BE49-F238E27FC236}">
              <a16:creationId xmlns:a16="http://schemas.microsoft.com/office/drawing/2014/main" id="{17DC79C1-8AC5-4AFE-B3AF-EF06F45DB1B3}"/>
            </a:ext>
          </a:extLst>
        </xdr:cNvPr>
        <xdr:cNvSpPr txBox="1">
          <a:spLocks noChangeArrowheads="1"/>
        </xdr:cNvSpPr>
      </xdr:nvSpPr>
      <xdr:spPr bwMode="auto">
        <a:xfrm>
          <a:off x="1209675"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836"/>
    <xdr:sp macro="" textlink="">
      <xdr:nvSpPr>
        <xdr:cNvPr id="3969" name="Text Box 4">
          <a:extLst>
            <a:ext uri="{FF2B5EF4-FFF2-40B4-BE49-F238E27FC236}">
              <a16:creationId xmlns:a16="http://schemas.microsoft.com/office/drawing/2014/main" id="{053FEAE5-F40C-4A86-B0EA-6E6913379C64}"/>
            </a:ext>
          </a:extLst>
        </xdr:cNvPr>
        <xdr:cNvSpPr txBox="1">
          <a:spLocks noChangeArrowheads="1"/>
        </xdr:cNvSpPr>
      </xdr:nvSpPr>
      <xdr:spPr bwMode="auto">
        <a:xfrm>
          <a:off x="2600325"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836"/>
    <xdr:sp macro="" textlink="">
      <xdr:nvSpPr>
        <xdr:cNvPr id="3970" name="Text Box 6">
          <a:extLst>
            <a:ext uri="{FF2B5EF4-FFF2-40B4-BE49-F238E27FC236}">
              <a16:creationId xmlns:a16="http://schemas.microsoft.com/office/drawing/2014/main" id="{52E8FA25-AD6C-40F7-93E1-84159493F852}"/>
            </a:ext>
          </a:extLst>
        </xdr:cNvPr>
        <xdr:cNvSpPr txBox="1">
          <a:spLocks noChangeArrowheads="1"/>
        </xdr:cNvSpPr>
      </xdr:nvSpPr>
      <xdr:spPr bwMode="auto">
        <a:xfrm>
          <a:off x="2600325"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836"/>
    <xdr:sp macro="" textlink="">
      <xdr:nvSpPr>
        <xdr:cNvPr id="3971" name="Text Box 4">
          <a:extLst>
            <a:ext uri="{FF2B5EF4-FFF2-40B4-BE49-F238E27FC236}">
              <a16:creationId xmlns:a16="http://schemas.microsoft.com/office/drawing/2014/main" id="{8F1E51B5-C0BF-4DA5-88AF-A79799DF9FC5}"/>
            </a:ext>
          </a:extLst>
        </xdr:cNvPr>
        <xdr:cNvSpPr txBox="1">
          <a:spLocks noChangeArrowheads="1"/>
        </xdr:cNvSpPr>
      </xdr:nvSpPr>
      <xdr:spPr bwMode="auto">
        <a:xfrm>
          <a:off x="1209675"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836"/>
    <xdr:sp macro="" textlink="">
      <xdr:nvSpPr>
        <xdr:cNvPr id="3972" name="Text Box 6">
          <a:extLst>
            <a:ext uri="{FF2B5EF4-FFF2-40B4-BE49-F238E27FC236}">
              <a16:creationId xmlns:a16="http://schemas.microsoft.com/office/drawing/2014/main" id="{FBEDF1C7-2C09-4DF1-A786-16666E2A0F79}"/>
            </a:ext>
          </a:extLst>
        </xdr:cNvPr>
        <xdr:cNvSpPr txBox="1">
          <a:spLocks noChangeArrowheads="1"/>
        </xdr:cNvSpPr>
      </xdr:nvSpPr>
      <xdr:spPr bwMode="auto">
        <a:xfrm>
          <a:off x="1209675"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836"/>
    <xdr:sp macro="" textlink="">
      <xdr:nvSpPr>
        <xdr:cNvPr id="3973" name="Text Box 4">
          <a:extLst>
            <a:ext uri="{FF2B5EF4-FFF2-40B4-BE49-F238E27FC236}">
              <a16:creationId xmlns:a16="http://schemas.microsoft.com/office/drawing/2014/main" id="{C84A0A96-1A0C-4E4D-B14E-3F7BADA451D1}"/>
            </a:ext>
          </a:extLst>
        </xdr:cNvPr>
        <xdr:cNvSpPr txBox="1">
          <a:spLocks noChangeArrowheads="1"/>
        </xdr:cNvSpPr>
      </xdr:nvSpPr>
      <xdr:spPr bwMode="auto">
        <a:xfrm>
          <a:off x="0"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836"/>
    <xdr:sp macro="" textlink="">
      <xdr:nvSpPr>
        <xdr:cNvPr id="3974" name="Text Box 6">
          <a:extLst>
            <a:ext uri="{FF2B5EF4-FFF2-40B4-BE49-F238E27FC236}">
              <a16:creationId xmlns:a16="http://schemas.microsoft.com/office/drawing/2014/main" id="{8B76322D-7333-44CA-9527-A51DE3B2D620}"/>
            </a:ext>
          </a:extLst>
        </xdr:cNvPr>
        <xdr:cNvSpPr txBox="1">
          <a:spLocks noChangeArrowheads="1"/>
        </xdr:cNvSpPr>
      </xdr:nvSpPr>
      <xdr:spPr bwMode="auto">
        <a:xfrm>
          <a:off x="0" y="71847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75" name="Text Box 4">
          <a:extLst>
            <a:ext uri="{FF2B5EF4-FFF2-40B4-BE49-F238E27FC236}">
              <a16:creationId xmlns:a16="http://schemas.microsoft.com/office/drawing/2014/main" id="{B81FBA6D-AD8F-4E46-AA63-82C7196ECDF5}"/>
            </a:ext>
          </a:extLst>
        </xdr:cNvPr>
        <xdr:cNvSpPr txBox="1">
          <a:spLocks noChangeArrowheads="1"/>
        </xdr:cNvSpPr>
      </xdr:nvSpPr>
      <xdr:spPr bwMode="auto">
        <a:xfrm>
          <a:off x="3829050" y="71847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76" name="Text Box 6">
          <a:extLst>
            <a:ext uri="{FF2B5EF4-FFF2-40B4-BE49-F238E27FC236}">
              <a16:creationId xmlns:a16="http://schemas.microsoft.com/office/drawing/2014/main" id="{BDA3581F-FF6D-4762-A329-0AD7C9A472BE}"/>
            </a:ext>
          </a:extLst>
        </xdr:cNvPr>
        <xdr:cNvSpPr txBox="1">
          <a:spLocks noChangeArrowheads="1"/>
        </xdr:cNvSpPr>
      </xdr:nvSpPr>
      <xdr:spPr bwMode="auto">
        <a:xfrm>
          <a:off x="3829050" y="71847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77" name="Text Box 4">
          <a:extLst>
            <a:ext uri="{FF2B5EF4-FFF2-40B4-BE49-F238E27FC236}">
              <a16:creationId xmlns:a16="http://schemas.microsoft.com/office/drawing/2014/main" id="{110083E9-730E-4DB5-97B7-BD3E0FB67B92}"/>
            </a:ext>
          </a:extLst>
        </xdr:cNvPr>
        <xdr:cNvSpPr txBox="1">
          <a:spLocks noChangeArrowheads="1"/>
        </xdr:cNvSpPr>
      </xdr:nvSpPr>
      <xdr:spPr bwMode="auto">
        <a:xfrm>
          <a:off x="1209675" y="71847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78" name="Text Box 6">
          <a:extLst>
            <a:ext uri="{FF2B5EF4-FFF2-40B4-BE49-F238E27FC236}">
              <a16:creationId xmlns:a16="http://schemas.microsoft.com/office/drawing/2014/main" id="{B1D3273C-CE22-4B4A-830F-71B6394D819A}"/>
            </a:ext>
          </a:extLst>
        </xdr:cNvPr>
        <xdr:cNvSpPr txBox="1">
          <a:spLocks noChangeArrowheads="1"/>
        </xdr:cNvSpPr>
      </xdr:nvSpPr>
      <xdr:spPr bwMode="auto">
        <a:xfrm>
          <a:off x="1209675" y="71847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79" name="Text Box 4">
          <a:extLst>
            <a:ext uri="{FF2B5EF4-FFF2-40B4-BE49-F238E27FC236}">
              <a16:creationId xmlns:a16="http://schemas.microsoft.com/office/drawing/2014/main" id="{23CDFF82-E21A-4320-8D83-B56CA610201F}"/>
            </a:ext>
          </a:extLst>
        </xdr:cNvPr>
        <xdr:cNvSpPr txBox="1">
          <a:spLocks noChangeArrowheads="1"/>
        </xdr:cNvSpPr>
      </xdr:nvSpPr>
      <xdr:spPr bwMode="auto">
        <a:xfrm>
          <a:off x="1209675" y="71847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80" name="Text Box 6">
          <a:extLst>
            <a:ext uri="{FF2B5EF4-FFF2-40B4-BE49-F238E27FC236}">
              <a16:creationId xmlns:a16="http://schemas.microsoft.com/office/drawing/2014/main" id="{27B84526-5FD2-4DF9-AE89-88DC6E538C4C}"/>
            </a:ext>
          </a:extLst>
        </xdr:cNvPr>
        <xdr:cNvSpPr txBox="1">
          <a:spLocks noChangeArrowheads="1"/>
        </xdr:cNvSpPr>
      </xdr:nvSpPr>
      <xdr:spPr bwMode="auto">
        <a:xfrm>
          <a:off x="1209675" y="71847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81" name="Text Box 6">
          <a:extLst>
            <a:ext uri="{FF2B5EF4-FFF2-40B4-BE49-F238E27FC236}">
              <a16:creationId xmlns:a16="http://schemas.microsoft.com/office/drawing/2014/main" id="{E2FA6598-BA06-4BC8-9360-C2A0B58171D5}"/>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82" name="Text Box 4">
          <a:extLst>
            <a:ext uri="{FF2B5EF4-FFF2-40B4-BE49-F238E27FC236}">
              <a16:creationId xmlns:a16="http://schemas.microsoft.com/office/drawing/2014/main" id="{ED0FD943-11FA-4D03-85D9-BFC6F50DE977}"/>
            </a:ext>
          </a:extLst>
        </xdr:cNvPr>
        <xdr:cNvSpPr txBox="1">
          <a:spLocks noChangeArrowheads="1"/>
        </xdr:cNvSpPr>
      </xdr:nvSpPr>
      <xdr:spPr bwMode="auto">
        <a:xfrm>
          <a:off x="1209675" y="71847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83" name="Text Box 6">
          <a:extLst>
            <a:ext uri="{FF2B5EF4-FFF2-40B4-BE49-F238E27FC236}">
              <a16:creationId xmlns:a16="http://schemas.microsoft.com/office/drawing/2014/main" id="{4269B5B1-EB02-4A27-9DD1-351966D897B9}"/>
            </a:ext>
          </a:extLst>
        </xdr:cNvPr>
        <xdr:cNvSpPr txBox="1">
          <a:spLocks noChangeArrowheads="1"/>
        </xdr:cNvSpPr>
      </xdr:nvSpPr>
      <xdr:spPr bwMode="auto">
        <a:xfrm>
          <a:off x="1209675" y="71847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84" name="Text Box 4">
          <a:extLst>
            <a:ext uri="{FF2B5EF4-FFF2-40B4-BE49-F238E27FC236}">
              <a16:creationId xmlns:a16="http://schemas.microsoft.com/office/drawing/2014/main" id="{A224C052-FA01-4CEA-B44D-336884D895F8}"/>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85" name="Text Box 6">
          <a:extLst>
            <a:ext uri="{FF2B5EF4-FFF2-40B4-BE49-F238E27FC236}">
              <a16:creationId xmlns:a16="http://schemas.microsoft.com/office/drawing/2014/main" id="{450C88D5-F20D-4A84-B8B5-405DBCC9FEAD}"/>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86" name="Text Box 4">
          <a:extLst>
            <a:ext uri="{FF2B5EF4-FFF2-40B4-BE49-F238E27FC236}">
              <a16:creationId xmlns:a16="http://schemas.microsoft.com/office/drawing/2014/main" id="{F6313638-A8B6-44DD-BF6B-6BA1BB50DF67}"/>
            </a:ext>
          </a:extLst>
        </xdr:cNvPr>
        <xdr:cNvSpPr txBox="1">
          <a:spLocks noChangeArrowheads="1"/>
        </xdr:cNvSpPr>
      </xdr:nvSpPr>
      <xdr:spPr bwMode="auto">
        <a:xfrm>
          <a:off x="260032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87" name="Text Box 6">
          <a:extLst>
            <a:ext uri="{FF2B5EF4-FFF2-40B4-BE49-F238E27FC236}">
              <a16:creationId xmlns:a16="http://schemas.microsoft.com/office/drawing/2014/main" id="{D9718CCE-D22B-4652-B72A-5708DF76323A}"/>
            </a:ext>
          </a:extLst>
        </xdr:cNvPr>
        <xdr:cNvSpPr txBox="1">
          <a:spLocks noChangeArrowheads="1"/>
        </xdr:cNvSpPr>
      </xdr:nvSpPr>
      <xdr:spPr bwMode="auto">
        <a:xfrm>
          <a:off x="260032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88" name="Text Box 4">
          <a:extLst>
            <a:ext uri="{FF2B5EF4-FFF2-40B4-BE49-F238E27FC236}">
              <a16:creationId xmlns:a16="http://schemas.microsoft.com/office/drawing/2014/main" id="{E4FCC1FA-C624-475F-9FA7-45E887AC3476}"/>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89" name="Text Box 6">
          <a:extLst>
            <a:ext uri="{FF2B5EF4-FFF2-40B4-BE49-F238E27FC236}">
              <a16:creationId xmlns:a16="http://schemas.microsoft.com/office/drawing/2014/main" id="{999F107E-71FC-4C25-8A5F-C829F2A0A3A1}"/>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90" name="Text Box 4">
          <a:extLst>
            <a:ext uri="{FF2B5EF4-FFF2-40B4-BE49-F238E27FC236}">
              <a16:creationId xmlns:a16="http://schemas.microsoft.com/office/drawing/2014/main" id="{C6BDA721-D2B3-453F-B952-53EC525777A1}"/>
            </a:ext>
          </a:extLst>
        </xdr:cNvPr>
        <xdr:cNvSpPr txBox="1">
          <a:spLocks noChangeArrowheads="1"/>
        </xdr:cNvSpPr>
      </xdr:nvSpPr>
      <xdr:spPr bwMode="auto">
        <a:xfrm>
          <a:off x="0"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91" name="Text Box 6">
          <a:extLst>
            <a:ext uri="{FF2B5EF4-FFF2-40B4-BE49-F238E27FC236}">
              <a16:creationId xmlns:a16="http://schemas.microsoft.com/office/drawing/2014/main" id="{8F8DD14F-12AF-40C3-9232-AB7CDC8E59B4}"/>
            </a:ext>
          </a:extLst>
        </xdr:cNvPr>
        <xdr:cNvSpPr txBox="1">
          <a:spLocks noChangeArrowheads="1"/>
        </xdr:cNvSpPr>
      </xdr:nvSpPr>
      <xdr:spPr bwMode="auto">
        <a:xfrm>
          <a:off x="0"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92" name="Text Box 4">
          <a:extLst>
            <a:ext uri="{FF2B5EF4-FFF2-40B4-BE49-F238E27FC236}">
              <a16:creationId xmlns:a16="http://schemas.microsoft.com/office/drawing/2014/main" id="{61ADEE78-B081-404A-B79F-9B330BEA7E49}"/>
            </a:ext>
          </a:extLst>
        </xdr:cNvPr>
        <xdr:cNvSpPr txBox="1">
          <a:spLocks noChangeArrowheads="1"/>
        </xdr:cNvSpPr>
      </xdr:nvSpPr>
      <xdr:spPr bwMode="auto">
        <a:xfrm>
          <a:off x="3829050" y="71847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93" name="Text Box 6">
          <a:extLst>
            <a:ext uri="{FF2B5EF4-FFF2-40B4-BE49-F238E27FC236}">
              <a16:creationId xmlns:a16="http://schemas.microsoft.com/office/drawing/2014/main" id="{CBF245A2-FCE5-44BA-9DC0-F88B5A0C4444}"/>
            </a:ext>
          </a:extLst>
        </xdr:cNvPr>
        <xdr:cNvSpPr txBox="1">
          <a:spLocks noChangeArrowheads="1"/>
        </xdr:cNvSpPr>
      </xdr:nvSpPr>
      <xdr:spPr bwMode="auto">
        <a:xfrm>
          <a:off x="3829050" y="71847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14300"/>
    <xdr:sp macro="" textlink="">
      <xdr:nvSpPr>
        <xdr:cNvPr id="3994" name="Text Box 4">
          <a:extLst>
            <a:ext uri="{FF2B5EF4-FFF2-40B4-BE49-F238E27FC236}">
              <a16:creationId xmlns:a16="http://schemas.microsoft.com/office/drawing/2014/main" id="{1F3A6DAE-8589-43F8-BE4C-4E2D3BBA5C9A}"/>
            </a:ext>
          </a:extLst>
        </xdr:cNvPr>
        <xdr:cNvSpPr txBox="1">
          <a:spLocks noChangeArrowheads="1"/>
        </xdr:cNvSpPr>
      </xdr:nvSpPr>
      <xdr:spPr bwMode="auto">
        <a:xfrm>
          <a:off x="1209675" y="7043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14300"/>
    <xdr:sp macro="" textlink="">
      <xdr:nvSpPr>
        <xdr:cNvPr id="3995" name="Text Box 6">
          <a:extLst>
            <a:ext uri="{FF2B5EF4-FFF2-40B4-BE49-F238E27FC236}">
              <a16:creationId xmlns:a16="http://schemas.microsoft.com/office/drawing/2014/main" id="{BE1A2114-AE9D-4EC9-9825-FEB20DE6DB5F}"/>
            </a:ext>
          </a:extLst>
        </xdr:cNvPr>
        <xdr:cNvSpPr txBox="1">
          <a:spLocks noChangeArrowheads="1"/>
        </xdr:cNvSpPr>
      </xdr:nvSpPr>
      <xdr:spPr bwMode="auto">
        <a:xfrm>
          <a:off x="1209675" y="7043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96" name="Text Box 4">
          <a:extLst>
            <a:ext uri="{FF2B5EF4-FFF2-40B4-BE49-F238E27FC236}">
              <a16:creationId xmlns:a16="http://schemas.microsoft.com/office/drawing/2014/main" id="{30FD82F5-FE66-4CC3-82B7-E7617511D9FC}"/>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97" name="Text Box 6">
          <a:extLst>
            <a:ext uri="{FF2B5EF4-FFF2-40B4-BE49-F238E27FC236}">
              <a16:creationId xmlns:a16="http://schemas.microsoft.com/office/drawing/2014/main" id="{8BCCB4EB-DBE3-4ABE-AFD0-AE8550BE1C4C}"/>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98" name="Text Box 4">
          <a:extLst>
            <a:ext uri="{FF2B5EF4-FFF2-40B4-BE49-F238E27FC236}">
              <a16:creationId xmlns:a16="http://schemas.microsoft.com/office/drawing/2014/main" id="{FF72789F-5E9E-4406-9ED1-A0EAA7E9478D}"/>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3999" name="Text Box 6">
          <a:extLst>
            <a:ext uri="{FF2B5EF4-FFF2-40B4-BE49-F238E27FC236}">
              <a16:creationId xmlns:a16="http://schemas.microsoft.com/office/drawing/2014/main" id="{D1127CE5-5D70-4375-92C6-3527C736025A}"/>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4000" name="Text Box 4">
          <a:extLst>
            <a:ext uri="{FF2B5EF4-FFF2-40B4-BE49-F238E27FC236}">
              <a16:creationId xmlns:a16="http://schemas.microsoft.com/office/drawing/2014/main" id="{0D52B168-052D-4BA0-9EC1-C37C3066C420}"/>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4001" name="Text Box 6">
          <a:extLst>
            <a:ext uri="{FF2B5EF4-FFF2-40B4-BE49-F238E27FC236}">
              <a16:creationId xmlns:a16="http://schemas.microsoft.com/office/drawing/2014/main" id="{CBDB94D5-F3CA-4A62-A330-A692AB6A5DF5}"/>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255</xdr:row>
      <xdr:rowOff>0</xdr:rowOff>
    </xdr:from>
    <xdr:ext cx="85725" cy="114300"/>
    <xdr:sp macro="" textlink="">
      <xdr:nvSpPr>
        <xdr:cNvPr id="4002" name="Text Box 4">
          <a:extLst>
            <a:ext uri="{FF2B5EF4-FFF2-40B4-BE49-F238E27FC236}">
              <a16:creationId xmlns:a16="http://schemas.microsoft.com/office/drawing/2014/main" id="{A56C9C7D-80D5-4A7E-9CD1-A261D251CBAC}"/>
            </a:ext>
          </a:extLst>
        </xdr:cNvPr>
        <xdr:cNvSpPr txBox="1">
          <a:spLocks noChangeArrowheads="1"/>
        </xdr:cNvSpPr>
      </xdr:nvSpPr>
      <xdr:spPr bwMode="auto">
        <a:xfrm>
          <a:off x="260032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255</xdr:row>
      <xdr:rowOff>0</xdr:rowOff>
    </xdr:from>
    <xdr:ext cx="85725" cy="114300"/>
    <xdr:sp macro="" textlink="">
      <xdr:nvSpPr>
        <xdr:cNvPr id="4003" name="Text Box 6">
          <a:extLst>
            <a:ext uri="{FF2B5EF4-FFF2-40B4-BE49-F238E27FC236}">
              <a16:creationId xmlns:a16="http://schemas.microsoft.com/office/drawing/2014/main" id="{761DB5D5-660F-4E8F-9342-62BF4D0EE77A}"/>
            </a:ext>
          </a:extLst>
        </xdr:cNvPr>
        <xdr:cNvSpPr txBox="1">
          <a:spLocks noChangeArrowheads="1"/>
        </xdr:cNvSpPr>
      </xdr:nvSpPr>
      <xdr:spPr bwMode="auto">
        <a:xfrm>
          <a:off x="260032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4004" name="Text Box 4">
          <a:extLst>
            <a:ext uri="{FF2B5EF4-FFF2-40B4-BE49-F238E27FC236}">
              <a16:creationId xmlns:a16="http://schemas.microsoft.com/office/drawing/2014/main" id="{AEDAB21B-9952-454C-B62A-A63042BC12B1}"/>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255</xdr:row>
      <xdr:rowOff>0</xdr:rowOff>
    </xdr:from>
    <xdr:ext cx="85725" cy="114300"/>
    <xdr:sp macro="" textlink="">
      <xdr:nvSpPr>
        <xdr:cNvPr id="4005" name="Text Box 6">
          <a:extLst>
            <a:ext uri="{FF2B5EF4-FFF2-40B4-BE49-F238E27FC236}">
              <a16:creationId xmlns:a16="http://schemas.microsoft.com/office/drawing/2014/main" id="{3B38BC67-39C0-4AA2-BCB8-52996B221CBD}"/>
            </a:ext>
          </a:extLst>
        </xdr:cNvPr>
        <xdr:cNvSpPr txBox="1">
          <a:spLocks noChangeArrowheads="1"/>
        </xdr:cNvSpPr>
      </xdr:nvSpPr>
      <xdr:spPr bwMode="auto">
        <a:xfrm>
          <a:off x="1209675"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255</xdr:row>
      <xdr:rowOff>0</xdr:rowOff>
    </xdr:from>
    <xdr:ext cx="85725" cy="114300"/>
    <xdr:sp macro="" textlink="">
      <xdr:nvSpPr>
        <xdr:cNvPr id="4006" name="Text Box 4">
          <a:extLst>
            <a:ext uri="{FF2B5EF4-FFF2-40B4-BE49-F238E27FC236}">
              <a16:creationId xmlns:a16="http://schemas.microsoft.com/office/drawing/2014/main" id="{65F23609-AF5C-4752-97BC-38C257F04789}"/>
            </a:ext>
          </a:extLst>
        </xdr:cNvPr>
        <xdr:cNvSpPr txBox="1">
          <a:spLocks noChangeArrowheads="1"/>
        </xdr:cNvSpPr>
      </xdr:nvSpPr>
      <xdr:spPr bwMode="auto">
        <a:xfrm>
          <a:off x="0"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255</xdr:row>
      <xdr:rowOff>0</xdr:rowOff>
    </xdr:from>
    <xdr:ext cx="85725" cy="114300"/>
    <xdr:sp macro="" textlink="">
      <xdr:nvSpPr>
        <xdr:cNvPr id="4007" name="Text Box 6">
          <a:extLst>
            <a:ext uri="{FF2B5EF4-FFF2-40B4-BE49-F238E27FC236}">
              <a16:creationId xmlns:a16="http://schemas.microsoft.com/office/drawing/2014/main" id="{70C856F9-1862-4261-8DA5-039DD2C9B4F0}"/>
            </a:ext>
          </a:extLst>
        </xdr:cNvPr>
        <xdr:cNvSpPr txBox="1">
          <a:spLocks noChangeArrowheads="1"/>
        </xdr:cNvSpPr>
      </xdr:nvSpPr>
      <xdr:spPr bwMode="auto">
        <a:xfrm>
          <a:off x="0"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85725" cy="114300"/>
    <xdr:sp macro="" textlink="">
      <xdr:nvSpPr>
        <xdr:cNvPr id="4008" name="Text Box 6">
          <a:extLst>
            <a:ext uri="{FF2B5EF4-FFF2-40B4-BE49-F238E27FC236}">
              <a16:creationId xmlns:a16="http://schemas.microsoft.com/office/drawing/2014/main" id="{E2CFF62E-F81C-4E4C-9610-D9B2AFE7149E}"/>
            </a:ext>
          </a:extLst>
        </xdr:cNvPr>
        <xdr:cNvSpPr txBox="1">
          <a:spLocks noChangeArrowheads="1"/>
        </xdr:cNvSpPr>
      </xdr:nvSpPr>
      <xdr:spPr bwMode="auto">
        <a:xfrm>
          <a:off x="3829050" y="71628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819150"/>
    <xdr:sp macro="" textlink="">
      <xdr:nvSpPr>
        <xdr:cNvPr id="4009" name="Text Box 4">
          <a:extLst>
            <a:ext uri="{FF2B5EF4-FFF2-40B4-BE49-F238E27FC236}">
              <a16:creationId xmlns:a16="http://schemas.microsoft.com/office/drawing/2014/main" id="{2B5639FB-5C07-466E-AB5B-57108724AF4F}"/>
            </a:ext>
          </a:extLst>
        </xdr:cNvPr>
        <xdr:cNvSpPr txBox="1">
          <a:spLocks noChangeArrowheads="1"/>
        </xdr:cNvSpPr>
      </xdr:nvSpPr>
      <xdr:spPr bwMode="auto">
        <a:xfrm>
          <a:off x="1209675" y="70437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819150"/>
    <xdr:sp macro="" textlink="">
      <xdr:nvSpPr>
        <xdr:cNvPr id="4010" name="Text Box 6">
          <a:extLst>
            <a:ext uri="{FF2B5EF4-FFF2-40B4-BE49-F238E27FC236}">
              <a16:creationId xmlns:a16="http://schemas.microsoft.com/office/drawing/2014/main" id="{0DB8F123-0297-4736-BAC1-65B43783B6DE}"/>
            </a:ext>
          </a:extLst>
        </xdr:cNvPr>
        <xdr:cNvSpPr txBox="1">
          <a:spLocks noChangeArrowheads="1"/>
        </xdr:cNvSpPr>
      </xdr:nvSpPr>
      <xdr:spPr bwMode="auto">
        <a:xfrm>
          <a:off x="1209675" y="70437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11" name="Text Box 6">
          <a:extLst>
            <a:ext uri="{FF2B5EF4-FFF2-40B4-BE49-F238E27FC236}">
              <a16:creationId xmlns:a16="http://schemas.microsoft.com/office/drawing/2014/main" id="{088ACBD5-2877-44D1-9E82-5C07CAF812D3}"/>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019175"/>
    <xdr:sp macro="" textlink="">
      <xdr:nvSpPr>
        <xdr:cNvPr id="4012" name="Text Box 4">
          <a:extLst>
            <a:ext uri="{FF2B5EF4-FFF2-40B4-BE49-F238E27FC236}">
              <a16:creationId xmlns:a16="http://schemas.microsoft.com/office/drawing/2014/main" id="{B6FBFB20-BF27-44ED-B5E9-557119C4C0F9}"/>
            </a:ext>
          </a:extLst>
        </xdr:cNvPr>
        <xdr:cNvSpPr txBox="1">
          <a:spLocks noChangeArrowheads="1"/>
        </xdr:cNvSpPr>
      </xdr:nvSpPr>
      <xdr:spPr bwMode="auto">
        <a:xfrm>
          <a:off x="1209675" y="70437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019175"/>
    <xdr:sp macro="" textlink="">
      <xdr:nvSpPr>
        <xdr:cNvPr id="4013" name="Text Box 6">
          <a:extLst>
            <a:ext uri="{FF2B5EF4-FFF2-40B4-BE49-F238E27FC236}">
              <a16:creationId xmlns:a16="http://schemas.microsoft.com/office/drawing/2014/main" id="{0886B15D-7E5D-4C02-B6CB-8B1C90F0361B}"/>
            </a:ext>
          </a:extLst>
        </xdr:cNvPr>
        <xdr:cNvSpPr txBox="1">
          <a:spLocks noChangeArrowheads="1"/>
        </xdr:cNvSpPr>
      </xdr:nvSpPr>
      <xdr:spPr bwMode="auto">
        <a:xfrm>
          <a:off x="1209675" y="70437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14" name="Text Box 4">
          <a:extLst>
            <a:ext uri="{FF2B5EF4-FFF2-40B4-BE49-F238E27FC236}">
              <a16:creationId xmlns:a16="http://schemas.microsoft.com/office/drawing/2014/main" id="{0FA881D5-1A78-4D2C-9692-2DF07CBD6D26}"/>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15" name="Text Box 6">
          <a:extLst>
            <a:ext uri="{FF2B5EF4-FFF2-40B4-BE49-F238E27FC236}">
              <a16:creationId xmlns:a16="http://schemas.microsoft.com/office/drawing/2014/main" id="{30C8075B-9F0B-44BC-B608-17C2221FD845}"/>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251</xdr:row>
      <xdr:rowOff>0</xdr:rowOff>
    </xdr:from>
    <xdr:ext cx="85725" cy="676274"/>
    <xdr:sp macro="" textlink="">
      <xdr:nvSpPr>
        <xdr:cNvPr id="4016" name="Text Box 4">
          <a:extLst>
            <a:ext uri="{FF2B5EF4-FFF2-40B4-BE49-F238E27FC236}">
              <a16:creationId xmlns:a16="http://schemas.microsoft.com/office/drawing/2014/main" id="{71E0C405-B0C7-426A-BD12-4253F29F8E87}"/>
            </a:ext>
          </a:extLst>
        </xdr:cNvPr>
        <xdr:cNvSpPr txBox="1">
          <a:spLocks noChangeArrowheads="1"/>
        </xdr:cNvSpPr>
      </xdr:nvSpPr>
      <xdr:spPr bwMode="auto">
        <a:xfrm>
          <a:off x="260032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251</xdr:row>
      <xdr:rowOff>0</xdr:rowOff>
    </xdr:from>
    <xdr:ext cx="85725" cy="676274"/>
    <xdr:sp macro="" textlink="">
      <xdr:nvSpPr>
        <xdr:cNvPr id="4017" name="Text Box 6">
          <a:extLst>
            <a:ext uri="{FF2B5EF4-FFF2-40B4-BE49-F238E27FC236}">
              <a16:creationId xmlns:a16="http://schemas.microsoft.com/office/drawing/2014/main" id="{D888686B-6B50-40CE-B9CE-6B9F4EA26EA7}"/>
            </a:ext>
          </a:extLst>
        </xdr:cNvPr>
        <xdr:cNvSpPr txBox="1">
          <a:spLocks noChangeArrowheads="1"/>
        </xdr:cNvSpPr>
      </xdr:nvSpPr>
      <xdr:spPr bwMode="auto">
        <a:xfrm>
          <a:off x="260032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18" name="Text Box 4">
          <a:extLst>
            <a:ext uri="{FF2B5EF4-FFF2-40B4-BE49-F238E27FC236}">
              <a16:creationId xmlns:a16="http://schemas.microsoft.com/office/drawing/2014/main" id="{45BDD52E-B30E-4050-9D0C-D24A731347DF}"/>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19" name="Text Box 6">
          <a:extLst>
            <a:ext uri="{FF2B5EF4-FFF2-40B4-BE49-F238E27FC236}">
              <a16:creationId xmlns:a16="http://schemas.microsoft.com/office/drawing/2014/main" id="{B9FD399E-12F2-4394-A493-8C0C6BC4F4DC}"/>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251</xdr:row>
      <xdr:rowOff>0</xdr:rowOff>
    </xdr:from>
    <xdr:ext cx="85725" cy="676274"/>
    <xdr:sp macro="" textlink="">
      <xdr:nvSpPr>
        <xdr:cNvPr id="4020" name="Text Box 4">
          <a:extLst>
            <a:ext uri="{FF2B5EF4-FFF2-40B4-BE49-F238E27FC236}">
              <a16:creationId xmlns:a16="http://schemas.microsoft.com/office/drawing/2014/main" id="{A8229574-32D3-4CD0-8560-ED7DA7EBADD7}"/>
            </a:ext>
          </a:extLst>
        </xdr:cNvPr>
        <xdr:cNvSpPr txBox="1">
          <a:spLocks noChangeArrowheads="1"/>
        </xdr:cNvSpPr>
      </xdr:nvSpPr>
      <xdr:spPr bwMode="auto">
        <a:xfrm>
          <a:off x="0"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251</xdr:row>
      <xdr:rowOff>0</xdr:rowOff>
    </xdr:from>
    <xdr:ext cx="85725" cy="676274"/>
    <xdr:sp macro="" textlink="">
      <xdr:nvSpPr>
        <xdr:cNvPr id="4021" name="Text Box 6">
          <a:extLst>
            <a:ext uri="{FF2B5EF4-FFF2-40B4-BE49-F238E27FC236}">
              <a16:creationId xmlns:a16="http://schemas.microsoft.com/office/drawing/2014/main" id="{1F3CD310-49F5-403F-BEC2-E076AE8D2DDB}"/>
            </a:ext>
          </a:extLst>
        </xdr:cNvPr>
        <xdr:cNvSpPr txBox="1">
          <a:spLocks noChangeArrowheads="1"/>
        </xdr:cNvSpPr>
      </xdr:nvSpPr>
      <xdr:spPr bwMode="auto">
        <a:xfrm>
          <a:off x="0"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240</xdr:row>
      <xdr:rowOff>428625</xdr:rowOff>
    </xdr:from>
    <xdr:ext cx="85725" cy="150329"/>
    <xdr:sp macro="" textlink="">
      <xdr:nvSpPr>
        <xdr:cNvPr id="4022" name="Text Box 4">
          <a:extLst>
            <a:ext uri="{FF2B5EF4-FFF2-40B4-BE49-F238E27FC236}">
              <a16:creationId xmlns:a16="http://schemas.microsoft.com/office/drawing/2014/main" id="{5B744FC5-514D-48D8-9178-4B9DE275B2D8}"/>
            </a:ext>
          </a:extLst>
        </xdr:cNvPr>
        <xdr:cNvSpPr txBox="1">
          <a:spLocks noChangeArrowheads="1"/>
        </xdr:cNvSpPr>
      </xdr:nvSpPr>
      <xdr:spPr bwMode="auto">
        <a:xfrm>
          <a:off x="314325" y="68608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251</xdr:row>
      <xdr:rowOff>0</xdr:rowOff>
    </xdr:from>
    <xdr:ext cx="85725" cy="152400"/>
    <xdr:sp macro="" textlink="">
      <xdr:nvSpPr>
        <xdr:cNvPr id="4023" name="Text Box 4">
          <a:extLst>
            <a:ext uri="{FF2B5EF4-FFF2-40B4-BE49-F238E27FC236}">
              <a16:creationId xmlns:a16="http://schemas.microsoft.com/office/drawing/2014/main" id="{5C3FBD65-B611-4588-99F5-715C387767BD}"/>
            </a:ext>
          </a:extLst>
        </xdr:cNvPr>
        <xdr:cNvSpPr txBox="1">
          <a:spLocks noChangeArrowheads="1"/>
        </xdr:cNvSpPr>
      </xdr:nvSpPr>
      <xdr:spPr bwMode="auto">
        <a:xfrm>
          <a:off x="3829050" y="7043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251</xdr:row>
      <xdr:rowOff>0</xdr:rowOff>
    </xdr:from>
    <xdr:ext cx="85725" cy="152400"/>
    <xdr:sp macro="" textlink="">
      <xdr:nvSpPr>
        <xdr:cNvPr id="4024" name="Text Box 6">
          <a:extLst>
            <a:ext uri="{FF2B5EF4-FFF2-40B4-BE49-F238E27FC236}">
              <a16:creationId xmlns:a16="http://schemas.microsoft.com/office/drawing/2014/main" id="{326E5110-B573-44A9-B965-C120BB90199B}"/>
            </a:ext>
          </a:extLst>
        </xdr:cNvPr>
        <xdr:cNvSpPr txBox="1">
          <a:spLocks noChangeArrowheads="1"/>
        </xdr:cNvSpPr>
      </xdr:nvSpPr>
      <xdr:spPr bwMode="auto">
        <a:xfrm>
          <a:off x="3829050" y="7043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7957"/>
    <xdr:sp macro="" textlink="">
      <xdr:nvSpPr>
        <xdr:cNvPr id="4025" name="Text Box 6">
          <a:extLst>
            <a:ext uri="{FF2B5EF4-FFF2-40B4-BE49-F238E27FC236}">
              <a16:creationId xmlns:a16="http://schemas.microsoft.com/office/drawing/2014/main" id="{2E1203C9-5EB9-4F85-979B-F50C09E31D53}"/>
            </a:ext>
          </a:extLst>
        </xdr:cNvPr>
        <xdr:cNvSpPr txBox="1">
          <a:spLocks noChangeArrowheads="1"/>
        </xdr:cNvSpPr>
      </xdr:nvSpPr>
      <xdr:spPr bwMode="auto">
        <a:xfrm>
          <a:off x="1209675"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24218"/>
    <xdr:sp macro="" textlink="">
      <xdr:nvSpPr>
        <xdr:cNvPr id="4026" name="Text Box 4">
          <a:extLst>
            <a:ext uri="{FF2B5EF4-FFF2-40B4-BE49-F238E27FC236}">
              <a16:creationId xmlns:a16="http://schemas.microsoft.com/office/drawing/2014/main" id="{3D527567-F26F-4BB2-AEE8-8CA96E827C48}"/>
            </a:ext>
          </a:extLst>
        </xdr:cNvPr>
        <xdr:cNvSpPr txBox="1">
          <a:spLocks noChangeArrowheads="1"/>
        </xdr:cNvSpPr>
      </xdr:nvSpPr>
      <xdr:spPr bwMode="auto">
        <a:xfrm>
          <a:off x="1209675" y="71847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24218"/>
    <xdr:sp macro="" textlink="">
      <xdr:nvSpPr>
        <xdr:cNvPr id="4027" name="Text Box 6">
          <a:extLst>
            <a:ext uri="{FF2B5EF4-FFF2-40B4-BE49-F238E27FC236}">
              <a16:creationId xmlns:a16="http://schemas.microsoft.com/office/drawing/2014/main" id="{12622873-3AB9-45B9-BE3D-1CEA6CE44896}"/>
            </a:ext>
          </a:extLst>
        </xdr:cNvPr>
        <xdr:cNvSpPr txBox="1">
          <a:spLocks noChangeArrowheads="1"/>
        </xdr:cNvSpPr>
      </xdr:nvSpPr>
      <xdr:spPr bwMode="auto">
        <a:xfrm>
          <a:off x="1209675" y="71847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7957"/>
    <xdr:sp macro="" textlink="">
      <xdr:nvSpPr>
        <xdr:cNvPr id="4028" name="Text Box 4">
          <a:extLst>
            <a:ext uri="{FF2B5EF4-FFF2-40B4-BE49-F238E27FC236}">
              <a16:creationId xmlns:a16="http://schemas.microsoft.com/office/drawing/2014/main" id="{0640BF42-5928-4030-B443-DCB7CDF9D452}"/>
            </a:ext>
          </a:extLst>
        </xdr:cNvPr>
        <xdr:cNvSpPr txBox="1">
          <a:spLocks noChangeArrowheads="1"/>
        </xdr:cNvSpPr>
      </xdr:nvSpPr>
      <xdr:spPr bwMode="auto">
        <a:xfrm>
          <a:off x="1209675"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7957"/>
    <xdr:sp macro="" textlink="">
      <xdr:nvSpPr>
        <xdr:cNvPr id="4029" name="Text Box 6">
          <a:extLst>
            <a:ext uri="{FF2B5EF4-FFF2-40B4-BE49-F238E27FC236}">
              <a16:creationId xmlns:a16="http://schemas.microsoft.com/office/drawing/2014/main" id="{19A65860-F441-43F7-94EC-268664B2B571}"/>
            </a:ext>
          </a:extLst>
        </xdr:cNvPr>
        <xdr:cNvSpPr txBox="1">
          <a:spLocks noChangeArrowheads="1"/>
        </xdr:cNvSpPr>
      </xdr:nvSpPr>
      <xdr:spPr bwMode="auto">
        <a:xfrm>
          <a:off x="1209675"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7957"/>
    <xdr:sp macro="" textlink="">
      <xdr:nvSpPr>
        <xdr:cNvPr id="4030" name="Text Box 4">
          <a:extLst>
            <a:ext uri="{FF2B5EF4-FFF2-40B4-BE49-F238E27FC236}">
              <a16:creationId xmlns:a16="http://schemas.microsoft.com/office/drawing/2014/main" id="{8619DF59-E913-4541-919F-27AEE712537B}"/>
            </a:ext>
          </a:extLst>
        </xdr:cNvPr>
        <xdr:cNvSpPr txBox="1">
          <a:spLocks noChangeArrowheads="1"/>
        </xdr:cNvSpPr>
      </xdr:nvSpPr>
      <xdr:spPr bwMode="auto">
        <a:xfrm>
          <a:off x="2600325"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7957"/>
    <xdr:sp macro="" textlink="">
      <xdr:nvSpPr>
        <xdr:cNvPr id="4031" name="Text Box 6">
          <a:extLst>
            <a:ext uri="{FF2B5EF4-FFF2-40B4-BE49-F238E27FC236}">
              <a16:creationId xmlns:a16="http://schemas.microsoft.com/office/drawing/2014/main" id="{D0A37046-1775-4370-90E3-DC06D91698E1}"/>
            </a:ext>
          </a:extLst>
        </xdr:cNvPr>
        <xdr:cNvSpPr txBox="1">
          <a:spLocks noChangeArrowheads="1"/>
        </xdr:cNvSpPr>
      </xdr:nvSpPr>
      <xdr:spPr bwMode="auto">
        <a:xfrm>
          <a:off x="2600325"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7957"/>
    <xdr:sp macro="" textlink="">
      <xdr:nvSpPr>
        <xdr:cNvPr id="4032" name="Text Box 4">
          <a:extLst>
            <a:ext uri="{FF2B5EF4-FFF2-40B4-BE49-F238E27FC236}">
              <a16:creationId xmlns:a16="http://schemas.microsoft.com/office/drawing/2014/main" id="{6E0976D1-E2E8-4B85-B942-42A36F3D3BAF}"/>
            </a:ext>
          </a:extLst>
        </xdr:cNvPr>
        <xdr:cNvSpPr txBox="1">
          <a:spLocks noChangeArrowheads="1"/>
        </xdr:cNvSpPr>
      </xdr:nvSpPr>
      <xdr:spPr bwMode="auto">
        <a:xfrm>
          <a:off x="1209675"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7957"/>
    <xdr:sp macro="" textlink="">
      <xdr:nvSpPr>
        <xdr:cNvPr id="4033" name="Text Box 6">
          <a:extLst>
            <a:ext uri="{FF2B5EF4-FFF2-40B4-BE49-F238E27FC236}">
              <a16:creationId xmlns:a16="http://schemas.microsoft.com/office/drawing/2014/main" id="{74A45529-1EF3-4970-8559-1BF397D5951F}"/>
            </a:ext>
          </a:extLst>
        </xdr:cNvPr>
        <xdr:cNvSpPr txBox="1">
          <a:spLocks noChangeArrowheads="1"/>
        </xdr:cNvSpPr>
      </xdr:nvSpPr>
      <xdr:spPr bwMode="auto">
        <a:xfrm>
          <a:off x="1209675"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7957"/>
    <xdr:sp macro="" textlink="">
      <xdr:nvSpPr>
        <xdr:cNvPr id="4034" name="Text Box 4">
          <a:extLst>
            <a:ext uri="{FF2B5EF4-FFF2-40B4-BE49-F238E27FC236}">
              <a16:creationId xmlns:a16="http://schemas.microsoft.com/office/drawing/2014/main" id="{7B321A92-6E3B-41B9-B279-68001456C4F4}"/>
            </a:ext>
          </a:extLst>
        </xdr:cNvPr>
        <xdr:cNvSpPr txBox="1">
          <a:spLocks noChangeArrowheads="1"/>
        </xdr:cNvSpPr>
      </xdr:nvSpPr>
      <xdr:spPr bwMode="auto">
        <a:xfrm>
          <a:off x="0"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7957"/>
    <xdr:sp macro="" textlink="">
      <xdr:nvSpPr>
        <xdr:cNvPr id="4035" name="Text Box 6">
          <a:extLst>
            <a:ext uri="{FF2B5EF4-FFF2-40B4-BE49-F238E27FC236}">
              <a16:creationId xmlns:a16="http://schemas.microsoft.com/office/drawing/2014/main" id="{BA03AC2E-841B-4CE9-A95C-B9EE0E8EAB15}"/>
            </a:ext>
          </a:extLst>
        </xdr:cNvPr>
        <xdr:cNvSpPr txBox="1">
          <a:spLocks noChangeArrowheads="1"/>
        </xdr:cNvSpPr>
      </xdr:nvSpPr>
      <xdr:spPr bwMode="auto">
        <a:xfrm>
          <a:off x="0" y="71847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36" name="Text Box 4">
          <a:extLst>
            <a:ext uri="{FF2B5EF4-FFF2-40B4-BE49-F238E27FC236}">
              <a16:creationId xmlns:a16="http://schemas.microsoft.com/office/drawing/2014/main" id="{AC156343-6D96-4BE7-AEF7-8711BA91D6D5}"/>
            </a:ext>
          </a:extLst>
        </xdr:cNvPr>
        <xdr:cNvSpPr txBox="1">
          <a:spLocks noChangeArrowheads="1"/>
        </xdr:cNvSpPr>
      </xdr:nvSpPr>
      <xdr:spPr bwMode="auto">
        <a:xfrm>
          <a:off x="3829050" y="71847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37" name="Text Box 6">
          <a:extLst>
            <a:ext uri="{FF2B5EF4-FFF2-40B4-BE49-F238E27FC236}">
              <a16:creationId xmlns:a16="http://schemas.microsoft.com/office/drawing/2014/main" id="{A5DA01F3-41D3-4A98-A52A-D0D07CB79928}"/>
            </a:ext>
          </a:extLst>
        </xdr:cNvPr>
        <xdr:cNvSpPr txBox="1">
          <a:spLocks noChangeArrowheads="1"/>
        </xdr:cNvSpPr>
      </xdr:nvSpPr>
      <xdr:spPr bwMode="auto">
        <a:xfrm>
          <a:off x="3829050" y="71847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38" name="Text Box 4">
          <a:extLst>
            <a:ext uri="{FF2B5EF4-FFF2-40B4-BE49-F238E27FC236}">
              <a16:creationId xmlns:a16="http://schemas.microsoft.com/office/drawing/2014/main" id="{824EC995-4A0E-4DC1-88DA-D76B88971E39}"/>
            </a:ext>
          </a:extLst>
        </xdr:cNvPr>
        <xdr:cNvSpPr txBox="1">
          <a:spLocks noChangeArrowheads="1"/>
        </xdr:cNvSpPr>
      </xdr:nvSpPr>
      <xdr:spPr bwMode="auto">
        <a:xfrm>
          <a:off x="1209675" y="71847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39" name="Text Box 6">
          <a:extLst>
            <a:ext uri="{FF2B5EF4-FFF2-40B4-BE49-F238E27FC236}">
              <a16:creationId xmlns:a16="http://schemas.microsoft.com/office/drawing/2014/main" id="{804F8B58-8782-408B-B9C1-C88AA311B2AC}"/>
            </a:ext>
          </a:extLst>
        </xdr:cNvPr>
        <xdr:cNvSpPr txBox="1">
          <a:spLocks noChangeArrowheads="1"/>
        </xdr:cNvSpPr>
      </xdr:nvSpPr>
      <xdr:spPr bwMode="auto">
        <a:xfrm>
          <a:off x="1209675" y="71847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4040" name="Text Box 4">
          <a:extLst>
            <a:ext uri="{FF2B5EF4-FFF2-40B4-BE49-F238E27FC236}">
              <a16:creationId xmlns:a16="http://schemas.microsoft.com/office/drawing/2014/main" id="{D994A7C2-C80F-40A1-9C44-50E0EFCE0BDE}"/>
            </a:ext>
          </a:extLst>
        </xdr:cNvPr>
        <xdr:cNvSpPr txBox="1">
          <a:spLocks noChangeArrowheads="1"/>
        </xdr:cNvSpPr>
      </xdr:nvSpPr>
      <xdr:spPr bwMode="auto">
        <a:xfrm>
          <a:off x="1209675" y="71847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4041" name="Text Box 6">
          <a:extLst>
            <a:ext uri="{FF2B5EF4-FFF2-40B4-BE49-F238E27FC236}">
              <a16:creationId xmlns:a16="http://schemas.microsoft.com/office/drawing/2014/main" id="{C64495D3-2B2C-40EC-AB7C-7B3820D707E6}"/>
            </a:ext>
          </a:extLst>
        </xdr:cNvPr>
        <xdr:cNvSpPr txBox="1">
          <a:spLocks noChangeArrowheads="1"/>
        </xdr:cNvSpPr>
      </xdr:nvSpPr>
      <xdr:spPr bwMode="auto">
        <a:xfrm>
          <a:off x="1209675" y="71847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4042" name="Text Box 6">
          <a:extLst>
            <a:ext uri="{FF2B5EF4-FFF2-40B4-BE49-F238E27FC236}">
              <a16:creationId xmlns:a16="http://schemas.microsoft.com/office/drawing/2014/main" id="{C368FE15-CD01-478E-998C-28B891A5A923}"/>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4043" name="Text Box 4">
          <a:extLst>
            <a:ext uri="{FF2B5EF4-FFF2-40B4-BE49-F238E27FC236}">
              <a16:creationId xmlns:a16="http://schemas.microsoft.com/office/drawing/2014/main" id="{0B2471B6-E42B-4C3D-A0C4-07BF74CDD120}"/>
            </a:ext>
          </a:extLst>
        </xdr:cNvPr>
        <xdr:cNvSpPr txBox="1">
          <a:spLocks noChangeArrowheads="1"/>
        </xdr:cNvSpPr>
      </xdr:nvSpPr>
      <xdr:spPr bwMode="auto">
        <a:xfrm>
          <a:off x="1209675" y="71847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4044" name="Text Box 6">
          <a:extLst>
            <a:ext uri="{FF2B5EF4-FFF2-40B4-BE49-F238E27FC236}">
              <a16:creationId xmlns:a16="http://schemas.microsoft.com/office/drawing/2014/main" id="{4BDDFB51-061F-4B1E-83B5-FC4198B79482}"/>
            </a:ext>
          </a:extLst>
        </xdr:cNvPr>
        <xdr:cNvSpPr txBox="1">
          <a:spLocks noChangeArrowheads="1"/>
        </xdr:cNvSpPr>
      </xdr:nvSpPr>
      <xdr:spPr bwMode="auto">
        <a:xfrm>
          <a:off x="1209675" y="71847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4045" name="Text Box 4">
          <a:extLst>
            <a:ext uri="{FF2B5EF4-FFF2-40B4-BE49-F238E27FC236}">
              <a16:creationId xmlns:a16="http://schemas.microsoft.com/office/drawing/2014/main" id="{C739BB09-89B5-4C0E-A6D4-555CCD2BF5B5}"/>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4046" name="Text Box 6">
          <a:extLst>
            <a:ext uri="{FF2B5EF4-FFF2-40B4-BE49-F238E27FC236}">
              <a16:creationId xmlns:a16="http://schemas.microsoft.com/office/drawing/2014/main" id="{E4D7E266-B81D-4978-8A68-9D2E6CA9E966}"/>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4047" name="Text Box 4">
          <a:extLst>
            <a:ext uri="{FF2B5EF4-FFF2-40B4-BE49-F238E27FC236}">
              <a16:creationId xmlns:a16="http://schemas.microsoft.com/office/drawing/2014/main" id="{6279F5EB-5695-4413-BC3E-D578188373B8}"/>
            </a:ext>
          </a:extLst>
        </xdr:cNvPr>
        <xdr:cNvSpPr txBox="1">
          <a:spLocks noChangeArrowheads="1"/>
        </xdr:cNvSpPr>
      </xdr:nvSpPr>
      <xdr:spPr bwMode="auto">
        <a:xfrm>
          <a:off x="260032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4048" name="Text Box 6">
          <a:extLst>
            <a:ext uri="{FF2B5EF4-FFF2-40B4-BE49-F238E27FC236}">
              <a16:creationId xmlns:a16="http://schemas.microsoft.com/office/drawing/2014/main" id="{B649124B-88AC-45B9-8EB3-CBBD83816462}"/>
            </a:ext>
          </a:extLst>
        </xdr:cNvPr>
        <xdr:cNvSpPr txBox="1">
          <a:spLocks noChangeArrowheads="1"/>
        </xdr:cNvSpPr>
      </xdr:nvSpPr>
      <xdr:spPr bwMode="auto">
        <a:xfrm>
          <a:off x="260032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4049" name="Text Box 4">
          <a:extLst>
            <a:ext uri="{FF2B5EF4-FFF2-40B4-BE49-F238E27FC236}">
              <a16:creationId xmlns:a16="http://schemas.microsoft.com/office/drawing/2014/main" id="{BCBCB6EC-0B13-4D7D-A600-5D02AC8326DD}"/>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4050" name="Text Box 6">
          <a:extLst>
            <a:ext uri="{FF2B5EF4-FFF2-40B4-BE49-F238E27FC236}">
              <a16:creationId xmlns:a16="http://schemas.microsoft.com/office/drawing/2014/main" id="{A3C0D0CC-0AB2-48DD-BBFA-773192A96DFB}"/>
            </a:ext>
          </a:extLst>
        </xdr:cNvPr>
        <xdr:cNvSpPr txBox="1">
          <a:spLocks noChangeArrowheads="1"/>
        </xdr:cNvSpPr>
      </xdr:nvSpPr>
      <xdr:spPr bwMode="auto">
        <a:xfrm>
          <a:off x="1209675"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4051" name="Text Box 4">
          <a:extLst>
            <a:ext uri="{FF2B5EF4-FFF2-40B4-BE49-F238E27FC236}">
              <a16:creationId xmlns:a16="http://schemas.microsoft.com/office/drawing/2014/main" id="{5EF965A1-0B2D-43ED-9A4B-65EAD6CDC8BA}"/>
            </a:ext>
          </a:extLst>
        </xdr:cNvPr>
        <xdr:cNvSpPr txBox="1">
          <a:spLocks noChangeArrowheads="1"/>
        </xdr:cNvSpPr>
      </xdr:nvSpPr>
      <xdr:spPr bwMode="auto">
        <a:xfrm>
          <a:off x="0"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4052" name="Text Box 6">
          <a:extLst>
            <a:ext uri="{FF2B5EF4-FFF2-40B4-BE49-F238E27FC236}">
              <a16:creationId xmlns:a16="http://schemas.microsoft.com/office/drawing/2014/main" id="{BB250194-A713-4976-8D4F-8E85C009193B}"/>
            </a:ext>
          </a:extLst>
        </xdr:cNvPr>
        <xdr:cNvSpPr txBox="1">
          <a:spLocks noChangeArrowheads="1"/>
        </xdr:cNvSpPr>
      </xdr:nvSpPr>
      <xdr:spPr bwMode="auto">
        <a:xfrm>
          <a:off x="0" y="71847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53" name="Text Box 4">
          <a:extLst>
            <a:ext uri="{FF2B5EF4-FFF2-40B4-BE49-F238E27FC236}">
              <a16:creationId xmlns:a16="http://schemas.microsoft.com/office/drawing/2014/main" id="{CF2C217C-43B8-4BE0-8C52-A4A19498DF70}"/>
            </a:ext>
          </a:extLst>
        </xdr:cNvPr>
        <xdr:cNvSpPr txBox="1">
          <a:spLocks noChangeArrowheads="1"/>
        </xdr:cNvSpPr>
      </xdr:nvSpPr>
      <xdr:spPr bwMode="auto">
        <a:xfrm>
          <a:off x="3829050" y="71847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54" name="Text Box 6">
          <a:extLst>
            <a:ext uri="{FF2B5EF4-FFF2-40B4-BE49-F238E27FC236}">
              <a16:creationId xmlns:a16="http://schemas.microsoft.com/office/drawing/2014/main" id="{673ED945-B884-4EDB-A40C-107BAFA27FCD}"/>
            </a:ext>
          </a:extLst>
        </xdr:cNvPr>
        <xdr:cNvSpPr txBox="1">
          <a:spLocks noChangeArrowheads="1"/>
        </xdr:cNvSpPr>
      </xdr:nvSpPr>
      <xdr:spPr bwMode="auto">
        <a:xfrm>
          <a:off x="3829050" y="71847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240</xdr:row>
      <xdr:rowOff>428625</xdr:rowOff>
    </xdr:from>
    <xdr:ext cx="85725" cy="150329"/>
    <xdr:sp macro="" textlink="">
      <xdr:nvSpPr>
        <xdr:cNvPr id="4055" name="Text Box 4">
          <a:extLst>
            <a:ext uri="{FF2B5EF4-FFF2-40B4-BE49-F238E27FC236}">
              <a16:creationId xmlns:a16="http://schemas.microsoft.com/office/drawing/2014/main" id="{C4911505-B718-4DCB-8156-D78CF806F626}"/>
            </a:ext>
          </a:extLst>
        </xdr:cNvPr>
        <xdr:cNvSpPr txBox="1">
          <a:spLocks noChangeArrowheads="1"/>
        </xdr:cNvSpPr>
      </xdr:nvSpPr>
      <xdr:spPr bwMode="auto">
        <a:xfrm>
          <a:off x="314325" y="68608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14300"/>
    <xdr:sp macro="" textlink="">
      <xdr:nvSpPr>
        <xdr:cNvPr id="4056" name="Text Box 4">
          <a:extLst>
            <a:ext uri="{FF2B5EF4-FFF2-40B4-BE49-F238E27FC236}">
              <a16:creationId xmlns:a16="http://schemas.microsoft.com/office/drawing/2014/main" id="{CCB82BF2-1CCE-49B3-90F6-128360C33615}"/>
            </a:ext>
          </a:extLst>
        </xdr:cNvPr>
        <xdr:cNvSpPr txBox="1">
          <a:spLocks noChangeArrowheads="1"/>
        </xdr:cNvSpPr>
      </xdr:nvSpPr>
      <xdr:spPr bwMode="auto">
        <a:xfrm>
          <a:off x="1209675" y="7043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14300"/>
    <xdr:sp macro="" textlink="">
      <xdr:nvSpPr>
        <xdr:cNvPr id="4057" name="Text Box 6">
          <a:extLst>
            <a:ext uri="{FF2B5EF4-FFF2-40B4-BE49-F238E27FC236}">
              <a16:creationId xmlns:a16="http://schemas.microsoft.com/office/drawing/2014/main" id="{613C71D3-7DEF-49FC-9FF6-736B87B6A852}"/>
            </a:ext>
          </a:extLst>
        </xdr:cNvPr>
        <xdr:cNvSpPr txBox="1">
          <a:spLocks noChangeArrowheads="1"/>
        </xdr:cNvSpPr>
      </xdr:nvSpPr>
      <xdr:spPr bwMode="auto">
        <a:xfrm>
          <a:off x="1209675" y="70437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251</xdr:row>
      <xdr:rowOff>47625</xdr:rowOff>
    </xdr:from>
    <xdr:ext cx="85725" cy="819150"/>
    <xdr:sp macro="" textlink="">
      <xdr:nvSpPr>
        <xdr:cNvPr id="4058" name="Text Box 4">
          <a:extLst>
            <a:ext uri="{FF2B5EF4-FFF2-40B4-BE49-F238E27FC236}">
              <a16:creationId xmlns:a16="http://schemas.microsoft.com/office/drawing/2014/main" id="{33A69F7F-D233-4A3D-8B73-D5248F1BD5DE}"/>
            </a:ext>
          </a:extLst>
        </xdr:cNvPr>
        <xdr:cNvSpPr txBox="1">
          <a:spLocks noChangeArrowheads="1"/>
        </xdr:cNvSpPr>
      </xdr:nvSpPr>
      <xdr:spPr bwMode="auto">
        <a:xfrm>
          <a:off x="1800225" y="70485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819150"/>
    <xdr:sp macro="" textlink="">
      <xdr:nvSpPr>
        <xdr:cNvPr id="4059" name="Text Box 6">
          <a:extLst>
            <a:ext uri="{FF2B5EF4-FFF2-40B4-BE49-F238E27FC236}">
              <a16:creationId xmlns:a16="http://schemas.microsoft.com/office/drawing/2014/main" id="{B0DE1598-5C5E-47CA-B496-47DD4DA526C6}"/>
            </a:ext>
          </a:extLst>
        </xdr:cNvPr>
        <xdr:cNvSpPr txBox="1">
          <a:spLocks noChangeArrowheads="1"/>
        </xdr:cNvSpPr>
      </xdr:nvSpPr>
      <xdr:spPr bwMode="auto">
        <a:xfrm>
          <a:off x="1209675" y="70437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60" name="Text Box 6">
          <a:extLst>
            <a:ext uri="{FF2B5EF4-FFF2-40B4-BE49-F238E27FC236}">
              <a16:creationId xmlns:a16="http://schemas.microsoft.com/office/drawing/2014/main" id="{B9299BE5-1D29-44D8-B604-2AA8BDF07326}"/>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019175"/>
    <xdr:sp macro="" textlink="">
      <xdr:nvSpPr>
        <xdr:cNvPr id="4061" name="Text Box 4">
          <a:extLst>
            <a:ext uri="{FF2B5EF4-FFF2-40B4-BE49-F238E27FC236}">
              <a16:creationId xmlns:a16="http://schemas.microsoft.com/office/drawing/2014/main" id="{9BE38658-0B3F-4CEE-A5D6-09BC9020A8A0}"/>
            </a:ext>
          </a:extLst>
        </xdr:cNvPr>
        <xdr:cNvSpPr txBox="1">
          <a:spLocks noChangeArrowheads="1"/>
        </xdr:cNvSpPr>
      </xdr:nvSpPr>
      <xdr:spPr bwMode="auto">
        <a:xfrm>
          <a:off x="1209675" y="70437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1019175"/>
    <xdr:sp macro="" textlink="">
      <xdr:nvSpPr>
        <xdr:cNvPr id="4062" name="Text Box 6">
          <a:extLst>
            <a:ext uri="{FF2B5EF4-FFF2-40B4-BE49-F238E27FC236}">
              <a16:creationId xmlns:a16="http://schemas.microsoft.com/office/drawing/2014/main" id="{3F12F6D5-6407-41B8-A6A9-99F5B38AE6C9}"/>
            </a:ext>
          </a:extLst>
        </xdr:cNvPr>
        <xdr:cNvSpPr txBox="1">
          <a:spLocks noChangeArrowheads="1"/>
        </xdr:cNvSpPr>
      </xdr:nvSpPr>
      <xdr:spPr bwMode="auto">
        <a:xfrm>
          <a:off x="1209675" y="70437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63" name="Text Box 4">
          <a:extLst>
            <a:ext uri="{FF2B5EF4-FFF2-40B4-BE49-F238E27FC236}">
              <a16:creationId xmlns:a16="http://schemas.microsoft.com/office/drawing/2014/main" id="{D3E5BE8E-9442-4162-850F-F67AFEB9ED2E}"/>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64" name="Text Box 6">
          <a:extLst>
            <a:ext uri="{FF2B5EF4-FFF2-40B4-BE49-F238E27FC236}">
              <a16:creationId xmlns:a16="http://schemas.microsoft.com/office/drawing/2014/main" id="{4FE95FF0-624F-4FF1-921E-513EFDDBF837}"/>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251</xdr:row>
      <xdr:rowOff>0</xdr:rowOff>
    </xdr:from>
    <xdr:ext cx="85725" cy="676274"/>
    <xdr:sp macro="" textlink="">
      <xdr:nvSpPr>
        <xdr:cNvPr id="4065" name="Text Box 4">
          <a:extLst>
            <a:ext uri="{FF2B5EF4-FFF2-40B4-BE49-F238E27FC236}">
              <a16:creationId xmlns:a16="http://schemas.microsoft.com/office/drawing/2014/main" id="{47405A64-C1B7-4297-BF24-40802E04C829}"/>
            </a:ext>
          </a:extLst>
        </xdr:cNvPr>
        <xdr:cNvSpPr txBox="1">
          <a:spLocks noChangeArrowheads="1"/>
        </xdr:cNvSpPr>
      </xdr:nvSpPr>
      <xdr:spPr bwMode="auto">
        <a:xfrm>
          <a:off x="260032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251</xdr:row>
      <xdr:rowOff>0</xdr:rowOff>
    </xdr:from>
    <xdr:ext cx="85725" cy="676274"/>
    <xdr:sp macro="" textlink="">
      <xdr:nvSpPr>
        <xdr:cNvPr id="4066" name="Text Box 6">
          <a:extLst>
            <a:ext uri="{FF2B5EF4-FFF2-40B4-BE49-F238E27FC236}">
              <a16:creationId xmlns:a16="http://schemas.microsoft.com/office/drawing/2014/main" id="{59D28B98-6D15-4259-AD1A-A31D2FF8F28C}"/>
            </a:ext>
          </a:extLst>
        </xdr:cNvPr>
        <xdr:cNvSpPr txBox="1">
          <a:spLocks noChangeArrowheads="1"/>
        </xdr:cNvSpPr>
      </xdr:nvSpPr>
      <xdr:spPr bwMode="auto">
        <a:xfrm>
          <a:off x="260032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85725" cy="676274"/>
    <xdr:sp macro="" textlink="">
      <xdr:nvSpPr>
        <xdr:cNvPr id="4067" name="Text Box 4">
          <a:extLst>
            <a:ext uri="{FF2B5EF4-FFF2-40B4-BE49-F238E27FC236}">
              <a16:creationId xmlns:a16="http://schemas.microsoft.com/office/drawing/2014/main" id="{EC99D9DB-FE9B-4D8A-98EB-DE05414BDDE0}"/>
            </a:ext>
          </a:extLst>
        </xdr:cNvPr>
        <xdr:cNvSpPr txBox="1">
          <a:spLocks noChangeArrowheads="1"/>
        </xdr:cNvSpPr>
      </xdr:nvSpPr>
      <xdr:spPr bwMode="auto">
        <a:xfrm>
          <a:off x="12096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251</xdr:row>
      <xdr:rowOff>0</xdr:rowOff>
    </xdr:from>
    <xdr:ext cx="85725" cy="676274"/>
    <xdr:sp macro="" textlink="">
      <xdr:nvSpPr>
        <xdr:cNvPr id="4068" name="Text Box 6">
          <a:extLst>
            <a:ext uri="{FF2B5EF4-FFF2-40B4-BE49-F238E27FC236}">
              <a16:creationId xmlns:a16="http://schemas.microsoft.com/office/drawing/2014/main" id="{A3E4C555-CEB0-4BFF-85F8-B724D7358388}"/>
            </a:ext>
          </a:extLst>
        </xdr:cNvPr>
        <xdr:cNvSpPr txBox="1">
          <a:spLocks noChangeArrowheads="1"/>
        </xdr:cNvSpPr>
      </xdr:nvSpPr>
      <xdr:spPr bwMode="auto">
        <a:xfrm>
          <a:off x="2124075" y="70437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69" name="Text Box 4">
          <a:extLst>
            <a:ext uri="{FF2B5EF4-FFF2-40B4-BE49-F238E27FC236}">
              <a16:creationId xmlns:a16="http://schemas.microsoft.com/office/drawing/2014/main" id="{BD87D281-A078-4D24-8A3D-0E533AE73C62}"/>
            </a:ext>
          </a:extLst>
        </xdr:cNvPr>
        <xdr:cNvSpPr txBox="1">
          <a:spLocks noChangeArrowheads="1"/>
        </xdr:cNvSpPr>
      </xdr:nvSpPr>
      <xdr:spPr bwMode="auto">
        <a:xfrm>
          <a:off x="1209675" y="71847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70" name="Text Box 6">
          <a:extLst>
            <a:ext uri="{FF2B5EF4-FFF2-40B4-BE49-F238E27FC236}">
              <a16:creationId xmlns:a16="http://schemas.microsoft.com/office/drawing/2014/main" id="{380BA37B-A8C7-4C4D-BFB0-C33356C7BF37}"/>
            </a:ext>
          </a:extLst>
        </xdr:cNvPr>
        <xdr:cNvSpPr txBox="1">
          <a:spLocks noChangeArrowheads="1"/>
        </xdr:cNvSpPr>
      </xdr:nvSpPr>
      <xdr:spPr bwMode="auto">
        <a:xfrm>
          <a:off x="1209675" y="71847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256</xdr:row>
      <xdr:rowOff>47625</xdr:rowOff>
    </xdr:from>
    <xdr:ext cx="85725" cy="819150"/>
    <xdr:sp macro="" textlink="">
      <xdr:nvSpPr>
        <xdr:cNvPr id="4071" name="Text Box 4">
          <a:extLst>
            <a:ext uri="{FF2B5EF4-FFF2-40B4-BE49-F238E27FC236}">
              <a16:creationId xmlns:a16="http://schemas.microsoft.com/office/drawing/2014/main" id="{2455491F-4210-4B26-8456-F51157C7B3AC}"/>
            </a:ext>
          </a:extLst>
        </xdr:cNvPr>
        <xdr:cNvSpPr txBox="1">
          <a:spLocks noChangeArrowheads="1"/>
        </xdr:cNvSpPr>
      </xdr:nvSpPr>
      <xdr:spPr bwMode="auto">
        <a:xfrm>
          <a:off x="1800225" y="71894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72" name="Text Box 6">
          <a:extLst>
            <a:ext uri="{FF2B5EF4-FFF2-40B4-BE49-F238E27FC236}">
              <a16:creationId xmlns:a16="http://schemas.microsoft.com/office/drawing/2014/main" id="{57D923E0-AEB6-47F8-B0F1-0269A4788649}"/>
            </a:ext>
          </a:extLst>
        </xdr:cNvPr>
        <xdr:cNvSpPr txBox="1">
          <a:spLocks noChangeArrowheads="1"/>
        </xdr:cNvSpPr>
      </xdr:nvSpPr>
      <xdr:spPr bwMode="auto">
        <a:xfrm>
          <a:off x="1209675" y="71847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73" name="Text Box 6">
          <a:extLst>
            <a:ext uri="{FF2B5EF4-FFF2-40B4-BE49-F238E27FC236}">
              <a16:creationId xmlns:a16="http://schemas.microsoft.com/office/drawing/2014/main" id="{EE3A222B-DD5F-43FC-BAF3-30B400EA2152}"/>
            </a:ext>
          </a:extLst>
        </xdr:cNvPr>
        <xdr:cNvSpPr txBox="1">
          <a:spLocks noChangeArrowheads="1"/>
        </xdr:cNvSpPr>
      </xdr:nvSpPr>
      <xdr:spPr bwMode="auto">
        <a:xfrm>
          <a:off x="1209675" y="71847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74" name="Text Box 4">
          <a:extLst>
            <a:ext uri="{FF2B5EF4-FFF2-40B4-BE49-F238E27FC236}">
              <a16:creationId xmlns:a16="http://schemas.microsoft.com/office/drawing/2014/main" id="{945968E7-E888-49F7-8D2C-494AD9F9D55D}"/>
            </a:ext>
          </a:extLst>
        </xdr:cNvPr>
        <xdr:cNvSpPr txBox="1">
          <a:spLocks noChangeArrowheads="1"/>
        </xdr:cNvSpPr>
      </xdr:nvSpPr>
      <xdr:spPr bwMode="auto">
        <a:xfrm>
          <a:off x="1209675" y="71847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75" name="Text Box 6">
          <a:extLst>
            <a:ext uri="{FF2B5EF4-FFF2-40B4-BE49-F238E27FC236}">
              <a16:creationId xmlns:a16="http://schemas.microsoft.com/office/drawing/2014/main" id="{363FF76B-FAE5-45D6-8012-B500A870489F}"/>
            </a:ext>
          </a:extLst>
        </xdr:cNvPr>
        <xdr:cNvSpPr txBox="1">
          <a:spLocks noChangeArrowheads="1"/>
        </xdr:cNvSpPr>
      </xdr:nvSpPr>
      <xdr:spPr bwMode="auto">
        <a:xfrm>
          <a:off x="1209675" y="71847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76" name="Text Box 4">
          <a:extLst>
            <a:ext uri="{FF2B5EF4-FFF2-40B4-BE49-F238E27FC236}">
              <a16:creationId xmlns:a16="http://schemas.microsoft.com/office/drawing/2014/main" id="{6F9746E5-CFAE-4D97-87AF-E0C8CCFADA5D}"/>
            </a:ext>
          </a:extLst>
        </xdr:cNvPr>
        <xdr:cNvSpPr txBox="1">
          <a:spLocks noChangeArrowheads="1"/>
        </xdr:cNvSpPr>
      </xdr:nvSpPr>
      <xdr:spPr bwMode="auto">
        <a:xfrm>
          <a:off x="1209675" y="71847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77" name="Text Box 6">
          <a:extLst>
            <a:ext uri="{FF2B5EF4-FFF2-40B4-BE49-F238E27FC236}">
              <a16:creationId xmlns:a16="http://schemas.microsoft.com/office/drawing/2014/main" id="{1DC4BE94-F933-4F75-A739-0668FBD4775E}"/>
            </a:ext>
          </a:extLst>
        </xdr:cNvPr>
        <xdr:cNvSpPr txBox="1">
          <a:spLocks noChangeArrowheads="1"/>
        </xdr:cNvSpPr>
      </xdr:nvSpPr>
      <xdr:spPr bwMode="auto">
        <a:xfrm>
          <a:off x="1209675" y="71847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78" name="Text Box 4">
          <a:extLst>
            <a:ext uri="{FF2B5EF4-FFF2-40B4-BE49-F238E27FC236}">
              <a16:creationId xmlns:a16="http://schemas.microsoft.com/office/drawing/2014/main" id="{FB086353-A9C2-4743-8C9E-C4D2F50EE7F3}"/>
            </a:ext>
          </a:extLst>
        </xdr:cNvPr>
        <xdr:cNvSpPr txBox="1">
          <a:spLocks noChangeArrowheads="1"/>
        </xdr:cNvSpPr>
      </xdr:nvSpPr>
      <xdr:spPr bwMode="auto">
        <a:xfrm>
          <a:off x="2600325" y="71847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79" name="Text Box 6">
          <a:extLst>
            <a:ext uri="{FF2B5EF4-FFF2-40B4-BE49-F238E27FC236}">
              <a16:creationId xmlns:a16="http://schemas.microsoft.com/office/drawing/2014/main" id="{5A55B665-73D8-44BA-A482-5599A9CDEB24}"/>
            </a:ext>
          </a:extLst>
        </xdr:cNvPr>
        <xdr:cNvSpPr txBox="1">
          <a:spLocks noChangeArrowheads="1"/>
        </xdr:cNvSpPr>
      </xdr:nvSpPr>
      <xdr:spPr bwMode="auto">
        <a:xfrm>
          <a:off x="2600325" y="71847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80" name="Text Box 4">
          <a:extLst>
            <a:ext uri="{FF2B5EF4-FFF2-40B4-BE49-F238E27FC236}">
              <a16:creationId xmlns:a16="http://schemas.microsoft.com/office/drawing/2014/main" id="{1844B2BB-CF82-4481-91CB-95DEF259DA7B}"/>
            </a:ext>
          </a:extLst>
        </xdr:cNvPr>
        <xdr:cNvSpPr txBox="1">
          <a:spLocks noChangeArrowheads="1"/>
        </xdr:cNvSpPr>
      </xdr:nvSpPr>
      <xdr:spPr bwMode="auto">
        <a:xfrm>
          <a:off x="1209675" y="71847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256</xdr:row>
      <xdr:rowOff>0</xdr:rowOff>
    </xdr:from>
    <xdr:ext cx="85725" cy="676274"/>
    <xdr:sp macro="" textlink="">
      <xdr:nvSpPr>
        <xdr:cNvPr id="4081" name="Text Box 6">
          <a:extLst>
            <a:ext uri="{FF2B5EF4-FFF2-40B4-BE49-F238E27FC236}">
              <a16:creationId xmlns:a16="http://schemas.microsoft.com/office/drawing/2014/main" id="{CE2C90BB-CE5B-4449-95CA-91764F5BAE17}"/>
            </a:ext>
          </a:extLst>
        </xdr:cNvPr>
        <xdr:cNvSpPr txBox="1">
          <a:spLocks noChangeArrowheads="1"/>
        </xdr:cNvSpPr>
      </xdr:nvSpPr>
      <xdr:spPr bwMode="auto">
        <a:xfrm>
          <a:off x="2124075" y="71847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257</xdr:row>
      <xdr:rowOff>85725</xdr:rowOff>
    </xdr:from>
    <xdr:ext cx="85725" cy="676274"/>
    <xdr:sp macro="" textlink="">
      <xdr:nvSpPr>
        <xdr:cNvPr id="4082" name="Text Box 6">
          <a:extLst>
            <a:ext uri="{FF2B5EF4-FFF2-40B4-BE49-F238E27FC236}">
              <a16:creationId xmlns:a16="http://schemas.microsoft.com/office/drawing/2014/main" id="{D4A8602E-BD78-4535-BAAC-D218C4755784}"/>
            </a:ext>
          </a:extLst>
        </xdr:cNvPr>
        <xdr:cNvSpPr txBox="1">
          <a:spLocks noChangeArrowheads="1"/>
        </xdr:cNvSpPr>
      </xdr:nvSpPr>
      <xdr:spPr bwMode="auto">
        <a:xfrm>
          <a:off x="2190750" y="721328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6322"/>
    <xdr:sp macro="" textlink="">
      <xdr:nvSpPr>
        <xdr:cNvPr id="4083" name="Text Box 4">
          <a:extLst>
            <a:ext uri="{FF2B5EF4-FFF2-40B4-BE49-F238E27FC236}">
              <a16:creationId xmlns:a16="http://schemas.microsoft.com/office/drawing/2014/main" id="{9E9DFFAD-DD09-4C23-9530-16391EB8EC94}"/>
            </a:ext>
          </a:extLst>
        </xdr:cNvPr>
        <xdr:cNvSpPr txBox="1">
          <a:spLocks noChangeArrowheads="1"/>
        </xdr:cNvSpPr>
      </xdr:nvSpPr>
      <xdr:spPr bwMode="auto">
        <a:xfrm>
          <a:off x="314325" y="904303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6322"/>
    <xdr:sp macro="" textlink="">
      <xdr:nvSpPr>
        <xdr:cNvPr id="4084" name="Text Box 4">
          <a:extLst>
            <a:ext uri="{FF2B5EF4-FFF2-40B4-BE49-F238E27FC236}">
              <a16:creationId xmlns:a16="http://schemas.microsoft.com/office/drawing/2014/main" id="{074068C8-C51A-4B01-A6FF-9A3F2B6D3EAE}"/>
            </a:ext>
          </a:extLst>
        </xdr:cNvPr>
        <xdr:cNvSpPr txBox="1">
          <a:spLocks noChangeArrowheads="1"/>
        </xdr:cNvSpPr>
      </xdr:nvSpPr>
      <xdr:spPr bwMode="auto">
        <a:xfrm>
          <a:off x="314325" y="904303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0329"/>
    <xdr:sp macro="" textlink="">
      <xdr:nvSpPr>
        <xdr:cNvPr id="4085" name="Text Box 4">
          <a:extLst>
            <a:ext uri="{FF2B5EF4-FFF2-40B4-BE49-F238E27FC236}">
              <a16:creationId xmlns:a16="http://schemas.microsoft.com/office/drawing/2014/main" id="{72BA4FBB-C1F6-4D67-8BFB-BD38C69E7675}"/>
            </a:ext>
          </a:extLst>
        </xdr:cNvPr>
        <xdr:cNvSpPr txBox="1">
          <a:spLocks noChangeArrowheads="1"/>
        </xdr:cNvSpPr>
      </xdr:nvSpPr>
      <xdr:spPr bwMode="auto">
        <a:xfrm>
          <a:off x="314325" y="850677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14300"/>
    <xdr:sp macro="" textlink="">
      <xdr:nvSpPr>
        <xdr:cNvPr id="4086" name="Text Box 4">
          <a:extLst>
            <a:ext uri="{FF2B5EF4-FFF2-40B4-BE49-F238E27FC236}">
              <a16:creationId xmlns:a16="http://schemas.microsoft.com/office/drawing/2014/main" id="{8C3BF402-1ADA-4B20-8F33-49F84AB1D40F}"/>
            </a:ext>
          </a:extLst>
        </xdr:cNvPr>
        <xdr:cNvSpPr txBox="1">
          <a:spLocks noChangeArrowheads="1"/>
        </xdr:cNvSpPr>
      </xdr:nvSpPr>
      <xdr:spPr bwMode="auto">
        <a:xfrm>
          <a:off x="1209675" y="87763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14300"/>
    <xdr:sp macro="" textlink="">
      <xdr:nvSpPr>
        <xdr:cNvPr id="4087" name="Text Box 6">
          <a:extLst>
            <a:ext uri="{FF2B5EF4-FFF2-40B4-BE49-F238E27FC236}">
              <a16:creationId xmlns:a16="http://schemas.microsoft.com/office/drawing/2014/main" id="{ECE62A52-38CF-4CB5-98FA-7D680EF5F9B5}"/>
            </a:ext>
          </a:extLst>
        </xdr:cNvPr>
        <xdr:cNvSpPr txBox="1">
          <a:spLocks noChangeArrowheads="1"/>
        </xdr:cNvSpPr>
      </xdr:nvSpPr>
      <xdr:spPr bwMode="auto">
        <a:xfrm>
          <a:off x="1209675" y="87763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088" name="Text Box 4">
          <a:extLst>
            <a:ext uri="{FF2B5EF4-FFF2-40B4-BE49-F238E27FC236}">
              <a16:creationId xmlns:a16="http://schemas.microsoft.com/office/drawing/2014/main" id="{BDF2B83E-E0B1-4F5F-A8FA-BE9FAC7421B5}"/>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089" name="Text Box 6">
          <a:extLst>
            <a:ext uri="{FF2B5EF4-FFF2-40B4-BE49-F238E27FC236}">
              <a16:creationId xmlns:a16="http://schemas.microsoft.com/office/drawing/2014/main" id="{4D759D63-E02F-448B-B684-DE0C65A7818F}"/>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090" name="Text Box 4">
          <a:extLst>
            <a:ext uri="{FF2B5EF4-FFF2-40B4-BE49-F238E27FC236}">
              <a16:creationId xmlns:a16="http://schemas.microsoft.com/office/drawing/2014/main" id="{83D926F0-6228-4647-AF37-DB76DA111EC0}"/>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091" name="Text Box 6">
          <a:extLst>
            <a:ext uri="{FF2B5EF4-FFF2-40B4-BE49-F238E27FC236}">
              <a16:creationId xmlns:a16="http://schemas.microsoft.com/office/drawing/2014/main" id="{77CAD0BA-F4B0-4930-B53A-A53CC2AB6AC9}"/>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092" name="Text Box 4">
          <a:extLst>
            <a:ext uri="{FF2B5EF4-FFF2-40B4-BE49-F238E27FC236}">
              <a16:creationId xmlns:a16="http://schemas.microsoft.com/office/drawing/2014/main" id="{185D3130-CB92-4DF6-AE60-11EE95F6CCD8}"/>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093" name="Text Box 6">
          <a:extLst>
            <a:ext uri="{FF2B5EF4-FFF2-40B4-BE49-F238E27FC236}">
              <a16:creationId xmlns:a16="http://schemas.microsoft.com/office/drawing/2014/main" id="{54304936-6E45-4078-8960-4058D877DA50}"/>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284</xdr:row>
      <xdr:rowOff>0</xdr:rowOff>
    </xdr:from>
    <xdr:ext cx="85725" cy="114300"/>
    <xdr:sp macro="" textlink="">
      <xdr:nvSpPr>
        <xdr:cNvPr id="4094" name="Text Box 4">
          <a:extLst>
            <a:ext uri="{FF2B5EF4-FFF2-40B4-BE49-F238E27FC236}">
              <a16:creationId xmlns:a16="http://schemas.microsoft.com/office/drawing/2014/main" id="{AA750B82-26C6-458A-986B-2FA21A937A84}"/>
            </a:ext>
          </a:extLst>
        </xdr:cNvPr>
        <xdr:cNvSpPr txBox="1">
          <a:spLocks noChangeArrowheads="1"/>
        </xdr:cNvSpPr>
      </xdr:nvSpPr>
      <xdr:spPr bwMode="auto">
        <a:xfrm>
          <a:off x="260032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284</xdr:row>
      <xdr:rowOff>0</xdr:rowOff>
    </xdr:from>
    <xdr:ext cx="85725" cy="114300"/>
    <xdr:sp macro="" textlink="">
      <xdr:nvSpPr>
        <xdr:cNvPr id="4095" name="Text Box 6">
          <a:extLst>
            <a:ext uri="{FF2B5EF4-FFF2-40B4-BE49-F238E27FC236}">
              <a16:creationId xmlns:a16="http://schemas.microsoft.com/office/drawing/2014/main" id="{5005D7B4-2F45-457E-82BB-32D1A175F01D}"/>
            </a:ext>
          </a:extLst>
        </xdr:cNvPr>
        <xdr:cNvSpPr txBox="1">
          <a:spLocks noChangeArrowheads="1"/>
        </xdr:cNvSpPr>
      </xdr:nvSpPr>
      <xdr:spPr bwMode="auto">
        <a:xfrm>
          <a:off x="260032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096" name="Text Box 4">
          <a:extLst>
            <a:ext uri="{FF2B5EF4-FFF2-40B4-BE49-F238E27FC236}">
              <a16:creationId xmlns:a16="http://schemas.microsoft.com/office/drawing/2014/main" id="{4A41B742-9DBD-4A2B-ADE7-B872322E3F3F}"/>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097" name="Text Box 6">
          <a:extLst>
            <a:ext uri="{FF2B5EF4-FFF2-40B4-BE49-F238E27FC236}">
              <a16:creationId xmlns:a16="http://schemas.microsoft.com/office/drawing/2014/main" id="{A03AD445-CC17-4FD7-9522-02D9AABC7417}"/>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284</xdr:row>
      <xdr:rowOff>0</xdr:rowOff>
    </xdr:from>
    <xdr:ext cx="85725" cy="114300"/>
    <xdr:sp macro="" textlink="">
      <xdr:nvSpPr>
        <xdr:cNvPr id="4098" name="Text Box 4">
          <a:extLst>
            <a:ext uri="{FF2B5EF4-FFF2-40B4-BE49-F238E27FC236}">
              <a16:creationId xmlns:a16="http://schemas.microsoft.com/office/drawing/2014/main" id="{CA346F1C-5EFB-4493-9EED-4514B62B300D}"/>
            </a:ext>
          </a:extLst>
        </xdr:cNvPr>
        <xdr:cNvSpPr txBox="1">
          <a:spLocks noChangeArrowheads="1"/>
        </xdr:cNvSpPr>
      </xdr:nvSpPr>
      <xdr:spPr bwMode="auto">
        <a:xfrm>
          <a:off x="0"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284</xdr:row>
      <xdr:rowOff>0</xdr:rowOff>
    </xdr:from>
    <xdr:ext cx="85725" cy="114300"/>
    <xdr:sp macro="" textlink="">
      <xdr:nvSpPr>
        <xdr:cNvPr id="4099" name="Text Box 6">
          <a:extLst>
            <a:ext uri="{FF2B5EF4-FFF2-40B4-BE49-F238E27FC236}">
              <a16:creationId xmlns:a16="http://schemas.microsoft.com/office/drawing/2014/main" id="{DE6FA04F-4BA9-4022-9AFC-6F54EEBAB9B1}"/>
            </a:ext>
          </a:extLst>
        </xdr:cNvPr>
        <xdr:cNvSpPr txBox="1">
          <a:spLocks noChangeArrowheads="1"/>
        </xdr:cNvSpPr>
      </xdr:nvSpPr>
      <xdr:spPr bwMode="auto">
        <a:xfrm>
          <a:off x="0"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284</xdr:row>
      <xdr:rowOff>0</xdr:rowOff>
    </xdr:from>
    <xdr:ext cx="85725" cy="114300"/>
    <xdr:sp macro="" textlink="">
      <xdr:nvSpPr>
        <xdr:cNvPr id="4100" name="Text Box 6">
          <a:extLst>
            <a:ext uri="{FF2B5EF4-FFF2-40B4-BE49-F238E27FC236}">
              <a16:creationId xmlns:a16="http://schemas.microsoft.com/office/drawing/2014/main" id="{62BFF3A2-A2D7-4030-847B-80FAC7EC94BD}"/>
            </a:ext>
          </a:extLst>
        </xdr:cNvPr>
        <xdr:cNvSpPr txBox="1">
          <a:spLocks noChangeArrowheads="1"/>
        </xdr:cNvSpPr>
      </xdr:nvSpPr>
      <xdr:spPr bwMode="auto">
        <a:xfrm>
          <a:off x="3829050"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816348"/>
    <xdr:sp macro="" textlink="">
      <xdr:nvSpPr>
        <xdr:cNvPr id="4101" name="Text Box 4">
          <a:extLst>
            <a:ext uri="{FF2B5EF4-FFF2-40B4-BE49-F238E27FC236}">
              <a16:creationId xmlns:a16="http://schemas.microsoft.com/office/drawing/2014/main" id="{251B229F-B98B-4642-A334-B5A96A47788A}"/>
            </a:ext>
          </a:extLst>
        </xdr:cNvPr>
        <xdr:cNvSpPr txBox="1">
          <a:spLocks noChangeArrowheads="1"/>
        </xdr:cNvSpPr>
      </xdr:nvSpPr>
      <xdr:spPr bwMode="auto">
        <a:xfrm>
          <a:off x="1209675" y="87763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816348"/>
    <xdr:sp macro="" textlink="">
      <xdr:nvSpPr>
        <xdr:cNvPr id="4102" name="Text Box 6">
          <a:extLst>
            <a:ext uri="{FF2B5EF4-FFF2-40B4-BE49-F238E27FC236}">
              <a16:creationId xmlns:a16="http://schemas.microsoft.com/office/drawing/2014/main" id="{A5DCCF09-1EA0-4857-B12E-B51F29A69BEA}"/>
            </a:ext>
          </a:extLst>
        </xdr:cNvPr>
        <xdr:cNvSpPr txBox="1">
          <a:spLocks noChangeArrowheads="1"/>
        </xdr:cNvSpPr>
      </xdr:nvSpPr>
      <xdr:spPr bwMode="auto">
        <a:xfrm>
          <a:off x="1209675" y="87763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5153"/>
    <xdr:sp macro="" textlink="">
      <xdr:nvSpPr>
        <xdr:cNvPr id="4103" name="Text Box 6">
          <a:extLst>
            <a:ext uri="{FF2B5EF4-FFF2-40B4-BE49-F238E27FC236}">
              <a16:creationId xmlns:a16="http://schemas.microsoft.com/office/drawing/2014/main" id="{3B63A6EA-77A1-43F8-B02D-AC96215771CE}"/>
            </a:ext>
          </a:extLst>
        </xdr:cNvPr>
        <xdr:cNvSpPr txBox="1">
          <a:spLocks noChangeArrowheads="1"/>
        </xdr:cNvSpPr>
      </xdr:nvSpPr>
      <xdr:spPr bwMode="auto">
        <a:xfrm>
          <a:off x="1209675"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016373"/>
    <xdr:sp macro="" textlink="">
      <xdr:nvSpPr>
        <xdr:cNvPr id="4104" name="Text Box 4">
          <a:extLst>
            <a:ext uri="{FF2B5EF4-FFF2-40B4-BE49-F238E27FC236}">
              <a16:creationId xmlns:a16="http://schemas.microsoft.com/office/drawing/2014/main" id="{1FF1CABF-964E-486F-A85E-DF1D695AF25B}"/>
            </a:ext>
          </a:extLst>
        </xdr:cNvPr>
        <xdr:cNvSpPr txBox="1">
          <a:spLocks noChangeArrowheads="1"/>
        </xdr:cNvSpPr>
      </xdr:nvSpPr>
      <xdr:spPr bwMode="auto">
        <a:xfrm>
          <a:off x="1209675" y="87763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016373"/>
    <xdr:sp macro="" textlink="">
      <xdr:nvSpPr>
        <xdr:cNvPr id="4105" name="Text Box 6">
          <a:extLst>
            <a:ext uri="{FF2B5EF4-FFF2-40B4-BE49-F238E27FC236}">
              <a16:creationId xmlns:a16="http://schemas.microsoft.com/office/drawing/2014/main" id="{3BA5F25F-DA3F-4B3B-89D3-0C97CEBFD952}"/>
            </a:ext>
          </a:extLst>
        </xdr:cNvPr>
        <xdr:cNvSpPr txBox="1">
          <a:spLocks noChangeArrowheads="1"/>
        </xdr:cNvSpPr>
      </xdr:nvSpPr>
      <xdr:spPr bwMode="auto">
        <a:xfrm>
          <a:off x="1209675" y="87763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5153"/>
    <xdr:sp macro="" textlink="">
      <xdr:nvSpPr>
        <xdr:cNvPr id="4106" name="Text Box 4">
          <a:extLst>
            <a:ext uri="{FF2B5EF4-FFF2-40B4-BE49-F238E27FC236}">
              <a16:creationId xmlns:a16="http://schemas.microsoft.com/office/drawing/2014/main" id="{2FB72A5F-0C92-4B61-B483-C515BA7E215B}"/>
            </a:ext>
          </a:extLst>
        </xdr:cNvPr>
        <xdr:cNvSpPr txBox="1">
          <a:spLocks noChangeArrowheads="1"/>
        </xdr:cNvSpPr>
      </xdr:nvSpPr>
      <xdr:spPr bwMode="auto">
        <a:xfrm>
          <a:off x="1209675"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5153"/>
    <xdr:sp macro="" textlink="">
      <xdr:nvSpPr>
        <xdr:cNvPr id="4107" name="Text Box 6">
          <a:extLst>
            <a:ext uri="{FF2B5EF4-FFF2-40B4-BE49-F238E27FC236}">
              <a16:creationId xmlns:a16="http://schemas.microsoft.com/office/drawing/2014/main" id="{E53939F4-1C2E-47A3-8F52-64C6D974615A}"/>
            </a:ext>
          </a:extLst>
        </xdr:cNvPr>
        <xdr:cNvSpPr txBox="1">
          <a:spLocks noChangeArrowheads="1"/>
        </xdr:cNvSpPr>
      </xdr:nvSpPr>
      <xdr:spPr bwMode="auto">
        <a:xfrm>
          <a:off x="1209675"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280</xdr:row>
      <xdr:rowOff>0</xdr:rowOff>
    </xdr:from>
    <xdr:ext cx="85725" cy="675153"/>
    <xdr:sp macro="" textlink="">
      <xdr:nvSpPr>
        <xdr:cNvPr id="4108" name="Text Box 4">
          <a:extLst>
            <a:ext uri="{FF2B5EF4-FFF2-40B4-BE49-F238E27FC236}">
              <a16:creationId xmlns:a16="http://schemas.microsoft.com/office/drawing/2014/main" id="{76D8624A-DEAC-49E0-90DB-55BE956F6F0D}"/>
            </a:ext>
          </a:extLst>
        </xdr:cNvPr>
        <xdr:cNvSpPr txBox="1">
          <a:spLocks noChangeArrowheads="1"/>
        </xdr:cNvSpPr>
      </xdr:nvSpPr>
      <xdr:spPr bwMode="auto">
        <a:xfrm>
          <a:off x="2600325"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280</xdr:row>
      <xdr:rowOff>0</xdr:rowOff>
    </xdr:from>
    <xdr:ext cx="85725" cy="675153"/>
    <xdr:sp macro="" textlink="">
      <xdr:nvSpPr>
        <xdr:cNvPr id="4109" name="Text Box 6">
          <a:extLst>
            <a:ext uri="{FF2B5EF4-FFF2-40B4-BE49-F238E27FC236}">
              <a16:creationId xmlns:a16="http://schemas.microsoft.com/office/drawing/2014/main" id="{04E12973-2EC9-42CD-A2D2-DCDB47AC364E}"/>
            </a:ext>
          </a:extLst>
        </xdr:cNvPr>
        <xdr:cNvSpPr txBox="1">
          <a:spLocks noChangeArrowheads="1"/>
        </xdr:cNvSpPr>
      </xdr:nvSpPr>
      <xdr:spPr bwMode="auto">
        <a:xfrm>
          <a:off x="2600325"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5153"/>
    <xdr:sp macro="" textlink="">
      <xdr:nvSpPr>
        <xdr:cNvPr id="4110" name="Text Box 4">
          <a:extLst>
            <a:ext uri="{FF2B5EF4-FFF2-40B4-BE49-F238E27FC236}">
              <a16:creationId xmlns:a16="http://schemas.microsoft.com/office/drawing/2014/main" id="{EE890D76-4F9A-40B9-B36D-01358FAE33B0}"/>
            </a:ext>
          </a:extLst>
        </xdr:cNvPr>
        <xdr:cNvSpPr txBox="1">
          <a:spLocks noChangeArrowheads="1"/>
        </xdr:cNvSpPr>
      </xdr:nvSpPr>
      <xdr:spPr bwMode="auto">
        <a:xfrm>
          <a:off x="1209675"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5153"/>
    <xdr:sp macro="" textlink="">
      <xdr:nvSpPr>
        <xdr:cNvPr id="4111" name="Text Box 6">
          <a:extLst>
            <a:ext uri="{FF2B5EF4-FFF2-40B4-BE49-F238E27FC236}">
              <a16:creationId xmlns:a16="http://schemas.microsoft.com/office/drawing/2014/main" id="{D473F3E0-AAB3-4086-9F65-57C15193A300}"/>
            </a:ext>
          </a:extLst>
        </xdr:cNvPr>
        <xdr:cNvSpPr txBox="1">
          <a:spLocks noChangeArrowheads="1"/>
        </xdr:cNvSpPr>
      </xdr:nvSpPr>
      <xdr:spPr bwMode="auto">
        <a:xfrm>
          <a:off x="1209675"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280</xdr:row>
      <xdr:rowOff>0</xdr:rowOff>
    </xdr:from>
    <xdr:ext cx="85725" cy="675153"/>
    <xdr:sp macro="" textlink="">
      <xdr:nvSpPr>
        <xdr:cNvPr id="4112" name="Text Box 4">
          <a:extLst>
            <a:ext uri="{FF2B5EF4-FFF2-40B4-BE49-F238E27FC236}">
              <a16:creationId xmlns:a16="http://schemas.microsoft.com/office/drawing/2014/main" id="{97440A90-3C97-4E00-8CE3-3F0BB7BAE949}"/>
            </a:ext>
          </a:extLst>
        </xdr:cNvPr>
        <xdr:cNvSpPr txBox="1">
          <a:spLocks noChangeArrowheads="1"/>
        </xdr:cNvSpPr>
      </xdr:nvSpPr>
      <xdr:spPr bwMode="auto">
        <a:xfrm>
          <a:off x="0"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280</xdr:row>
      <xdr:rowOff>0</xdr:rowOff>
    </xdr:from>
    <xdr:ext cx="85725" cy="675153"/>
    <xdr:sp macro="" textlink="">
      <xdr:nvSpPr>
        <xdr:cNvPr id="4113" name="Text Box 6">
          <a:extLst>
            <a:ext uri="{FF2B5EF4-FFF2-40B4-BE49-F238E27FC236}">
              <a16:creationId xmlns:a16="http://schemas.microsoft.com/office/drawing/2014/main" id="{7341F8A9-CE89-4446-94E1-217683D0CD5D}"/>
            </a:ext>
          </a:extLst>
        </xdr:cNvPr>
        <xdr:cNvSpPr txBox="1">
          <a:spLocks noChangeArrowheads="1"/>
        </xdr:cNvSpPr>
      </xdr:nvSpPr>
      <xdr:spPr bwMode="auto">
        <a:xfrm>
          <a:off x="0" y="87763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269</xdr:row>
      <xdr:rowOff>428625</xdr:rowOff>
    </xdr:from>
    <xdr:ext cx="85725" cy="150329"/>
    <xdr:sp macro="" textlink="">
      <xdr:nvSpPr>
        <xdr:cNvPr id="4114" name="Text Box 4">
          <a:extLst>
            <a:ext uri="{FF2B5EF4-FFF2-40B4-BE49-F238E27FC236}">
              <a16:creationId xmlns:a16="http://schemas.microsoft.com/office/drawing/2014/main" id="{AEA75385-3E70-4580-ADA3-7B18DEF270E7}"/>
            </a:ext>
          </a:extLst>
        </xdr:cNvPr>
        <xdr:cNvSpPr txBox="1">
          <a:spLocks noChangeArrowheads="1"/>
        </xdr:cNvSpPr>
      </xdr:nvSpPr>
      <xdr:spPr bwMode="auto">
        <a:xfrm>
          <a:off x="314325" y="859345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280</xdr:row>
      <xdr:rowOff>0</xdr:rowOff>
    </xdr:from>
    <xdr:ext cx="85725" cy="152400"/>
    <xdr:sp macro="" textlink="">
      <xdr:nvSpPr>
        <xdr:cNvPr id="4115" name="Text Box 4">
          <a:extLst>
            <a:ext uri="{FF2B5EF4-FFF2-40B4-BE49-F238E27FC236}">
              <a16:creationId xmlns:a16="http://schemas.microsoft.com/office/drawing/2014/main" id="{A16212DD-6FD8-4A4C-A1B9-AFB21E0B1777}"/>
            </a:ext>
          </a:extLst>
        </xdr:cNvPr>
        <xdr:cNvSpPr txBox="1">
          <a:spLocks noChangeArrowheads="1"/>
        </xdr:cNvSpPr>
      </xdr:nvSpPr>
      <xdr:spPr bwMode="auto">
        <a:xfrm>
          <a:off x="3829050" y="87763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280</xdr:row>
      <xdr:rowOff>0</xdr:rowOff>
    </xdr:from>
    <xdr:ext cx="85725" cy="152400"/>
    <xdr:sp macro="" textlink="">
      <xdr:nvSpPr>
        <xdr:cNvPr id="4116" name="Text Box 6">
          <a:extLst>
            <a:ext uri="{FF2B5EF4-FFF2-40B4-BE49-F238E27FC236}">
              <a16:creationId xmlns:a16="http://schemas.microsoft.com/office/drawing/2014/main" id="{7B37A3E0-7A6A-4F98-9330-8F22FA8DCEA6}"/>
            </a:ext>
          </a:extLst>
        </xdr:cNvPr>
        <xdr:cNvSpPr txBox="1">
          <a:spLocks noChangeArrowheads="1"/>
        </xdr:cNvSpPr>
      </xdr:nvSpPr>
      <xdr:spPr bwMode="auto">
        <a:xfrm>
          <a:off x="3829050" y="87763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836"/>
    <xdr:sp macro="" textlink="">
      <xdr:nvSpPr>
        <xdr:cNvPr id="4117" name="Text Box 6">
          <a:extLst>
            <a:ext uri="{FF2B5EF4-FFF2-40B4-BE49-F238E27FC236}">
              <a16:creationId xmlns:a16="http://schemas.microsoft.com/office/drawing/2014/main" id="{4F58E35E-8D26-4772-95DE-C8752197E22F}"/>
            </a:ext>
          </a:extLst>
        </xdr:cNvPr>
        <xdr:cNvSpPr txBox="1">
          <a:spLocks noChangeArrowheads="1"/>
        </xdr:cNvSpPr>
      </xdr:nvSpPr>
      <xdr:spPr bwMode="auto">
        <a:xfrm>
          <a:off x="1209675"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21416"/>
    <xdr:sp macro="" textlink="">
      <xdr:nvSpPr>
        <xdr:cNvPr id="4118" name="Text Box 4">
          <a:extLst>
            <a:ext uri="{FF2B5EF4-FFF2-40B4-BE49-F238E27FC236}">
              <a16:creationId xmlns:a16="http://schemas.microsoft.com/office/drawing/2014/main" id="{A22804F4-1047-498D-990B-3EE88D880225}"/>
            </a:ext>
          </a:extLst>
        </xdr:cNvPr>
        <xdr:cNvSpPr txBox="1">
          <a:spLocks noChangeArrowheads="1"/>
        </xdr:cNvSpPr>
      </xdr:nvSpPr>
      <xdr:spPr bwMode="auto">
        <a:xfrm>
          <a:off x="1209675" y="891730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21416"/>
    <xdr:sp macro="" textlink="">
      <xdr:nvSpPr>
        <xdr:cNvPr id="4119" name="Text Box 6">
          <a:extLst>
            <a:ext uri="{FF2B5EF4-FFF2-40B4-BE49-F238E27FC236}">
              <a16:creationId xmlns:a16="http://schemas.microsoft.com/office/drawing/2014/main" id="{AA4E9E8A-ED93-4732-8E6D-A4CABEFE6545}"/>
            </a:ext>
          </a:extLst>
        </xdr:cNvPr>
        <xdr:cNvSpPr txBox="1">
          <a:spLocks noChangeArrowheads="1"/>
        </xdr:cNvSpPr>
      </xdr:nvSpPr>
      <xdr:spPr bwMode="auto">
        <a:xfrm>
          <a:off x="1209675" y="891730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836"/>
    <xdr:sp macro="" textlink="">
      <xdr:nvSpPr>
        <xdr:cNvPr id="4120" name="Text Box 4">
          <a:extLst>
            <a:ext uri="{FF2B5EF4-FFF2-40B4-BE49-F238E27FC236}">
              <a16:creationId xmlns:a16="http://schemas.microsoft.com/office/drawing/2014/main" id="{5285CBBC-F314-4D06-A97E-55330714C5F0}"/>
            </a:ext>
          </a:extLst>
        </xdr:cNvPr>
        <xdr:cNvSpPr txBox="1">
          <a:spLocks noChangeArrowheads="1"/>
        </xdr:cNvSpPr>
      </xdr:nvSpPr>
      <xdr:spPr bwMode="auto">
        <a:xfrm>
          <a:off x="1209675"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836"/>
    <xdr:sp macro="" textlink="">
      <xdr:nvSpPr>
        <xdr:cNvPr id="4121" name="Text Box 6">
          <a:extLst>
            <a:ext uri="{FF2B5EF4-FFF2-40B4-BE49-F238E27FC236}">
              <a16:creationId xmlns:a16="http://schemas.microsoft.com/office/drawing/2014/main" id="{2B270020-711F-42B4-A341-9A857C7A95D8}"/>
            </a:ext>
          </a:extLst>
        </xdr:cNvPr>
        <xdr:cNvSpPr txBox="1">
          <a:spLocks noChangeArrowheads="1"/>
        </xdr:cNvSpPr>
      </xdr:nvSpPr>
      <xdr:spPr bwMode="auto">
        <a:xfrm>
          <a:off x="1209675"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836"/>
    <xdr:sp macro="" textlink="">
      <xdr:nvSpPr>
        <xdr:cNvPr id="4122" name="Text Box 4">
          <a:extLst>
            <a:ext uri="{FF2B5EF4-FFF2-40B4-BE49-F238E27FC236}">
              <a16:creationId xmlns:a16="http://schemas.microsoft.com/office/drawing/2014/main" id="{872B40F5-E05E-479D-BD13-3E59DFDB57D3}"/>
            </a:ext>
          </a:extLst>
        </xdr:cNvPr>
        <xdr:cNvSpPr txBox="1">
          <a:spLocks noChangeArrowheads="1"/>
        </xdr:cNvSpPr>
      </xdr:nvSpPr>
      <xdr:spPr bwMode="auto">
        <a:xfrm>
          <a:off x="2600325"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836"/>
    <xdr:sp macro="" textlink="">
      <xdr:nvSpPr>
        <xdr:cNvPr id="4123" name="Text Box 6">
          <a:extLst>
            <a:ext uri="{FF2B5EF4-FFF2-40B4-BE49-F238E27FC236}">
              <a16:creationId xmlns:a16="http://schemas.microsoft.com/office/drawing/2014/main" id="{4D1E0AC1-4CC2-4EF1-B0F7-B83B0C8122EE}"/>
            </a:ext>
          </a:extLst>
        </xdr:cNvPr>
        <xdr:cNvSpPr txBox="1">
          <a:spLocks noChangeArrowheads="1"/>
        </xdr:cNvSpPr>
      </xdr:nvSpPr>
      <xdr:spPr bwMode="auto">
        <a:xfrm>
          <a:off x="2600325"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836"/>
    <xdr:sp macro="" textlink="">
      <xdr:nvSpPr>
        <xdr:cNvPr id="4124" name="Text Box 4">
          <a:extLst>
            <a:ext uri="{FF2B5EF4-FFF2-40B4-BE49-F238E27FC236}">
              <a16:creationId xmlns:a16="http://schemas.microsoft.com/office/drawing/2014/main" id="{C14309FA-F4D9-447B-BEA8-2CA04BBD1DBF}"/>
            </a:ext>
          </a:extLst>
        </xdr:cNvPr>
        <xdr:cNvSpPr txBox="1">
          <a:spLocks noChangeArrowheads="1"/>
        </xdr:cNvSpPr>
      </xdr:nvSpPr>
      <xdr:spPr bwMode="auto">
        <a:xfrm>
          <a:off x="1209675"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836"/>
    <xdr:sp macro="" textlink="">
      <xdr:nvSpPr>
        <xdr:cNvPr id="4125" name="Text Box 6">
          <a:extLst>
            <a:ext uri="{FF2B5EF4-FFF2-40B4-BE49-F238E27FC236}">
              <a16:creationId xmlns:a16="http://schemas.microsoft.com/office/drawing/2014/main" id="{0A68E07F-2C5B-47E5-89C4-AECB53F031CD}"/>
            </a:ext>
          </a:extLst>
        </xdr:cNvPr>
        <xdr:cNvSpPr txBox="1">
          <a:spLocks noChangeArrowheads="1"/>
        </xdr:cNvSpPr>
      </xdr:nvSpPr>
      <xdr:spPr bwMode="auto">
        <a:xfrm>
          <a:off x="1209675"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836"/>
    <xdr:sp macro="" textlink="">
      <xdr:nvSpPr>
        <xdr:cNvPr id="4126" name="Text Box 4">
          <a:extLst>
            <a:ext uri="{FF2B5EF4-FFF2-40B4-BE49-F238E27FC236}">
              <a16:creationId xmlns:a16="http://schemas.microsoft.com/office/drawing/2014/main" id="{037F55F6-187D-45B6-858B-7AD5B9758C83}"/>
            </a:ext>
          </a:extLst>
        </xdr:cNvPr>
        <xdr:cNvSpPr txBox="1">
          <a:spLocks noChangeArrowheads="1"/>
        </xdr:cNvSpPr>
      </xdr:nvSpPr>
      <xdr:spPr bwMode="auto">
        <a:xfrm>
          <a:off x="0"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836"/>
    <xdr:sp macro="" textlink="">
      <xdr:nvSpPr>
        <xdr:cNvPr id="4127" name="Text Box 6">
          <a:extLst>
            <a:ext uri="{FF2B5EF4-FFF2-40B4-BE49-F238E27FC236}">
              <a16:creationId xmlns:a16="http://schemas.microsoft.com/office/drawing/2014/main" id="{77937C6A-47B4-4CE6-975C-FB31F8408817}"/>
            </a:ext>
          </a:extLst>
        </xdr:cNvPr>
        <xdr:cNvSpPr txBox="1">
          <a:spLocks noChangeArrowheads="1"/>
        </xdr:cNvSpPr>
      </xdr:nvSpPr>
      <xdr:spPr bwMode="auto">
        <a:xfrm>
          <a:off x="0" y="891730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4128" name="Text Box 4">
          <a:extLst>
            <a:ext uri="{FF2B5EF4-FFF2-40B4-BE49-F238E27FC236}">
              <a16:creationId xmlns:a16="http://schemas.microsoft.com/office/drawing/2014/main" id="{7E18F4D9-0085-4A96-B8AF-7AD64A7CD31F}"/>
            </a:ext>
          </a:extLst>
        </xdr:cNvPr>
        <xdr:cNvSpPr txBox="1">
          <a:spLocks noChangeArrowheads="1"/>
        </xdr:cNvSpPr>
      </xdr:nvSpPr>
      <xdr:spPr bwMode="auto">
        <a:xfrm>
          <a:off x="3829050" y="89173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4129" name="Text Box 6">
          <a:extLst>
            <a:ext uri="{FF2B5EF4-FFF2-40B4-BE49-F238E27FC236}">
              <a16:creationId xmlns:a16="http://schemas.microsoft.com/office/drawing/2014/main" id="{0F829E93-5668-4E16-9B6C-6EC9C8F30C1C}"/>
            </a:ext>
          </a:extLst>
        </xdr:cNvPr>
        <xdr:cNvSpPr txBox="1">
          <a:spLocks noChangeArrowheads="1"/>
        </xdr:cNvSpPr>
      </xdr:nvSpPr>
      <xdr:spPr bwMode="auto">
        <a:xfrm>
          <a:off x="3829050" y="89173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130" name="Text Box 4">
          <a:extLst>
            <a:ext uri="{FF2B5EF4-FFF2-40B4-BE49-F238E27FC236}">
              <a16:creationId xmlns:a16="http://schemas.microsoft.com/office/drawing/2014/main" id="{73D514EF-C5CF-4E6A-91A0-17354104F193}"/>
            </a:ext>
          </a:extLst>
        </xdr:cNvPr>
        <xdr:cNvSpPr txBox="1">
          <a:spLocks noChangeArrowheads="1"/>
        </xdr:cNvSpPr>
      </xdr:nvSpPr>
      <xdr:spPr bwMode="auto">
        <a:xfrm>
          <a:off x="1209675" y="8917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131" name="Text Box 6">
          <a:extLst>
            <a:ext uri="{FF2B5EF4-FFF2-40B4-BE49-F238E27FC236}">
              <a16:creationId xmlns:a16="http://schemas.microsoft.com/office/drawing/2014/main" id="{CAA6A257-1E23-48F0-B483-63E18A990F33}"/>
            </a:ext>
          </a:extLst>
        </xdr:cNvPr>
        <xdr:cNvSpPr txBox="1">
          <a:spLocks noChangeArrowheads="1"/>
        </xdr:cNvSpPr>
      </xdr:nvSpPr>
      <xdr:spPr bwMode="auto">
        <a:xfrm>
          <a:off x="1209675" y="8917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4132" name="Text Box 4">
          <a:extLst>
            <a:ext uri="{FF2B5EF4-FFF2-40B4-BE49-F238E27FC236}">
              <a16:creationId xmlns:a16="http://schemas.microsoft.com/office/drawing/2014/main" id="{7FBBDDD2-B7CA-4BE6-B56F-37EF7A229E2E}"/>
            </a:ext>
          </a:extLst>
        </xdr:cNvPr>
        <xdr:cNvSpPr txBox="1">
          <a:spLocks noChangeArrowheads="1"/>
        </xdr:cNvSpPr>
      </xdr:nvSpPr>
      <xdr:spPr bwMode="auto">
        <a:xfrm>
          <a:off x="1209675" y="891730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4133" name="Text Box 6">
          <a:extLst>
            <a:ext uri="{FF2B5EF4-FFF2-40B4-BE49-F238E27FC236}">
              <a16:creationId xmlns:a16="http://schemas.microsoft.com/office/drawing/2014/main" id="{D2812331-1087-453B-B042-F7F446F33AF7}"/>
            </a:ext>
          </a:extLst>
        </xdr:cNvPr>
        <xdr:cNvSpPr txBox="1">
          <a:spLocks noChangeArrowheads="1"/>
        </xdr:cNvSpPr>
      </xdr:nvSpPr>
      <xdr:spPr bwMode="auto">
        <a:xfrm>
          <a:off x="1209675" y="891730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134" name="Text Box 6">
          <a:extLst>
            <a:ext uri="{FF2B5EF4-FFF2-40B4-BE49-F238E27FC236}">
              <a16:creationId xmlns:a16="http://schemas.microsoft.com/office/drawing/2014/main" id="{3B573C24-DF76-4AED-AF48-CEE9003DAE58}"/>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4135" name="Text Box 4">
          <a:extLst>
            <a:ext uri="{FF2B5EF4-FFF2-40B4-BE49-F238E27FC236}">
              <a16:creationId xmlns:a16="http://schemas.microsoft.com/office/drawing/2014/main" id="{D445966B-11D3-49B4-8795-1652C3BC1CFF}"/>
            </a:ext>
          </a:extLst>
        </xdr:cNvPr>
        <xdr:cNvSpPr txBox="1">
          <a:spLocks noChangeArrowheads="1"/>
        </xdr:cNvSpPr>
      </xdr:nvSpPr>
      <xdr:spPr bwMode="auto">
        <a:xfrm>
          <a:off x="1209675" y="891730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4136" name="Text Box 6">
          <a:extLst>
            <a:ext uri="{FF2B5EF4-FFF2-40B4-BE49-F238E27FC236}">
              <a16:creationId xmlns:a16="http://schemas.microsoft.com/office/drawing/2014/main" id="{04AC2113-8271-4C07-BFED-4DEC2ED09013}"/>
            </a:ext>
          </a:extLst>
        </xdr:cNvPr>
        <xdr:cNvSpPr txBox="1">
          <a:spLocks noChangeArrowheads="1"/>
        </xdr:cNvSpPr>
      </xdr:nvSpPr>
      <xdr:spPr bwMode="auto">
        <a:xfrm>
          <a:off x="1209675" y="891730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137" name="Text Box 4">
          <a:extLst>
            <a:ext uri="{FF2B5EF4-FFF2-40B4-BE49-F238E27FC236}">
              <a16:creationId xmlns:a16="http://schemas.microsoft.com/office/drawing/2014/main" id="{4C76F9AA-DE84-45B0-A785-61AFB400E38F}"/>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138" name="Text Box 6">
          <a:extLst>
            <a:ext uri="{FF2B5EF4-FFF2-40B4-BE49-F238E27FC236}">
              <a16:creationId xmlns:a16="http://schemas.microsoft.com/office/drawing/2014/main" id="{824A448C-7056-4A61-A22A-D3300E926AB4}"/>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4139" name="Text Box 4">
          <a:extLst>
            <a:ext uri="{FF2B5EF4-FFF2-40B4-BE49-F238E27FC236}">
              <a16:creationId xmlns:a16="http://schemas.microsoft.com/office/drawing/2014/main" id="{3432A61F-AE94-4713-A2F8-7A55BBF2E1F0}"/>
            </a:ext>
          </a:extLst>
        </xdr:cNvPr>
        <xdr:cNvSpPr txBox="1">
          <a:spLocks noChangeArrowheads="1"/>
        </xdr:cNvSpPr>
      </xdr:nvSpPr>
      <xdr:spPr bwMode="auto">
        <a:xfrm>
          <a:off x="260032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4140" name="Text Box 6">
          <a:extLst>
            <a:ext uri="{FF2B5EF4-FFF2-40B4-BE49-F238E27FC236}">
              <a16:creationId xmlns:a16="http://schemas.microsoft.com/office/drawing/2014/main" id="{D7E08813-A009-4CB5-BA52-9A2E7D5BD942}"/>
            </a:ext>
          </a:extLst>
        </xdr:cNvPr>
        <xdr:cNvSpPr txBox="1">
          <a:spLocks noChangeArrowheads="1"/>
        </xdr:cNvSpPr>
      </xdr:nvSpPr>
      <xdr:spPr bwMode="auto">
        <a:xfrm>
          <a:off x="260032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141" name="Text Box 4">
          <a:extLst>
            <a:ext uri="{FF2B5EF4-FFF2-40B4-BE49-F238E27FC236}">
              <a16:creationId xmlns:a16="http://schemas.microsoft.com/office/drawing/2014/main" id="{55CABEBD-E7E3-4107-8647-152BCF9E6FC0}"/>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142" name="Text Box 6">
          <a:extLst>
            <a:ext uri="{FF2B5EF4-FFF2-40B4-BE49-F238E27FC236}">
              <a16:creationId xmlns:a16="http://schemas.microsoft.com/office/drawing/2014/main" id="{A136B9E1-29BD-4985-90C9-1E044B881026}"/>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4143" name="Text Box 4">
          <a:extLst>
            <a:ext uri="{FF2B5EF4-FFF2-40B4-BE49-F238E27FC236}">
              <a16:creationId xmlns:a16="http://schemas.microsoft.com/office/drawing/2014/main" id="{8C56B247-4336-4F97-BA66-60465DB88F1D}"/>
            </a:ext>
          </a:extLst>
        </xdr:cNvPr>
        <xdr:cNvSpPr txBox="1">
          <a:spLocks noChangeArrowheads="1"/>
        </xdr:cNvSpPr>
      </xdr:nvSpPr>
      <xdr:spPr bwMode="auto">
        <a:xfrm>
          <a:off x="0"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4144" name="Text Box 6">
          <a:extLst>
            <a:ext uri="{FF2B5EF4-FFF2-40B4-BE49-F238E27FC236}">
              <a16:creationId xmlns:a16="http://schemas.microsoft.com/office/drawing/2014/main" id="{D003DE7D-B609-4FA0-982D-210F901145CF}"/>
            </a:ext>
          </a:extLst>
        </xdr:cNvPr>
        <xdr:cNvSpPr txBox="1">
          <a:spLocks noChangeArrowheads="1"/>
        </xdr:cNvSpPr>
      </xdr:nvSpPr>
      <xdr:spPr bwMode="auto">
        <a:xfrm>
          <a:off x="0"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4145" name="Text Box 4">
          <a:extLst>
            <a:ext uri="{FF2B5EF4-FFF2-40B4-BE49-F238E27FC236}">
              <a16:creationId xmlns:a16="http://schemas.microsoft.com/office/drawing/2014/main" id="{779CED01-41C6-45E4-BFA0-9413E9403B65}"/>
            </a:ext>
          </a:extLst>
        </xdr:cNvPr>
        <xdr:cNvSpPr txBox="1">
          <a:spLocks noChangeArrowheads="1"/>
        </xdr:cNvSpPr>
      </xdr:nvSpPr>
      <xdr:spPr bwMode="auto">
        <a:xfrm>
          <a:off x="3829050" y="89173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4146" name="Text Box 6">
          <a:extLst>
            <a:ext uri="{FF2B5EF4-FFF2-40B4-BE49-F238E27FC236}">
              <a16:creationId xmlns:a16="http://schemas.microsoft.com/office/drawing/2014/main" id="{4E6F4691-76BE-4143-AFAE-C72743954219}"/>
            </a:ext>
          </a:extLst>
        </xdr:cNvPr>
        <xdr:cNvSpPr txBox="1">
          <a:spLocks noChangeArrowheads="1"/>
        </xdr:cNvSpPr>
      </xdr:nvSpPr>
      <xdr:spPr bwMode="auto">
        <a:xfrm>
          <a:off x="3829050" y="89173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14300"/>
    <xdr:sp macro="" textlink="">
      <xdr:nvSpPr>
        <xdr:cNvPr id="4147" name="Text Box 4">
          <a:extLst>
            <a:ext uri="{FF2B5EF4-FFF2-40B4-BE49-F238E27FC236}">
              <a16:creationId xmlns:a16="http://schemas.microsoft.com/office/drawing/2014/main" id="{04C29C60-9055-427E-AF76-32CC19D4A344}"/>
            </a:ext>
          </a:extLst>
        </xdr:cNvPr>
        <xdr:cNvSpPr txBox="1">
          <a:spLocks noChangeArrowheads="1"/>
        </xdr:cNvSpPr>
      </xdr:nvSpPr>
      <xdr:spPr bwMode="auto">
        <a:xfrm>
          <a:off x="1209675" y="87763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14300"/>
    <xdr:sp macro="" textlink="">
      <xdr:nvSpPr>
        <xdr:cNvPr id="4148" name="Text Box 6">
          <a:extLst>
            <a:ext uri="{FF2B5EF4-FFF2-40B4-BE49-F238E27FC236}">
              <a16:creationId xmlns:a16="http://schemas.microsoft.com/office/drawing/2014/main" id="{52814449-043C-4D98-A616-3323BF3DD9A6}"/>
            </a:ext>
          </a:extLst>
        </xdr:cNvPr>
        <xdr:cNvSpPr txBox="1">
          <a:spLocks noChangeArrowheads="1"/>
        </xdr:cNvSpPr>
      </xdr:nvSpPr>
      <xdr:spPr bwMode="auto">
        <a:xfrm>
          <a:off x="1209675" y="87763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149" name="Text Box 4">
          <a:extLst>
            <a:ext uri="{FF2B5EF4-FFF2-40B4-BE49-F238E27FC236}">
              <a16:creationId xmlns:a16="http://schemas.microsoft.com/office/drawing/2014/main" id="{9F60832C-B3DB-47E7-8A17-53BC0C2F54E9}"/>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150" name="Text Box 6">
          <a:extLst>
            <a:ext uri="{FF2B5EF4-FFF2-40B4-BE49-F238E27FC236}">
              <a16:creationId xmlns:a16="http://schemas.microsoft.com/office/drawing/2014/main" id="{E0CD2EAC-EA01-4C3A-B39D-0EB512BC677E}"/>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151" name="Text Box 4">
          <a:extLst>
            <a:ext uri="{FF2B5EF4-FFF2-40B4-BE49-F238E27FC236}">
              <a16:creationId xmlns:a16="http://schemas.microsoft.com/office/drawing/2014/main" id="{3B0B1BDB-5C01-4673-B1A4-3635F6E77008}"/>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152" name="Text Box 6">
          <a:extLst>
            <a:ext uri="{FF2B5EF4-FFF2-40B4-BE49-F238E27FC236}">
              <a16:creationId xmlns:a16="http://schemas.microsoft.com/office/drawing/2014/main" id="{6DA9E6C0-BA48-467E-8A3D-4287E2655335}"/>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153" name="Text Box 4">
          <a:extLst>
            <a:ext uri="{FF2B5EF4-FFF2-40B4-BE49-F238E27FC236}">
              <a16:creationId xmlns:a16="http://schemas.microsoft.com/office/drawing/2014/main" id="{8810A09C-75E1-407A-9838-3E3EA1CF28D1}"/>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154" name="Text Box 6">
          <a:extLst>
            <a:ext uri="{FF2B5EF4-FFF2-40B4-BE49-F238E27FC236}">
              <a16:creationId xmlns:a16="http://schemas.microsoft.com/office/drawing/2014/main" id="{FF1BD9C4-D05B-477F-BC3F-A28CB264310C}"/>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284</xdr:row>
      <xdr:rowOff>0</xdr:rowOff>
    </xdr:from>
    <xdr:ext cx="85725" cy="114300"/>
    <xdr:sp macro="" textlink="">
      <xdr:nvSpPr>
        <xdr:cNvPr id="4155" name="Text Box 4">
          <a:extLst>
            <a:ext uri="{FF2B5EF4-FFF2-40B4-BE49-F238E27FC236}">
              <a16:creationId xmlns:a16="http://schemas.microsoft.com/office/drawing/2014/main" id="{C8394494-4CE7-49F6-BDC3-7F484B63B920}"/>
            </a:ext>
          </a:extLst>
        </xdr:cNvPr>
        <xdr:cNvSpPr txBox="1">
          <a:spLocks noChangeArrowheads="1"/>
        </xdr:cNvSpPr>
      </xdr:nvSpPr>
      <xdr:spPr bwMode="auto">
        <a:xfrm>
          <a:off x="260032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284</xdr:row>
      <xdr:rowOff>0</xdr:rowOff>
    </xdr:from>
    <xdr:ext cx="85725" cy="114300"/>
    <xdr:sp macro="" textlink="">
      <xdr:nvSpPr>
        <xdr:cNvPr id="4156" name="Text Box 6">
          <a:extLst>
            <a:ext uri="{FF2B5EF4-FFF2-40B4-BE49-F238E27FC236}">
              <a16:creationId xmlns:a16="http://schemas.microsoft.com/office/drawing/2014/main" id="{5E867972-6357-4656-9EA4-95D879C52604}"/>
            </a:ext>
          </a:extLst>
        </xdr:cNvPr>
        <xdr:cNvSpPr txBox="1">
          <a:spLocks noChangeArrowheads="1"/>
        </xdr:cNvSpPr>
      </xdr:nvSpPr>
      <xdr:spPr bwMode="auto">
        <a:xfrm>
          <a:off x="260032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157" name="Text Box 4">
          <a:extLst>
            <a:ext uri="{FF2B5EF4-FFF2-40B4-BE49-F238E27FC236}">
              <a16:creationId xmlns:a16="http://schemas.microsoft.com/office/drawing/2014/main" id="{E95BDABC-F2A2-4EA8-BDCA-95C6A1EED810}"/>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284</xdr:row>
      <xdr:rowOff>0</xdr:rowOff>
    </xdr:from>
    <xdr:ext cx="85725" cy="114300"/>
    <xdr:sp macro="" textlink="">
      <xdr:nvSpPr>
        <xdr:cNvPr id="4158" name="Text Box 6">
          <a:extLst>
            <a:ext uri="{FF2B5EF4-FFF2-40B4-BE49-F238E27FC236}">
              <a16:creationId xmlns:a16="http://schemas.microsoft.com/office/drawing/2014/main" id="{32E57F12-3746-441A-BEA9-814F16436FF4}"/>
            </a:ext>
          </a:extLst>
        </xdr:cNvPr>
        <xdr:cNvSpPr txBox="1">
          <a:spLocks noChangeArrowheads="1"/>
        </xdr:cNvSpPr>
      </xdr:nvSpPr>
      <xdr:spPr bwMode="auto">
        <a:xfrm>
          <a:off x="1209675"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284</xdr:row>
      <xdr:rowOff>0</xdr:rowOff>
    </xdr:from>
    <xdr:ext cx="85725" cy="114300"/>
    <xdr:sp macro="" textlink="">
      <xdr:nvSpPr>
        <xdr:cNvPr id="4159" name="Text Box 4">
          <a:extLst>
            <a:ext uri="{FF2B5EF4-FFF2-40B4-BE49-F238E27FC236}">
              <a16:creationId xmlns:a16="http://schemas.microsoft.com/office/drawing/2014/main" id="{C200A0E4-4E59-440F-9AC9-BBFADF5F434E}"/>
            </a:ext>
          </a:extLst>
        </xdr:cNvPr>
        <xdr:cNvSpPr txBox="1">
          <a:spLocks noChangeArrowheads="1"/>
        </xdr:cNvSpPr>
      </xdr:nvSpPr>
      <xdr:spPr bwMode="auto">
        <a:xfrm>
          <a:off x="0"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284</xdr:row>
      <xdr:rowOff>0</xdr:rowOff>
    </xdr:from>
    <xdr:ext cx="85725" cy="114300"/>
    <xdr:sp macro="" textlink="">
      <xdr:nvSpPr>
        <xdr:cNvPr id="4160" name="Text Box 6">
          <a:extLst>
            <a:ext uri="{FF2B5EF4-FFF2-40B4-BE49-F238E27FC236}">
              <a16:creationId xmlns:a16="http://schemas.microsoft.com/office/drawing/2014/main" id="{9C734DAD-267C-417C-BD7D-8BCCF5CF99E2}"/>
            </a:ext>
          </a:extLst>
        </xdr:cNvPr>
        <xdr:cNvSpPr txBox="1">
          <a:spLocks noChangeArrowheads="1"/>
        </xdr:cNvSpPr>
      </xdr:nvSpPr>
      <xdr:spPr bwMode="auto">
        <a:xfrm>
          <a:off x="0"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284</xdr:row>
      <xdr:rowOff>0</xdr:rowOff>
    </xdr:from>
    <xdr:ext cx="85725" cy="114300"/>
    <xdr:sp macro="" textlink="">
      <xdr:nvSpPr>
        <xdr:cNvPr id="4161" name="Text Box 6">
          <a:extLst>
            <a:ext uri="{FF2B5EF4-FFF2-40B4-BE49-F238E27FC236}">
              <a16:creationId xmlns:a16="http://schemas.microsoft.com/office/drawing/2014/main" id="{CAE9ED36-B3DC-468E-841A-D55C2F44CD2A}"/>
            </a:ext>
          </a:extLst>
        </xdr:cNvPr>
        <xdr:cNvSpPr txBox="1">
          <a:spLocks noChangeArrowheads="1"/>
        </xdr:cNvSpPr>
      </xdr:nvSpPr>
      <xdr:spPr bwMode="auto">
        <a:xfrm>
          <a:off x="3829050" y="88953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819150"/>
    <xdr:sp macro="" textlink="">
      <xdr:nvSpPr>
        <xdr:cNvPr id="4162" name="Text Box 4">
          <a:extLst>
            <a:ext uri="{FF2B5EF4-FFF2-40B4-BE49-F238E27FC236}">
              <a16:creationId xmlns:a16="http://schemas.microsoft.com/office/drawing/2014/main" id="{42781575-60BD-4CF4-972C-B02C3B9758E0}"/>
            </a:ext>
          </a:extLst>
        </xdr:cNvPr>
        <xdr:cNvSpPr txBox="1">
          <a:spLocks noChangeArrowheads="1"/>
        </xdr:cNvSpPr>
      </xdr:nvSpPr>
      <xdr:spPr bwMode="auto">
        <a:xfrm>
          <a:off x="1209675" y="87763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819150"/>
    <xdr:sp macro="" textlink="">
      <xdr:nvSpPr>
        <xdr:cNvPr id="4163" name="Text Box 6">
          <a:extLst>
            <a:ext uri="{FF2B5EF4-FFF2-40B4-BE49-F238E27FC236}">
              <a16:creationId xmlns:a16="http://schemas.microsoft.com/office/drawing/2014/main" id="{BCDCAEA5-F4EB-4FA1-91FD-6818CDF2D9FF}"/>
            </a:ext>
          </a:extLst>
        </xdr:cNvPr>
        <xdr:cNvSpPr txBox="1">
          <a:spLocks noChangeArrowheads="1"/>
        </xdr:cNvSpPr>
      </xdr:nvSpPr>
      <xdr:spPr bwMode="auto">
        <a:xfrm>
          <a:off x="1209675" y="87763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164" name="Text Box 6">
          <a:extLst>
            <a:ext uri="{FF2B5EF4-FFF2-40B4-BE49-F238E27FC236}">
              <a16:creationId xmlns:a16="http://schemas.microsoft.com/office/drawing/2014/main" id="{ED3272F6-8F4F-42F3-86D7-A9BEC1539172}"/>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019175"/>
    <xdr:sp macro="" textlink="">
      <xdr:nvSpPr>
        <xdr:cNvPr id="4165" name="Text Box 4">
          <a:extLst>
            <a:ext uri="{FF2B5EF4-FFF2-40B4-BE49-F238E27FC236}">
              <a16:creationId xmlns:a16="http://schemas.microsoft.com/office/drawing/2014/main" id="{6DEE4F2E-C68E-4CD1-85A9-2791EB029617}"/>
            </a:ext>
          </a:extLst>
        </xdr:cNvPr>
        <xdr:cNvSpPr txBox="1">
          <a:spLocks noChangeArrowheads="1"/>
        </xdr:cNvSpPr>
      </xdr:nvSpPr>
      <xdr:spPr bwMode="auto">
        <a:xfrm>
          <a:off x="1209675" y="87763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019175"/>
    <xdr:sp macro="" textlink="">
      <xdr:nvSpPr>
        <xdr:cNvPr id="4166" name="Text Box 6">
          <a:extLst>
            <a:ext uri="{FF2B5EF4-FFF2-40B4-BE49-F238E27FC236}">
              <a16:creationId xmlns:a16="http://schemas.microsoft.com/office/drawing/2014/main" id="{94D68EA4-1175-41B8-8665-4ABD3A5E871A}"/>
            </a:ext>
          </a:extLst>
        </xdr:cNvPr>
        <xdr:cNvSpPr txBox="1">
          <a:spLocks noChangeArrowheads="1"/>
        </xdr:cNvSpPr>
      </xdr:nvSpPr>
      <xdr:spPr bwMode="auto">
        <a:xfrm>
          <a:off x="1209675" y="87763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167" name="Text Box 4">
          <a:extLst>
            <a:ext uri="{FF2B5EF4-FFF2-40B4-BE49-F238E27FC236}">
              <a16:creationId xmlns:a16="http://schemas.microsoft.com/office/drawing/2014/main" id="{93344EAA-7355-4E0F-A27C-A94447043559}"/>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168" name="Text Box 6">
          <a:extLst>
            <a:ext uri="{FF2B5EF4-FFF2-40B4-BE49-F238E27FC236}">
              <a16:creationId xmlns:a16="http://schemas.microsoft.com/office/drawing/2014/main" id="{B6C03D7B-8708-4287-AB07-18459DECE1E0}"/>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280</xdr:row>
      <xdr:rowOff>0</xdr:rowOff>
    </xdr:from>
    <xdr:ext cx="85725" cy="676274"/>
    <xdr:sp macro="" textlink="">
      <xdr:nvSpPr>
        <xdr:cNvPr id="4169" name="Text Box 4">
          <a:extLst>
            <a:ext uri="{FF2B5EF4-FFF2-40B4-BE49-F238E27FC236}">
              <a16:creationId xmlns:a16="http://schemas.microsoft.com/office/drawing/2014/main" id="{FC6ED9CC-1EC6-437B-9966-7861E2CC231E}"/>
            </a:ext>
          </a:extLst>
        </xdr:cNvPr>
        <xdr:cNvSpPr txBox="1">
          <a:spLocks noChangeArrowheads="1"/>
        </xdr:cNvSpPr>
      </xdr:nvSpPr>
      <xdr:spPr bwMode="auto">
        <a:xfrm>
          <a:off x="260032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280</xdr:row>
      <xdr:rowOff>0</xdr:rowOff>
    </xdr:from>
    <xdr:ext cx="85725" cy="676274"/>
    <xdr:sp macro="" textlink="">
      <xdr:nvSpPr>
        <xdr:cNvPr id="4170" name="Text Box 6">
          <a:extLst>
            <a:ext uri="{FF2B5EF4-FFF2-40B4-BE49-F238E27FC236}">
              <a16:creationId xmlns:a16="http://schemas.microsoft.com/office/drawing/2014/main" id="{B9D2DC0C-7A22-49DA-88F6-710ACE64938D}"/>
            </a:ext>
          </a:extLst>
        </xdr:cNvPr>
        <xdr:cNvSpPr txBox="1">
          <a:spLocks noChangeArrowheads="1"/>
        </xdr:cNvSpPr>
      </xdr:nvSpPr>
      <xdr:spPr bwMode="auto">
        <a:xfrm>
          <a:off x="260032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171" name="Text Box 4">
          <a:extLst>
            <a:ext uri="{FF2B5EF4-FFF2-40B4-BE49-F238E27FC236}">
              <a16:creationId xmlns:a16="http://schemas.microsoft.com/office/drawing/2014/main" id="{885FEBB9-8577-4DD2-B208-6937741D851C}"/>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172" name="Text Box 6">
          <a:extLst>
            <a:ext uri="{FF2B5EF4-FFF2-40B4-BE49-F238E27FC236}">
              <a16:creationId xmlns:a16="http://schemas.microsoft.com/office/drawing/2014/main" id="{B27F9C5F-CDFC-4AB2-8374-417DAC576916}"/>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280</xdr:row>
      <xdr:rowOff>0</xdr:rowOff>
    </xdr:from>
    <xdr:ext cx="85725" cy="676274"/>
    <xdr:sp macro="" textlink="">
      <xdr:nvSpPr>
        <xdr:cNvPr id="4173" name="Text Box 4">
          <a:extLst>
            <a:ext uri="{FF2B5EF4-FFF2-40B4-BE49-F238E27FC236}">
              <a16:creationId xmlns:a16="http://schemas.microsoft.com/office/drawing/2014/main" id="{892CFE4D-396A-4FA1-BA97-768A1785B642}"/>
            </a:ext>
          </a:extLst>
        </xdr:cNvPr>
        <xdr:cNvSpPr txBox="1">
          <a:spLocks noChangeArrowheads="1"/>
        </xdr:cNvSpPr>
      </xdr:nvSpPr>
      <xdr:spPr bwMode="auto">
        <a:xfrm>
          <a:off x="0"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280</xdr:row>
      <xdr:rowOff>0</xdr:rowOff>
    </xdr:from>
    <xdr:ext cx="85725" cy="676274"/>
    <xdr:sp macro="" textlink="">
      <xdr:nvSpPr>
        <xdr:cNvPr id="4174" name="Text Box 6">
          <a:extLst>
            <a:ext uri="{FF2B5EF4-FFF2-40B4-BE49-F238E27FC236}">
              <a16:creationId xmlns:a16="http://schemas.microsoft.com/office/drawing/2014/main" id="{E86EB77C-2315-47AE-A687-0D1265C1FD1F}"/>
            </a:ext>
          </a:extLst>
        </xdr:cNvPr>
        <xdr:cNvSpPr txBox="1">
          <a:spLocks noChangeArrowheads="1"/>
        </xdr:cNvSpPr>
      </xdr:nvSpPr>
      <xdr:spPr bwMode="auto">
        <a:xfrm>
          <a:off x="0"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269</xdr:row>
      <xdr:rowOff>428625</xdr:rowOff>
    </xdr:from>
    <xdr:ext cx="85725" cy="150329"/>
    <xdr:sp macro="" textlink="">
      <xdr:nvSpPr>
        <xdr:cNvPr id="4175" name="Text Box 4">
          <a:extLst>
            <a:ext uri="{FF2B5EF4-FFF2-40B4-BE49-F238E27FC236}">
              <a16:creationId xmlns:a16="http://schemas.microsoft.com/office/drawing/2014/main" id="{BE654714-71CD-4C8B-9407-72AAE471C858}"/>
            </a:ext>
          </a:extLst>
        </xdr:cNvPr>
        <xdr:cNvSpPr txBox="1">
          <a:spLocks noChangeArrowheads="1"/>
        </xdr:cNvSpPr>
      </xdr:nvSpPr>
      <xdr:spPr bwMode="auto">
        <a:xfrm>
          <a:off x="314325" y="859345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280</xdr:row>
      <xdr:rowOff>0</xdr:rowOff>
    </xdr:from>
    <xdr:ext cx="85725" cy="152400"/>
    <xdr:sp macro="" textlink="">
      <xdr:nvSpPr>
        <xdr:cNvPr id="4176" name="Text Box 4">
          <a:extLst>
            <a:ext uri="{FF2B5EF4-FFF2-40B4-BE49-F238E27FC236}">
              <a16:creationId xmlns:a16="http://schemas.microsoft.com/office/drawing/2014/main" id="{9FF534A9-3F31-4FA4-82C7-C92D35229C98}"/>
            </a:ext>
          </a:extLst>
        </xdr:cNvPr>
        <xdr:cNvSpPr txBox="1">
          <a:spLocks noChangeArrowheads="1"/>
        </xdr:cNvSpPr>
      </xdr:nvSpPr>
      <xdr:spPr bwMode="auto">
        <a:xfrm>
          <a:off x="3829050" y="87763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280</xdr:row>
      <xdr:rowOff>0</xdr:rowOff>
    </xdr:from>
    <xdr:ext cx="85725" cy="152400"/>
    <xdr:sp macro="" textlink="">
      <xdr:nvSpPr>
        <xdr:cNvPr id="4177" name="Text Box 6">
          <a:extLst>
            <a:ext uri="{FF2B5EF4-FFF2-40B4-BE49-F238E27FC236}">
              <a16:creationId xmlns:a16="http://schemas.microsoft.com/office/drawing/2014/main" id="{FFEC8F78-588E-4E7F-9AD3-3F1C2943F325}"/>
            </a:ext>
          </a:extLst>
        </xdr:cNvPr>
        <xdr:cNvSpPr txBox="1">
          <a:spLocks noChangeArrowheads="1"/>
        </xdr:cNvSpPr>
      </xdr:nvSpPr>
      <xdr:spPr bwMode="auto">
        <a:xfrm>
          <a:off x="3829050" y="87763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7957"/>
    <xdr:sp macro="" textlink="">
      <xdr:nvSpPr>
        <xdr:cNvPr id="4178" name="Text Box 6">
          <a:extLst>
            <a:ext uri="{FF2B5EF4-FFF2-40B4-BE49-F238E27FC236}">
              <a16:creationId xmlns:a16="http://schemas.microsoft.com/office/drawing/2014/main" id="{C1BB8DE0-F7EB-46F9-AABF-895099208EBF}"/>
            </a:ext>
          </a:extLst>
        </xdr:cNvPr>
        <xdr:cNvSpPr txBox="1">
          <a:spLocks noChangeArrowheads="1"/>
        </xdr:cNvSpPr>
      </xdr:nvSpPr>
      <xdr:spPr bwMode="auto">
        <a:xfrm>
          <a:off x="1209675"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24218"/>
    <xdr:sp macro="" textlink="">
      <xdr:nvSpPr>
        <xdr:cNvPr id="4179" name="Text Box 4">
          <a:extLst>
            <a:ext uri="{FF2B5EF4-FFF2-40B4-BE49-F238E27FC236}">
              <a16:creationId xmlns:a16="http://schemas.microsoft.com/office/drawing/2014/main" id="{461FBD76-7136-4CE7-8D39-E5AA294B1B41}"/>
            </a:ext>
          </a:extLst>
        </xdr:cNvPr>
        <xdr:cNvSpPr txBox="1">
          <a:spLocks noChangeArrowheads="1"/>
        </xdr:cNvSpPr>
      </xdr:nvSpPr>
      <xdr:spPr bwMode="auto">
        <a:xfrm>
          <a:off x="1209675" y="89173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24218"/>
    <xdr:sp macro="" textlink="">
      <xdr:nvSpPr>
        <xdr:cNvPr id="4180" name="Text Box 6">
          <a:extLst>
            <a:ext uri="{FF2B5EF4-FFF2-40B4-BE49-F238E27FC236}">
              <a16:creationId xmlns:a16="http://schemas.microsoft.com/office/drawing/2014/main" id="{18FA5140-A40E-4CF4-8EDF-E032553316CC}"/>
            </a:ext>
          </a:extLst>
        </xdr:cNvPr>
        <xdr:cNvSpPr txBox="1">
          <a:spLocks noChangeArrowheads="1"/>
        </xdr:cNvSpPr>
      </xdr:nvSpPr>
      <xdr:spPr bwMode="auto">
        <a:xfrm>
          <a:off x="1209675" y="89173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7957"/>
    <xdr:sp macro="" textlink="">
      <xdr:nvSpPr>
        <xdr:cNvPr id="4181" name="Text Box 4">
          <a:extLst>
            <a:ext uri="{FF2B5EF4-FFF2-40B4-BE49-F238E27FC236}">
              <a16:creationId xmlns:a16="http://schemas.microsoft.com/office/drawing/2014/main" id="{2F327187-B79B-4970-BE78-CAB698E93297}"/>
            </a:ext>
          </a:extLst>
        </xdr:cNvPr>
        <xdr:cNvSpPr txBox="1">
          <a:spLocks noChangeArrowheads="1"/>
        </xdr:cNvSpPr>
      </xdr:nvSpPr>
      <xdr:spPr bwMode="auto">
        <a:xfrm>
          <a:off x="1209675"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7957"/>
    <xdr:sp macro="" textlink="">
      <xdr:nvSpPr>
        <xdr:cNvPr id="4182" name="Text Box 6">
          <a:extLst>
            <a:ext uri="{FF2B5EF4-FFF2-40B4-BE49-F238E27FC236}">
              <a16:creationId xmlns:a16="http://schemas.microsoft.com/office/drawing/2014/main" id="{43642297-4E9A-483E-BD26-328DE0DC62E6}"/>
            </a:ext>
          </a:extLst>
        </xdr:cNvPr>
        <xdr:cNvSpPr txBox="1">
          <a:spLocks noChangeArrowheads="1"/>
        </xdr:cNvSpPr>
      </xdr:nvSpPr>
      <xdr:spPr bwMode="auto">
        <a:xfrm>
          <a:off x="1209675"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7957"/>
    <xdr:sp macro="" textlink="">
      <xdr:nvSpPr>
        <xdr:cNvPr id="4183" name="Text Box 4">
          <a:extLst>
            <a:ext uri="{FF2B5EF4-FFF2-40B4-BE49-F238E27FC236}">
              <a16:creationId xmlns:a16="http://schemas.microsoft.com/office/drawing/2014/main" id="{D30E5C2D-7C11-46D4-87E1-679D533947E8}"/>
            </a:ext>
          </a:extLst>
        </xdr:cNvPr>
        <xdr:cNvSpPr txBox="1">
          <a:spLocks noChangeArrowheads="1"/>
        </xdr:cNvSpPr>
      </xdr:nvSpPr>
      <xdr:spPr bwMode="auto">
        <a:xfrm>
          <a:off x="2600325"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7957"/>
    <xdr:sp macro="" textlink="">
      <xdr:nvSpPr>
        <xdr:cNvPr id="4184" name="Text Box 6">
          <a:extLst>
            <a:ext uri="{FF2B5EF4-FFF2-40B4-BE49-F238E27FC236}">
              <a16:creationId xmlns:a16="http://schemas.microsoft.com/office/drawing/2014/main" id="{FC79B81E-9E55-4C8D-A748-BED43CDE7496}"/>
            </a:ext>
          </a:extLst>
        </xdr:cNvPr>
        <xdr:cNvSpPr txBox="1">
          <a:spLocks noChangeArrowheads="1"/>
        </xdr:cNvSpPr>
      </xdr:nvSpPr>
      <xdr:spPr bwMode="auto">
        <a:xfrm>
          <a:off x="2600325"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7957"/>
    <xdr:sp macro="" textlink="">
      <xdr:nvSpPr>
        <xdr:cNvPr id="4185" name="Text Box 4">
          <a:extLst>
            <a:ext uri="{FF2B5EF4-FFF2-40B4-BE49-F238E27FC236}">
              <a16:creationId xmlns:a16="http://schemas.microsoft.com/office/drawing/2014/main" id="{59A41212-B479-4D7B-9208-0AE7A31C260F}"/>
            </a:ext>
          </a:extLst>
        </xdr:cNvPr>
        <xdr:cNvSpPr txBox="1">
          <a:spLocks noChangeArrowheads="1"/>
        </xdr:cNvSpPr>
      </xdr:nvSpPr>
      <xdr:spPr bwMode="auto">
        <a:xfrm>
          <a:off x="1209675"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7957"/>
    <xdr:sp macro="" textlink="">
      <xdr:nvSpPr>
        <xdr:cNvPr id="4186" name="Text Box 6">
          <a:extLst>
            <a:ext uri="{FF2B5EF4-FFF2-40B4-BE49-F238E27FC236}">
              <a16:creationId xmlns:a16="http://schemas.microsoft.com/office/drawing/2014/main" id="{BEB59A39-36E8-447E-9E18-CA3055250A92}"/>
            </a:ext>
          </a:extLst>
        </xdr:cNvPr>
        <xdr:cNvSpPr txBox="1">
          <a:spLocks noChangeArrowheads="1"/>
        </xdr:cNvSpPr>
      </xdr:nvSpPr>
      <xdr:spPr bwMode="auto">
        <a:xfrm>
          <a:off x="1209675"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7957"/>
    <xdr:sp macro="" textlink="">
      <xdr:nvSpPr>
        <xdr:cNvPr id="4187" name="Text Box 4">
          <a:extLst>
            <a:ext uri="{FF2B5EF4-FFF2-40B4-BE49-F238E27FC236}">
              <a16:creationId xmlns:a16="http://schemas.microsoft.com/office/drawing/2014/main" id="{553390DA-DE4F-492E-A27C-E9702C00A358}"/>
            </a:ext>
          </a:extLst>
        </xdr:cNvPr>
        <xdr:cNvSpPr txBox="1">
          <a:spLocks noChangeArrowheads="1"/>
        </xdr:cNvSpPr>
      </xdr:nvSpPr>
      <xdr:spPr bwMode="auto">
        <a:xfrm>
          <a:off x="0"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7957"/>
    <xdr:sp macro="" textlink="">
      <xdr:nvSpPr>
        <xdr:cNvPr id="4188" name="Text Box 6">
          <a:extLst>
            <a:ext uri="{FF2B5EF4-FFF2-40B4-BE49-F238E27FC236}">
              <a16:creationId xmlns:a16="http://schemas.microsoft.com/office/drawing/2014/main" id="{F50634BA-7AC3-47C9-8343-913F4AFDC1A2}"/>
            </a:ext>
          </a:extLst>
        </xdr:cNvPr>
        <xdr:cNvSpPr txBox="1">
          <a:spLocks noChangeArrowheads="1"/>
        </xdr:cNvSpPr>
      </xdr:nvSpPr>
      <xdr:spPr bwMode="auto">
        <a:xfrm>
          <a:off x="0" y="891730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4189" name="Text Box 4">
          <a:extLst>
            <a:ext uri="{FF2B5EF4-FFF2-40B4-BE49-F238E27FC236}">
              <a16:creationId xmlns:a16="http://schemas.microsoft.com/office/drawing/2014/main" id="{E95D9FA0-F5D0-4C96-9A25-20489D752CE6}"/>
            </a:ext>
          </a:extLst>
        </xdr:cNvPr>
        <xdr:cNvSpPr txBox="1">
          <a:spLocks noChangeArrowheads="1"/>
        </xdr:cNvSpPr>
      </xdr:nvSpPr>
      <xdr:spPr bwMode="auto">
        <a:xfrm>
          <a:off x="3829050" y="89173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4190" name="Text Box 6">
          <a:extLst>
            <a:ext uri="{FF2B5EF4-FFF2-40B4-BE49-F238E27FC236}">
              <a16:creationId xmlns:a16="http://schemas.microsoft.com/office/drawing/2014/main" id="{A2C824FF-90A7-4DF6-B201-57C02E9B1EBE}"/>
            </a:ext>
          </a:extLst>
        </xdr:cNvPr>
        <xdr:cNvSpPr txBox="1">
          <a:spLocks noChangeArrowheads="1"/>
        </xdr:cNvSpPr>
      </xdr:nvSpPr>
      <xdr:spPr bwMode="auto">
        <a:xfrm>
          <a:off x="3829050" y="89173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191" name="Text Box 4">
          <a:extLst>
            <a:ext uri="{FF2B5EF4-FFF2-40B4-BE49-F238E27FC236}">
              <a16:creationId xmlns:a16="http://schemas.microsoft.com/office/drawing/2014/main" id="{7BF9CA2B-F16F-4DAC-A7E3-F0ADF2563742}"/>
            </a:ext>
          </a:extLst>
        </xdr:cNvPr>
        <xdr:cNvSpPr txBox="1">
          <a:spLocks noChangeArrowheads="1"/>
        </xdr:cNvSpPr>
      </xdr:nvSpPr>
      <xdr:spPr bwMode="auto">
        <a:xfrm>
          <a:off x="1209675" y="8917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192" name="Text Box 6">
          <a:extLst>
            <a:ext uri="{FF2B5EF4-FFF2-40B4-BE49-F238E27FC236}">
              <a16:creationId xmlns:a16="http://schemas.microsoft.com/office/drawing/2014/main" id="{58B43956-318E-43E8-9B88-7206DF8994A1}"/>
            </a:ext>
          </a:extLst>
        </xdr:cNvPr>
        <xdr:cNvSpPr txBox="1">
          <a:spLocks noChangeArrowheads="1"/>
        </xdr:cNvSpPr>
      </xdr:nvSpPr>
      <xdr:spPr bwMode="auto">
        <a:xfrm>
          <a:off x="1209675" y="8917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4193" name="Text Box 4">
          <a:extLst>
            <a:ext uri="{FF2B5EF4-FFF2-40B4-BE49-F238E27FC236}">
              <a16:creationId xmlns:a16="http://schemas.microsoft.com/office/drawing/2014/main" id="{40C5BE22-96C6-4235-A597-B9F2DE15B0FE}"/>
            </a:ext>
          </a:extLst>
        </xdr:cNvPr>
        <xdr:cNvSpPr txBox="1">
          <a:spLocks noChangeArrowheads="1"/>
        </xdr:cNvSpPr>
      </xdr:nvSpPr>
      <xdr:spPr bwMode="auto">
        <a:xfrm>
          <a:off x="1209675" y="891730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4194" name="Text Box 6">
          <a:extLst>
            <a:ext uri="{FF2B5EF4-FFF2-40B4-BE49-F238E27FC236}">
              <a16:creationId xmlns:a16="http://schemas.microsoft.com/office/drawing/2014/main" id="{88D7AE13-F35A-47AC-8C47-416164C1D94D}"/>
            </a:ext>
          </a:extLst>
        </xdr:cNvPr>
        <xdr:cNvSpPr txBox="1">
          <a:spLocks noChangeArrowheads="1"/>
        </xdr:cNvSpPr>
      </xdr:nvSpPr>
      <xdr:spPr bwMode="auto">
        <a:xfrm>
          <a:off x="1209675" y="891730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195" name="Text Box 6">
          <a:extLst>
            <a:ext uri="{FF2B5EF4-FFF2-40B4-BE49-F238E27FC236}">
              <a16:creationId xmlns:a16="http://schemas.microsoft.com/office/drawing/2014/main" id="{F4DE13D6-C897-44CF-B296-66EBAEA3C9D6}"/>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4196" name="Text Box 4">
          <a:extLst>
            <a:ext uri="{FF2B5EF4-FFF2-40B4-BE49-F238E27FC236}">
              <a16:creationId xmlns:a16="http://schemas.microsoft.com/office/drawing/2014/main" id="{EDC87B24-2DDD-4C68-9437-A65EF8FF5319}"/>
            </a:ext>
          </a:extLst>
        </xdr:cNvPr>
        <xdr:cNvSpPr txBox="1">
          <a:spLocks noChangeArrowheads="1"/>
        </xdr:cNvSpPr>
      </xdr:nvSpPr>
      <xdr:spPr bwMode="auto">
        <a:xfrm>
          <a:off x="1209675" y="891730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4197" name="Text Box 6">
          <a:extLst>
            <a:ext uri="{FF2B5EF4-FFF2-40B4-BE49-F238E27FC236}">
              <a16:creationId xmlns:a16="http://schemas.microsoft.com/office/drawing/2014/main" id="{36B57E4E-1B5F-4E7E-8504-8CD74CCB9468}"/>
            </a:ext>
          </a:extLst>
        </xdr:cNvPr>
        <xdr:cNvSpPr txBox="1">
          <a:spLocks noChangeArrowheads="1"/>
        </xdr:cNvSpPr>
      </xdr:nvSpPr>
      <xdr:spPr bwMode="auto">
        <a:xfrm>
          <a:off x="1209675" y="891730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198" name="Text Box 4">
          <a:extLst>
            <a:ext uri="{FF2B5EF4-FFF2-40B4-BE49-F238E27FC236}">
              <a16:creationId xmlns:a16="http://schemas.microsoft.com/office/drawing/2014/main" id="{523C3C79-8076-4DCE-8830-77C2DD0782D0}"/>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199" name="Text Box 6">
          <a:extLst>
            <a:ext uri="{FF2B5EF4-FFF2-40B4-BE49-F238E27FC236}">
              <a16:creationId xmlns:a16="http://schemas.microsoft.com/office/drawing/2014/main" id="{EBC59E38-3051-40B4-B43A-F1023F7EE58C}"/>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4200" name="Text Box 4">
          <a:extLst>
            <a:ext uri="{FF2B5EF4-FFF2-40B4-BE49-F238E27FC236}">
              <a16:creationId xmlns:a16="http://schemas.microsoft.com/office/drawing/2014/main" id="{1F0B320E-9753-4462-A8D8-20D6E002A8FE}"/>
            </a:ext>
          </a:extLst>
        </xdr:cNvPr>
        <xdr:cNvSpPr txBox="1">
          <a:spLocks noChangeArrowheads="1"/>
        </xdr:cNvSpPr>
      </xdr:nvSpPr>
      <xdr:spPr bwMode="auto">
        <a:xfrm>
          <a:off x="260032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4201" name="Text Box 6">
          <a:extLst>
            <a:ext uri="{FF2B5EF4-FFF2-40B4-BE49-F238E27FC236}">
              <a16:creationId xmlns:a16="http://schemas.microsoft.com/office/drawing/2014/main" id="{CF73BF47-D9C7-4CA5-A209-0D2C38715DF6}"/>
            </a:ext>
          </a:extLst>
        </xdr:cNvPr>
        <xdr:cNvSpPr txBox="1">
          <a:spLocks noChangeArrowheads="1"/>
        </xdr:cNvSpPr>
      </xdr:nvSpPr>
      <xdr:spPr bwMode="auto">
        <a:xfrm>
          <a:off x="260032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202" name="Text Box 4">
          <a:extLst>
            <a:ext uri="{FF2B5EF4-FFF2-40B4-BE49-F238E27FC236}">
              <a16:creationId xmlns:a16="http://schemas.microsoft.com/office/drawing/2014/main" id="{479EFB31-ADB6-4AA5-9F33-6E80497BEE15}"/>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4203" name="Text Box 6">
          <a:extLst>
            <a:ext uri="{FF2B5EF4-FFF2-40B4-BE49-F238E27FC236}">
              <a16:creationId xmlns:a16="http://schemas.microsoft.com/office/drawing/2014/main" id="{F128555C-0C79-4072-ADCF-76AE141DF346}"/>
            </a:ext>
          </a:extLst>
        </xdr:cNvPr>
        <xdr:cNvSpPr txBox="1">
          <a:spLocks noChangeArrowheads="1"/>
        </xdr:cNvSpPr>
      </xdr:nvSpPr>
      <xdr:spPr bwMode="auto">
        <a:xfrm>
          <a:off x="1209675"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4204" name="Text Box 4">
          <a:extLst>
            <a:ext uri="{FF2B5EF4-FFF2-40B4-BE49-F238E27FC236}">
              <a16:creationId xmlns:a16="http://schemas.microsoft.com/office/drawing/2014/main" id="{D9167BE0-2931-4327-B6F4-D0CCB645C163}"/>
            </a:ext>
          </a:extLst>
        </xdr:cNvPr>
        <xdr:cNvSpPr txBox="1">
          <a:spLocks noChangeArrowheads="1"/>
        </xdr:cNvSpPr>
      </xdr:nvSpPr>
      <xdr:spPr bwMode="auto">
        <a:xfrm>
          <a:off x="0"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4205" name="Text Box 6">
          <a:extLst>
            <a:ext uri="{FF2B5EF4-FFF2-40B4-BE49-F238E27FC236}">
              <a16:creationId xmlns:a16="http://schemas.microsoft.com/office/drawing/2014/main" id="{5502D2D2-84DD-4B7B-BE3A-B8675740980D}"/>
            </a:ext>
          </a:extLst>
        </xdr:cNvPr>
        <xdr:cNvSpPr txBox="1">
          <a:spLocks noChangeArrowheads="1"/>
        </xdr:cNvSpPr>
      </xdr:nvSpPr>
      <xdr:spPr bwMode="auto">
        <a:xfrm>
          <a:off x="0" y="891730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4206" name="Text Box 4">
          <a:extLst>
            <a:ext uri="{FF2B5EF4-FFF2-40B4-BE49-F238E27FC236}">
              <a16:creationId xmlns:a16="http://schemas.microsoft.com/office/drawing/2014/main" id="{C4E5BBC9-70C4-48ED-8340-4783EC65896C}"/>
            </a:ext>
          </a:extLst>
        </xdr:cNvPr>
        <xdr:cNvSpPr txBox="1">
          <a:spLocks noChangeArrowheads="1"/>
        </xdr:cNvSpPr>
      </xdr:nvSpPr>
      <xdr:spPr bwMode="auto">
        <a:xfrm>
          <a:off x="3829050" y="89173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4207" name="Text Box 6">
          <a:extLst>
            <a:ext uri="{FF2B5EF4-FFF2-40B4-BE49-F238E27FC236}">
              <a16:creationId xmlns:a16="http://schemas.microsoft.com/office/drawing/2014/main" id="{897F04AB-026E-487C-AEF3-3F65A5F7241D}"/>
            </a:ext>
          </a:extLst>
        </xdr:cNvPr>
        <xdr:cNvSpPr txBox="1">
          <a:spLocks noChangeArrowheads="1"/>
        </xdr:cNvSpPr>
      </xdr:nvSpPr>
      <xdr:spPr bwMode="auto">
        <a:xfrm>
          <a:off x="3829050" y="89173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269</xdr:row>
      <xdr:rowOff>428625</xdr:rowOff>
    </xdr:from>
    <xdr:ext cx="85725" cy="150329"/>
    <xdr:sp macro="" textlink="">
      <xdr:nvSpPr>
        <xdr:cNvPr id="4208" name="Text Box 4">
          <a:extLst>
            <a:ext uri="{FF2B5EF4-FFF2-40B4-BE49-F238E27FC236}">
              <a16:creationId xmlns:a16="http://schemas.microsoft.com/office/drawing/2014/main" id="{F1AD86F2-D053-45AB-ABE8-8CE1FD9BC8DE}"/>
            </a:ext>
          </a:extLst>
        </xdr:cNvPr>
        <xdr:cNvSpPr txBox="1">
          <a:spLocks noChangeArrowheads="1"/>
        </xdr:cNvSpPr>
      </xdr:nvSpPr>
      <xdr:spPr bwMode="auto">
        <a:xfrm>
          <a:off x="314325" y="859345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14300"/>
    <xdr:sp macro="" textlink="">
      <xdr:nvSpPr>
        <xdr:cNvPr id="4209" name="Text Box 4">
          <a:extLst>
            <a:ext uri="{FF2B5EF4-FFF2-40B4-BE49-F238E27FC236}">
              <a16:creationId xmlns:a16="http://schemas.microsoft.com/office/drawing/2014/main" id="{FB2C9E43-C427-4A26-B111-31CA0DA99C0B}"/>
            </a:ext>
          </a:extLst>
        </xdr:cNvPr>
        <xdr:cNvSpPr txBox="1">
          <a:spLocks noChangeArrowheads="1"/>
        </xdr:cNvSpPr>
      </xdr:nvSpPr>
      <xdr:spPr bwMode="auto">
        <a:xfrm>
          <a:off x="1209675" y="87763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14300"/>
    <xdr:sp macro="" textlink="">
      <xdr:nvSpPr>
        <xdr:cNvPr id="4210" name="Text Box 6">
          <a:extLst>
            <a:ext uri="{FF2B5EF4-FFF2-40B4-BE49-F238E27FC236}">
              <a16:creationId xmlns:a16="http://schemas.microsoft.com/office/drawing/2014/main" id="{AE940F8D-52C0-4AB3-8520-B53D157BEDB5}"/>
            </a:ext>
          </a:extLst>
        </xdr:cNvPr>
        <xdr:cNvSpPr txBox="1">
          <a:spLocks noChangeArrowheads="1"/>
        </xdr:cNvSpPr>
      </xdr:nvSpPr>
      <xdr:spPr bwMode="auto">
        <a:xfrm>
          <a:off x="1209675" y="87763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280</xdr:row>
      <xdr:rowOff>47625</xdr:rowOff>
    </xdr:from>
    <xdr:ext cx="85725" cy="819150"/>
    <xdr:sp macro="" textlink="">
      <xdr:nvSpPr>
        <xdr:cNvPr id="4211" name="Text Box 4">
          <a:extLst>
            <a:ext uri="{FF2B5EF4-FFF2-40B4-BE49-F238E27FC236}">
              <a16:creationId xmlns:a16="http://schemas.microsoft.com/office/drawing/2014/main" id="{DE48FC21-6F7B-4186-B9C3-2573EE487073}"/>
            </a:ext>
          </a:extLst>
        </xdr:cNvPr>
        <xdr:cNvSpPr txBox="1">
          <a:spLocks noChangeArrowheads="1"/>
        </xdr:cNvSpPr>
      </xdr:nvSpPr>
      <xdr:spPr bwMode="auto">
        <a:xfrm>
          <a:off x="1800225" y="87810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819150"/>
    <xdr:sp macro="" textlink="">
      <xdr:nvSpPr>
        <xdr:cNvPr id="4212" name="Text Box 6">
          <a:extLst>
            <a:ext uri="{FF2B5EF4-FFF2-40B4-BE49-F238E27FC236}">
              <a16:creationId xmlns:a16="http://schemas.microsoft.com/office/drawing/2014/main" id="{054B3B81-478F-4CE9-A086-2364EF9FC93A}"/>
            </a:ext>
          </a:extLst>
        </xdr:cNvPr>
        <xdr:cNvSpPr txBox="1">
          <a:spLocks noChangeArrowheads="1"/>
        </xdr:cNvSpPr>
      </xdr:nvSpPr>
      <xdr:spPr bwMode="auto">
        <a:xfrm>
          <a:off x="1209675" y="87763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213" name="Text Box 6">
          <a:extLst>
            <a:ext uri="{FF2B5EF4-FFF2-40B4-BE49-F238E27FC236}">
              <a16:creationId xmlns:a16="http://schemas.microsoft.com/office/drawing/2014/main" id="{8FA79317-74D6-4872-B7C6-1090FD51C5CE}"/>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019175"/>
    <xdr:sp macro="" textlink="">
      <xdr:nvSpPr>
        <xdr:cNvPr id="4214" name="Text Box 4">
          <a:extLst>
            <a:ext uri="{FF2B5EF4-FFF2-40B4-BE49-F238E27FC236}">
              <a16:creationId xmlns:a16="http://schemas.microsoft.com/office/drawing/2014/main" id="{3ACFF9BB-74D7-4C5B-82E6-E812C0DBC27E}"/>
            </a:ext>
          </a:extLst>
        </xdr:cNvPr>
        <xdr:cNvSpPr txBox="1">
          <a:spLocks noChangeArrowheads="1"/>
        </xdr:cNvSpPr>
      </xdr:nvSpPr>
      <xdr:spPr bwMode="auto">
        <a:xfrm>
          <a:off x="1209675" y="87763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1019175"/>
    <xdr:sp macro="" textlink="">
      <xdr:nvSpPr>
        <xdr:cNvPr id="4215" name="Text Box 6">
          <a:extLst>
            <a:ext uri="{FF2B5EF4-FFF2-40B4-BE49-F238E27FC236}">
              <a16:creationId xmlns:a16="http://schemas.microsoft.com/office/drawing/2014/main" id="{E4C1BCF3-5BFE-4B04-B3CD-029CB32ACB8F}"/>
            </a:ext>
          </a:extLst>
        </xdr:cNvPr>
        <xdr:cNvSpPr txBox="1">
          <a:spLocks noChangeArrowheads="1"/>
        </xdr:cNvSpPr>
      </xdr:nvSpPr>
      <xdr:spPr bwMode="auto">
        <a:xfrm>
          <a:off x="1209675" y="87763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216" name="Text Box 4">
          <a:extLst>
            <a:ext uri="{FF2B5EF4-FFF2-40B4-BE49-F238E27FC236}">
              <a16:creationId xmlns:a16="http://schemas.microsoft.com/office/drawing/2014/main" id="{EB3F0CFE-8E93-47B9-BCB4-C00A60723689}"/>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217" name="Text Box 6">
          <a:extLst>
            <a:ext uri="{FF2B5EF4-FFF2-40B4-BE49-F238E27FC236}">
              <a16:creationId xmlns:a16="http://schemas.microsoft.com/office/drawing/2014/main" id="{3D0F0AE1-70DD-4E1F-8873-5C1283DF4A37}"/>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280</xdr:row>
      <xdr:rowOff>0</xdr:rowOff>
    </xdr:from>
    <xdr:ext cx="85725" cy="676274"/>
    <xdr:sp macro="" textlink="">
      <xdr:nvSpPr>
        <xdr:cNvPr id="4218" name="Text Box 4">
          <a:extLst>
            <a:ext uri="{FF2B5EF4-FFF2-40B4-BE49-F238E27FC236}">
              <a16:creationId xmlns:a16="http://schemas.microsoft.com/office/drawing/2014/main" id="{2CDACA0C-B3EB-4D02-8A22-FB656348E021}"/>
            </a:ext>
          </a:extLst>
        </xdr:cNvPr>
        <xdr:cNvSpPr txBox="1">
          <a:spLocks noChangeArrowheads="1"/>
        </xdr:cNvSpPr>
      </xdr:nvSpPr>
      <xdr:spPr bwMode="auto">
        <a:xfrm>
          <a:off x="260032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280</xdr:row>
      <xdr:rowOff>0</xdr:rowOff>
    </xdr:from>
    <xdr:ext cx="85725" cy="676274"/>
    <xdr:sp macro="" textlink="">
      <xdr:nvSpPr>
        <xdr:cNvPr id="4219" name="Text Box 6">
          <a:extLst>
            <a:ext uri="{FF2B5EF4-FFF2-40B4-BE49-F238E27FC236}">
              <a16:creationId xmlns:a16="http://schemas.microsoft.com/office/drawing/2014/main" id="{923A257B-BA55-41C8-86CC-7FABE3EC8FDE}"/>
            </a:ext>
          </a:extLst>
        </xdr:cNvPr>
        <xdr:cNvSpPr txBox="1">
          <a:spLocks noChangeArrowheads="1"/>
        </xdr:cNvSpPr>
      </xdr:nvSpPr>
      <xdr:spPr bwMode="auto">
        <a:xfrm>
          <a:off x="260032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280</xdr:row>
      <xdr:rowOff>0</xdr:rowOff>
    </xdr:from>
    <xdr:ext cx="85725" cy="676274"/>
    <xdr:sp macro="" textlink="">
      <xdr:nvSpPr>
        <xdr:cNvPr id="4220" name="Text Box 4">
          <a:extLst>
            <a:ext uri="{FF2B5EF4-FFF2-40B4-BE49-F238E27FC236}">
              <a16:creationId xmlns:a16="http://schemas.microsoft.com/office/drawing/2014/main" id="{5794DF27-631A-4931-B686-A265FE485479}"/>
            </a:ext>
          </a:extLst>
        </xdr:cNvPr>
        <xdr:cNvSpPr txBox="1">
          <a:spLocks noChangeArrowheads="1"/>
        </xdr:cNvSpPr>
      </xdr:nvSpPr>
      <xdr:spPr bwMode="auto">
        <a:xfrm>
          <a:off x="12096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280</xdr:row>
      <xdr:rowOff>0</xdr:rowOff>
    </xdr:from>
    <xdr:ext cx="85725" cy="676274"/>
    <xdr:sp macro="" textlink="">
      <xdr:nvSpPr>
        <xdr:cNvPr id="4221" name="Text Box 6">
          <a:extLst>
            <a:ext uri="{FF2B5EF4-FFF2-40B4-BE49-F238E27FC236}">
              <a16:creationId xmlns:a16="http://schemas.microsoft.com/office/drawing/2014/main" id="{B68BF60E-6773-4C5F-9AC0-A472F0F2CD7F}"/>
            </a:ext>
          </a:extLst>
        </xdr:cNvPr>
        <xdr:cNvSpPr txBox="1">
          <a:spLocks noChangeArrowheads="1"/>
        </xdr:cNvSpPr>
      </xdr:nvSpPr>
      <xdr:spPr bwMode="auto">
        <a:xfrm>
          <a:off x="2124075" y="87763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222" name="Text Box 4">
          <a:extLst>
            <a:ext uri="{FF2B5EF4-FFF2-40B4-BE49-F238E27FC236}">
              <a16:creationId xmlns:a16="http://schemas.microsoft.com/office/drawing/2014/main" id="{745CB1C1-17CE-4C63-AD62-49480B5089FD}"/>
            </a:ext>
          </a:extLst>
        </xdr:cNvPr>
        <xdr:cNvSpPr txBox="1">
          <a:spLocks noChangeArrowheads="1"/>
        </xdr:cNvSpPr>
      </xdr:nvSpPr>
      <xdr:spPr bwMode="auto">
        <a:xfrm>
          <a:off x="1209675" y="8917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4223" name="Text Box 6">
          <a:extLst>
            <a:ext uri="{FF2B5EF4-FFF2-40B4-BE49-F238E27FC236}">
              <a16:creationId xmlns:a16="http://schemas.microsoft.com/office/drawing/2014/main" id="{63FCB00F-7864-4FDF-B4A0-5EF2734FC277}"/>
            </a:ext>
          </a:extLst>
        </xdr:cNvPr>
        <xdr:cNvSpPr txBox="1">
          <a:spLocks noChangeArrowheads="1"/>
        </xdr:cNvSpPr>
      </xdr:nvSpPr>
      <xdr:spPr bwMode="auto">
        <a:xfrm>
          <a:off x="1209675" y="8917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285</xdr:row>
      <xdr:rowOff>47625</xdr:rowOff>
    </xdr:from>
    <xdr:ext cx="85725" cy="819150"/>
    <xdr:sp macro="" textlink="">
      <xdr:nvSpPr>
        <xdr:cNvPr id="4224" name="Text Box 4">
          <a:extLst>
            <a:ext uri="{FF2B5EF4-FFF2-40B4-BE49-F238E27FC236}">
              <a16:creationId xmlns:a16="http://schemas.microsoft.com/office/drawing/2014/main" id="{8DCC248F-292D-450A-ADCA-AC625ED4B566}"/>
            </a:ext>
          </a:extLst>
        </xdr:cNvPr>
        <xdr:cNvSpPr txBox="1">
          <a:spLocks noChangeArrowheads="1"/>
        </xdr:cNvSpPr>
      </xdr:nvSpPr>
      <xdr:spPr bwMode="auto">
        <a:xfrm>
          <a:off x="1800225" y="892206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4225" name="Text Box 6">
          <a:extLst>
            <a:ext uri="{FF2B5EF4-FFF2-40B4-BE49-F238E27FC236}">
              <a16:creationId xmlns:a16="http://schemas.microsoft.com/office/drawing/2014/main" id="{ECD2554B-E07B-4752-AA14-08C381F8EDFD}"/>
            </a:ext>
          </a:extLst>
        </xdr:cNvPr>
        <xdr:cNvSpPr txBox="1">
          <a:spLocks noChangeArrowheads="1"/>
        </xdr:cNvSpPr>
      </xdr:nvSpPr>
      <xdr:spPr bwMode="auto">
        <a:xfrm>
          <a:off x="1209675" y="89173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4226" name="Text Box 6">
          <a:extLst>
            <a:ext uri="{FF2B5EF4-FFF2-40B4-BE49-F238E27FC236}">
              <a16:creationId xmlns:a16="http://schemas.microsoft.com/office/drawing/2014/main" id="{7C06B118-7BB7-44AA-A24E-1833CD592E29}"/>
            </a:ext>
          </a:extLst>
        </xdr:cNvPr>
        <xdr:cNvSpPr txBox="1">
          <a:spLocks noChangeArrowheads="1"/>
        </xdr:cNvSpPr>
      </xdr:nvSpPr>
      <xdr:spPr bwMode="auto">
        <a:xfrm>
          <a:off x="1209675" y="891730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4227" name="Text Box 4">
          <a:extLst>
            <a:ext uri="{FF2B5EF4-FFF2-40B4-BE49-F238E27FC236}">
              <a16:creationId xmlns:a16="http://schemas.microsoft.com/office/drawing/2014/main" id="{C2054B5D-3FC8-4C1D-A93A-3BCB65B64008}"/>
            </a:ext>
          </a:extLst>
        </xdr:cNvPr>
        <xdr:cNvSpPr txBox="1">
          <a:spLocks noChangeArrowheads="1"/>
        </xdr:cNvSpPr>
      </xdr:nvSpPr>
      <xdr:spPr bwMode="auto">
        <a:xfrm>
          <a:off x="1209675" y="891730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4228" name="Text Box 6">
          <a:extLst>
            <a:ext uri="{FF2B5EF4-FFF2-40B4-BE49-F238E27FC236}">
              <a16:creationId xmlns:a16="http://schemas.microsoft.com/office/drawing/2014/main" id="{BDF5DD78-0B69-4591-9159-680AAF4620FF}"/>
            </a:ext>
          </a:extLst>
        </xdr:cNvPr>
        <xdr:cNvSpPr txBox="1">
          <a:spLocks noChangeArrowheads="1"/>
        </xdr:cNvSpPr>
      </xdr:nvSpPr>
      <xdr:spPr bwMode="auto">
        <a:xfrm>
          <a:off x="1209675" y="891730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4229" name="Text Box 4">
          <a:extLst>
            <a:ext uri="{FF2B5EF4-FFF2-40B4-BE49-F238E27FC236}">
              <a16:creationId xmlns:a16="http://schemas.microsoft.com/office/drawing/2014/main" id="{4CFBF7F2-1536-4B96-BD14-087D2852EA89}"/>
            </a:ext>
          </a:extLst>
        </xdr:cNvPr>
        <xdr:cNvSpPr txBox="1">
          <a:spLocks noChangeArrowheads="1"/>
        </xdr:cNvSpPr>
      </xdr:nvSpPr>
      <xdr:spPr bwMode="auto">
        <a:xfrm>
          <a:off x="1209675" y="891730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4230" name="Text Box 6">
          <a:extLst>
            <a:ext uri="{FF2B5EF4-FFF2-40B4-BE49-F238E27FC236}">
              <a16:creationId xmlns:a16="http://schemas.microsoft.com/office/drawing/2014/main" id="{13FC94F5-CEC2-49E5-BE88-93C659B6CBBA}"/>
            </a:ext>
          </a:extLst>
        </xdr:cNvPr>
        <xdr:cNvSpPr txBox="1">
          <a:spLocks noChangeArrowheads="1"/>
        </xdr:cNvSpPr>
      </xdr:nvSpPr>
      <xdr:spPr bwMode="auto">
        <a:xfrm>
          <a:off x="1209675" y="891730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4231" name="Text Box 4">
          <a:extLst>
            <a:ext uri="{FF2B5EF4-FFF2-40B4-BE49-F238E27FC236}">
              <a16:creationId xmlns:a16="http://schemas.microsoft.com/office/drawing/2014/main" id="{273B42CD-BD3D-4E48-904F-4F9C3A765DA2}"/>
            </a:ext>
          </a:extLst>
        </xdr:cNvPr>
        <xdr:cNvSpPr txBox="1">
          <a:spLocks noChangeArrowheads="1"/>
        </xdr:cNvSpPr>
      </xdr:nvSpPr>
      <xdr:spPr bwMode="auto">
        <a:xfrm>
          <a:off x="2600325" y="891730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4232" name="Text Box 6">
          <a:extLst>
            <a:ext uri="{FF2B5EF4-FFF2-40B4-BE49-F238E27FC236}">
              <a16:creationId xmlns:a16="http://schemas.microsoft.com/office/drawing/2014/main" id="{65B23A90-CBFE-4C4E-9C10-40FB3E197B18}"/>
            </a:ext>
          </a:extLst>
        </xdr:cNvPr>
        <xdr:cNvSpPr txBox="1">
          <a:spLocks noChangeArrowheads="1"/>
        </xdr:cNvSpPr>
      </xdr:nvSpPr>
      <xdr:spPr bwMode="auto">
        <a:xfrm>
          <a:off x="2600325" y="891730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4233" name="Text Box 4">
          <a:extLst>
            <a:ext uri="{FF2B5EF4-FFF2-40B4-BE49-F238E27FC236}">
              <a16:creationId xmlns:a16="http://schemas.microsoft.com/office/drawing/2014/main" id="{0AF6DC84-1558-4DE3-B523-16412329FD8B}"/>
            </a:ext>
          </a:extLst>
        </xdr:cNvPr>
        <xdr:cNvSpPr txBox="1">
          <a:spLocks noChangeArrowheads="1"/>
        </xdr:cNvSpPr>
      </xdr:nvSpPr>
      <xdr:spPr bwMode="auto">
        <a:xfrm>
          <a:off x="1209675" y="891730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285</xdr:row>
      <xdr:rowOff>0</xdr:rowOff>
    </xdr:from>
    <xdr:ext cx="85725" cy="676274"/>
    <xdr:sp macro="" textlink="">
      <xdr:nvSpPr>
        <xdr:cNvPr id="4234" name="Text Box 6">
          <a:extLst>
            <a:ext uri="{FF2B5EF4-FFF2-40B4-BE49-F238E27FC236}">
              <a16:creationId xmlns:a16="http://schemas.microsoft.com/office/drawing/2014/main" id="{EBFAA6F8-53BD-479F-9EA9-C1CDE6065922}"/>
            </a:ext>
          </a:extLst>
        </xdr:cNvPr>
        <xdr:cNvSpPr txBox="1">
          <a:spLocks noChangeArrowheads="1"/>
        </xdr:cNvSpPr>
      </xdr:nvSpPr>
      <xdr:spPr bwMode="auto">
        <a:xfrm>
          <a:off x="2124075" y="891730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286</xdr:row>
      <xdr:rowOff>85725</xdr:rowOff>
    </xdr:from>
    <xdr:ext cx="85725" cy="676274"/>
    <xdr:sp macro="" textlink="">
      <xdr:nvSpPr>
        <xdr:cNvPr id="4235" name="Text Box 6">
          <a:extLst>
            <a:ext uri="{FF2B5EF4-FFF2-40B4-BE49-F238E27FC236}">
              <a16:creationId xmlns:a16="http://schemas.microsoft.com/office/drawing/2014/main" id="{B682FF93-B697-4B2C-9454-4BFFEEC04021}"/>
            </a:ext>
          </a:extLst>
        </xdr:cNvPr>
        <xdr:cNvSpPr txBox="1">
          <a:spLocks noChangeArrowheads="1"/>
        </xdr:cNvSpPr>
      </xdr:nvSpPr>
      <xdr:spPr bwMode="auto">
        <a:xfrm>
          <a:off x="2190750" y="89458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36" name="Text Box 4">
          <a:extLst>
            <a:ext uri="{FF2B5EF4-FFF2-40B4-BE49-F238E27FC236}">
              <a16:creationId xmlns:a16="http://schemas.microsoft.com/office/drawing/2014/main" id="{3F4C6106-AD81-4B37-85BF-77410D3C00A0}"/>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37" name="Text Box 6">
          <a:extLst>
            <a:ext uri="{FF2B5EF4-FFF2-40B4-BE49-F238E27FC236}">
              <a16:creationId xmlns:a16="http://schemas.microsoft.com/office/drawing/2014/main" id="{B5C37649-10B9-4A25-93E6-3F5E57D3F891}"/>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38" name="Text Box 4">
          <a:extLst>
            <a:ext uri="{FF2B5EF4-FFF2-40B4-BE49-F238E27FC236}">
              <a16:creationId xmlns:a16="http://schemas.microsoft.com/office/drawing/2014/main" id="{D9646A87-5C5A-4718-995C-52ECF9FF596D}"/>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39" name="Text Box 6">
          <a:extLst>
            <a:ext uri="{FF2B5EF4-FFF2-40B4-BE49-F238E27FC236}">
              <a16:creationId xmlns:a16="http://schemas.microsoft.com/office/drawing/2014/main" id="{2B0969C7-8629-438B-B051-5547C2D291DA}"/>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40" name="Text Box 4">
          <a:extLst>
            <a:ext uri="{FF2B5EF4-FFF2-40B4-BE49-F238E27FC236}">
              <a16:creationId xmlns:a16="http://schemas.microsoft.com/office/drawing/2014/main" id="{C504BEF6-0123-4D56-98CB-21708F6EE3D5}"/>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41" name="Text Box 6">
          <a:extLst>
            <a:ext uri="{FF2B5EF4-FFF2-40B4-BE49-F238E27FC236}">
              <a16:creationId xmlns:a16="http://schemas.microsoft.com/office/drawing/2014/main" id="{5D61D9F1-248D-407B-A2B2-765502B4B046}"/>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42" name="Text Box 4">
          <a:extLst>
            <a:ext uri="{FF2B5EF4-FFF2-40B4-BE49-F238E27FC236}">
              <a16:creationId xmlns:a16="http://schemas.microsoft.com/office/drawing/2014/main" id="{938A7645-A27C-4C94-9A75-8844C0B20A14}"/>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43" name="Text Box 6">
          <a:extLst>
            <a:ext uri="{FF2B5EF4-FFF2-40B4-BE49-F238E27FC236}">
              <a16:creationId xmlns:a16="http://schemas.microsoft.com/office/drawing/2014/main" id="{1C411B04-3890-41CD-B2E8-4A085F9E5807}"/>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20033"/>
    <xdr:sp macro="" textlink="">
      <xdr:nvSpPr>
        <xdr:cNvPr id="4244" name="Text Box 4">
          <a:extLst>
            <a:ext uri="{FF2B5EF4-FFF2-40B4-BE49-F238E27FC236}">
              <a16:creationId xmlns:a16="http://schemas.microsoft.com/office/drawing/2014/main" id="{556399A1-0362-44E8-8938-4BCBD02675A2}"/>
            </a:ext>
          </a:extLst>
        </xdr:cNvPr>
        <xdr:cNvSpPr txBox="1">
          <a:spLocks noChangeArrowheads="1"/>
        </xdr:cNvSpPr>
      </xdr:nvSpPr>
      <xdr:spPr bwMode="auto">
        <a:xfrm>
          <a:off x="2608385"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20033"/>
    <xdr:sp macro="" textlink="">
      <xdr:nvSpPr>
        <xdr:cNvPr id="4245" name="Text Box 6">
          <a:extLst>
            <a:ext uri="{FF2B5EF4-FFF2-40B4-BE49-F238E27FC236}">
              <a16:creationId xmlns:a16="http://schemas.microsoft.com/office/drawing/2014/main" id="{A3F67C5A-9132-41A7-888D-01E94A2F113E}"/>
            </a:ext>
          </a:extLst>
        </xdr:cNvPr>
        <xdr:cNvSpPr txBox="1">
          <a:spLocks noChangeArrowheads="1"/>
        </xdr:cNvSpPr>
      </xdr:nvSpPr>
      <xdr:spPr bwMode="auto">
        <a:xfrm>
          <a:off x="2608385"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46" name="Text Box 4">
          <a:extLst>
            <a:ext uri="{FF2B5EF4-FFF2-40B4-BE49-F238E27FC236}">
              <a16:creationId xmlns:a16="http://schemas.microsoft.com/office/drawing/2014/main" id="{4FFCE39F-E242-484F-BB34-B95D9B062230}"/>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4247" name="Text Box 6">
          <a:extLst>
            <a:ext uri="{FF2B5EF4-FFF2-40B4-BE49-F238E27FC236}">
              <a16:creationId xmlns:a16="http://schemas.microsoft.com/office/drawing/2014/main" id="{3E3A5EAC-223F-468F-AF5A-91DDC4EBBF2D}"/>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20033"/>
    <xdr:sp macro="" textlink="">
      <xdr:nvSpPr>
        <xdr:cNvPr id="4248" name="Text Box 4">
          <a:extLst>
            <a:ext uri="{FF2B5EF4-FFF2-40B4-BE49-F238E27FC236}">
              <a16:creationId xmlns:a16="http://schemas.microsoft.com/office/drawing/2014/main" id="{0DA535A0-1174-4408-8133-4342A332C665}"/>
            </a:ext>
          </a:extLst>
        </xdr:cNvPr>
        <xdr:cNvSpPr txBox="1">
          <a:spLocks noChangeArrowheads="1"/>
        </xdr:cNvSpPr>
      </xdr:nvSpPr>
      <xdr:spPr bwMode="auto">
        <a:xfrm>
          <a:off x="0"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20033"/>
    <xdr:sp macro="" textlink="">
      <xdr:nvSpPr>
        <xdr:cNvPr id="4249" name="Text Box 6">
          <a:extLst>
            <a:ext uri="{FF2B5EF4-FFF2-40B4-BE49-F238E27FC236}">
              <a16:creationId xmlns:a16="http://schemas.microsoft.com/office/drawing/2014/main" id="{85F53520-9307-4170-A669-B7762A158360}"/>
            </a:ext>
          </a:extLst>
        </xdr:cNvPr>
        <xdr:cNvSpPr txBox="1">
          <a:spLocks noChangeArrowheads="1"/>
        </xdr:cNvSpPr>
      </xdr:nvSpPr>
      <xdr:spPr bwMode="auto">
        <a:xfrm>
          <a:off x="0"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250" name="Text Box 6">
          <a:extLst>
            <a:ext uri="{FF2B5EF4-FFF2-40B4-BE49-F238E27FC236}">
              <a16:creationId xmlns:a16="http://schemas.microsoft.com/office/drawing/2014/main" id="{0E23F1B3-9E39-481F-A697-D8D44D556EEA}"/>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251" name="Text Box 4">
          <a:extLst>
            <a:ext uri="{FF2B5EF4-FFF2-40B4-BE49-F238E27FC236}">
              <a16:creationId xmlns:a16="http://schemas.microsoft.com/office/drawing/2014/main" id="{1D14C0D7-655C-447F-AF2E-0689891A9E9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252" name="Text Box 6">
          <a:extLst>
            <a:ext uri="{FF2B5EF4-FFF2-40B4-BE49-F238E27FC236}">
              <a16:creationId xmlns:a16="http://schemas.microsoft.com/office/drawing/2014/main" id="{4CE1847F-5349-45D4-934E-2C9861E498CA}"/>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253" name="Text Box 4">
          <a:extLst>
            <a:ext uri="{FF2B5EF4-FFF2-40B4-BE49-F238E27FC236}">
              <a16:creationId xmlns:a16="http://schemas.microsoft.com/office/drawing/2014/main" id="{6B297179-B9CD-4ABF-A959-267C4A770D3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254" name="Text Box 6">
          <a:extLst>
            <a:ext uri="{FF2B5EF4-FFF2-40B4-BE49-F238E27FC236}">
              <a16:creationId xmlns:a16="http://schemas.microsoft.com/office/drawing/2014/main" id="{3849A1AC-D210-453A-A39B-B9A6200A71D2}"/>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255" name="Text Box 4">
          <a:extLst>
            <a:ext uri="{FF2B5EF4-FFF2-40B4-BE49-F238E27FC236}">
              <a16:creationId xmlns:a16="http://schemas.microsoft.com/office/drawing/2014/main" id="{28A41F54-72F6-4A50-9771-E2B11017C83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256" name="Text Box 6">
          <a:extLst>
            <a:ext uri="{FF2B5EF4-FFF2-40B4-BE49-F238E27FC236}">
              <a16:creationId xmlns:a16="http://schemas.microsoft.com/office/drawing/2014/main" id="{60CCCAFD-C934-48DA-89F5-43AE392E0CD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257" name="Text Box 4">
          <a:extLst>
            <a:ext uri="{FF2B5EF4-FFF2-40B4-BE49-F238E27FC236}">
              <a16:creationId xmlns:a16="http://schemas.microsoft.com/office/drawing/2014/main" id="{23AA42B2-1B64-422B-A545-CEEB6CFA37DF}"/>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258" name="Text Box 6">
          <a:extLst>
            <a:ext uri="{FF2B5EF4-FFF2-40B4-BE49-F238E27FC236}">
              <a16:creationId xmlns:a16="http://schemas.microsoft.com/office/drawing/2014/main" id="{03F14139-51D4-4364-A082-EFA7774D09F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259" name="Text Box 4">
          <a:extLst>
            <a:ext uri="{FF2B5EF4-FFF2-40B4-BE49-F238E27FC236}">
              <a16:creationId xmlns:a16="http://schemas.microsoft.com/office/drawing/2014/main" id="{8829D749-2F9E-400E-8810-DD969E59A2E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260" name="Text Box 6">
          <a:extLst>
            <a:ext uri="{FF2B5EF4-FFF2-40B4-BE49-F238E27FC236}">
              <a16:creationId xmlns:a16="http://schemas.microsoft.com/office/drawing/2014/main" id="{5BEB305E-C109-46B8-A335-D657E6664EDF}"/>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261" name="Text Box 6">
          <a:extLst>
            <a:ext uri="{FF2B5EF4-FFF2-40B4-BE49-F238E27FC236}">
              <a16:creationId xmlns:a16="http://schemas.microsoft.com/office/drawing/2014/main" id="{76E949C4-8BC8-4787-856C-D8F89C13AF2C}"/>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262" name="Text Box 4">
          <a:extLst>
            <a:ext uri="{FF2B5EF4-FFF2-40B4-BE49-F238E27FC236}">
              <a16:creationId xmlns:a16="http://schemas.microsoft.com/office/drawing/2014/main" id="{34084701-9367-4ADB-88A5-7D6CD3E33AC4}"/>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263" name="Text Box 6">
          <a:extLst>
            <a:ext uri="{FF2B5EF4-FFF2-40B4-BE49-F238E27FC236}">
              <a16:creationId xmlns:a16="http://schemas.microsoft.com/office/drawing/2014/main" id="{CBC643C1-E5CC-42E1-A113-E07020AC8635}"/>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323</xdr:row>
      <xdr:rowOff>0</xdr:rowOff>
    </xdr:from>
    <xdr:ext cx="76200" cy="148608"/>
    <xdr:sp macro="" textlink="">
      <xdr:nvSpPr>
        <xdr:cNvPr id="4264" name="Text Box 4">
          <a:extLst>
            <a:ext uri="{FF2B5EF4-FFF2-40B4-BE49-F238E27FC236}">
              <a16:creationId xmlns:a16="http://schemas.microsoft.com/office/drawing/2014/main" id="{6B653804-9E15-4393-966C-1098A5C135FB}"/>
            </a:ext>
          </a:extLst>
        </xdr:cNvPr>
        <xdr:cNvSpPr txBox="1">
          <a:spLocks noChangeArrowheads="1"/>
        </xdr:cNvSpPr>
      </xdr:nvSpPr>
      <xdr:spPr bwMode="auto">
        <a:xfrm>
          <a:off x="6813306"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265" name="Text Box 6">
          <a:extLst>
            <a:ext uri="{FF2B5EF4-FFF2-40B4-BE49-F238E27FC236}">
              <a16:creationId xmlns:a16="http://schemas.microsoft.com/office/drawing/2014/main" id="{B87038A9-DCB2-429B-B4CB-D967F462FD1F}"/>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96233"/>
    <xdr:sp macro="" textlink="">
      <xdr:nvSpPr>
        <xdr:cNvPr id="4266" name="Text Box 4">
          <a:extLst>
            <a:ext uri="{FF2B5EF4-FFF2-40B4-BE49-F238E27FC236}">
              <a16:creationId xmlns:a16="http://schemas.microsoft.com/office/drawing/2014/main" id="{F662FBDF-EDF0-4264-B525-71826F41660D}"/>
            </a:ext>
          </a:extLst>
        </xdr:cNvPr>
        <xdr:cNvSpPr txBox="1">
          <a:spLocks noChangeArrowheads="1"/>
        </xdr:cNvSpPr>
      </xdr:nvSpPr>
      <xdr:spPr bwMode="auto">
        <a:xfrm>
          <a:off x="1216269" y="74573423"/>
          <a:ext cx="76200" cy="196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96233"/>
    <xdr:sp macro="" textlink="">
      <xdr:nvSpPr>
        <xdr:cNvPr id="4267" name="Text Box 6">
          <a:extLst>
            <a:ext uri="{FF2B5EF4-FFF2-40B4-BE49-F238E27FC236}">
              <a16:creationId xmlns:a16="http://schemas.microsoft.com/office/drawing/2014/main" id="{3896E2CF-9931-4B53-83B2-49E18902AFB4}"/>
            </a:ext>
          </a:extLst>
        </xdr:cNvPr>
        <xdr:cNvSpPr txBox="1">
          <a:spLocks noChangeArrowheads="1"/>
        </xdr:cNvSpPr>
      </xdr:nvSpPr>
      <xdr:spPr bwMode="auto">
        <a:xfrm>
          <a:off x="1216269" y="74573423"/>
          <a:ext cx="76200" cy="196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67658"/>
    <xdr:sp macro="" textlink="">
      <xdr:nvSpPr>
        <xdr:cNvPr id="4268" name="Text Box 4">
          <a:extLst>
            <a:ext uri="{FF2B5EF4-FFF2-40B4-BE49-F238E27FC236}">
              <a16:creationId xmlns:a16="http://schemas.microsoft.com/office/drawing/2014/main" id="{74DE0B34-35A4-4757-972E-3D29F11DC27F}"/>
            </a:ext>
          </a:extLst>
        </xdr:cNvPr>
        <xdr:cNvSpPr txBox="1">
          <a:spLocks noChangeArrowheads="1"/>
        </xdr:cNvSpPr>
      </xdr:nvSpPr>
      <xdr:spPr bwMode="auto">
        <a:xfrm>
          <a:off x="1216269" y="74573423"/>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67658"/>
    <xdr:sp macro="" textlink="">
      <xdr:nvSpPr>
        <xdr:cNvPr id="4269" name="Text Box 6">
          <a:extLst>
            <a:ext uri="{FF2B5EF4-FFF2-40B4-BE49-F238E27FC236}">
              <a16:creationId xmlns:a16="http://schemas.microsoft.com/office/drawing/2014/main" id="{568E4FAF-4CAF-42F9-BFBA-D746A8B26845}"/>
            </a:ext>
          </a:extLst>
        </xdr:cNvPr>
        <xdr:cNvSpPr txBox="1">
          <a:spLocks noChangeArrowheads="1"/>
        </xdr:cNvSpPr>
      </xdr:nvSpPr>
      <xdr:spPr bwMode="auto">
        <a:xfrm>
          <a:off x="1216269" y="74573423"/>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270" name="Text Box 4">
          <a:extLst>
            <a:ext uri="{FF2B5EF4-FFF2-40B4-BE49-F238E27FC236}">
              <a16:creationId xmlns:a16="http://schemas.microsoft.com/office/drawing/2014/main" id="{3C92336F-111D-4BC3-BC91-9E968D2C3EBD}"/>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271" name="Text Box 6">
          <a:extLst>
            <a:ext uri="{FF2B5EF4-FFF2-40B4-BE49-F238E27FC236}">
              <a16:creationId xmlns:a16="http://schemas.microsoft.com/office/drawing/2014/main" id="{E251319F-8227-4C05-8067-F98A0DE54485}"/>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67658"/>
    <xdr:sp macro="" textlink="">
      <xdr:nvSpPr>
        <xdr:cNvPr id="4272" name="Text Box 4">
          <a:extLst>
            <a:ext uri="{FF2B5EF4-FFF2-40B4-BE49-F238E27FC236}">
              <a16:creationId xmlns:a16="http://schemas.microsoft.com/office/drawing/2014/main" id="{B85C1883-2AA7-4B0E-AC81-11D23EA201F0}"/>
            </a:ext>
          </a:extLst>
        </xdr:cNvPr>
        <xdr:cNvSpPr txBox="1">
          <a:spLocks noChangeArrowheads="1"/>
        </xdr:cNvSpPr>
      </xdr:nvSpPr>
      <xdr:spPr bwMode="auto">
        <a:xfrm>
          <a:off x="1216269" y="74573423"/>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67658"/>
    <xdr:sp macro="" textlink="">
      <xdr:nvSpPr>
        <xdr:cNvPr id="4273" name="Text Box 6">
          <a:extLst>
            <a:ext uri="{FF2B5EF4-FFF2-40B4-BE49-F238E27FC236}">
              <a16:creationId xmlns:a16="http://schemas.microsoft.com/office/drawing/2014/main" id="{8C09A33F-6A70-4B66-8BA0-6421E41335BB}"/>
            </a:ext>
          </a:extLst>
        </xdr:cNvPr>
        <xdr:cNvSpPr txBox="1">
          <a:spLocks noChangeArrowheads="1"/>
        </xdr:cNvSpPr>
      </xdr:nvSpPr>
      <xdr:spPr bwMode="auto">
        <a:xfrm>
          <a:off x="1216269" y="74573423"/>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274" name="Text Box 4">
          <a:extLst>
            <a:ext uri="{FF2B5EF4-FFF2-40B4-BE49-F238E27FC236}">
              <a16:creationId xmlns:a16="http://schemas.microsoft.com/office/drawing/2014/main" id="{588D9A4E-6724-415A-987A-948A61BB258A}"/>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275" name="Text Box 6">
          <a:extLst>
            <a:ext uri="{FF2B5EF4-FFF2-40B4-BE49-F238E27FC236}">
              <a16:creationId xmlns:a16="http://schemas.microsoft.com/office/drawing/2014/main" id="{DB50AB15-0758-4D6E-80A1-C4DA941AA26D}"/>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48608"/>
    <xdr:sp macro="" textlink="">
      <xdr:nvSpPr>
        <xdr:cNvPr id="4276" name="Text Box 4">
          <a:extLst>
            <a:ext uri="{FF2B5EF4-FFF2-40B4-BE49-F238E27FC236}">
              <a16:creationId xmlns:a16="http://schemas.microsoft.com/office/drawing/2014/main" id="{C15203DB-30A9-4A5C-8359-02956245EE93}"/>
            </a:ext>
          </a:extLst>
        </xdr:cNvPr>
        <xdr:cNvSpPr txBox="1">
          <a:spLocks noChangeArrowheads="1"/>
        </xdr:cNvSpPr>
      </xdr:nvSpPr>
      <xdr:spPr bwMode="auto">
        <a:xfrm>
          <a:off x="5209442"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48608"/>
    <xdr:sp macro="" textlink="">
      <xdr:nvSpPr>
        <xdr:cNvPr id="4277" name="Text Box 6">
          <a:extLst>
            <a:ext uri="{FF2B5EF4-FFF2-40B4-BE49-F238E27FC236}">
              <a16:creationId xmlns:a16="http://schemas.microsoft.com/office/drawing/2014/main" id="{194FB38D-3242-45D2-A616-3628B05A288D}"/>
            </a:ext>
          </a:extLst>
        </xdr:cNvPr>
        <xdr:cNvSpPr txBox="1">
          <a:spLocks noChangeArrowheads="1"/>
        </xdr:cNvSpPr>
      </xdr:nvSpPr>
      <xdr:spPr bwMode="auto">
        <a:xfrm>
          <a:off x="5209442"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278" name="Text Box 4">
          <a:extLst>
            <a:ext uri="{FF2B5EF4-FFF2-40B4-BE49-F238E27FC236}">
              <a16:creationId xmlns:a16="http://schemas.microsoft.com/office/drawing/2014/main" id="{E836B184-DA3F-4D7F-8000-A04BC1CFB9A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279" name="Text Box 6">
          <a:extLst>
            <a:ext uri="{FF2B5EF4-FFF2-40B4-BE49-F238E27FC236}">
              <a16:creationId xmlns:a16="http://schemas.microsoft.com/office/drawing/2014/main" id="{4C46AEDF-1F48-4EFC-8C73-B624F0CAE06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280" name="Text Box 4">
          <a:extLst>
            <a:ext uri="{FF2B5EF4-FFF2-40B4-BE49-F238E27FC236}">
              <a16:creationId xmlns:a16="http://schemas.microsoft.com/office/drawing/2014/main" id="{C3C98B46-B4A4-4CE9-9FA6-940BB22E409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281" name="Text Box 6">
          <a:extLst>
            <a:ext uri="{FF2B5EF4-FFF2-40B4-BE49-F238E27FC236}">
              <a16:creationId xmlns:a16="http://schemas.microsoft.com/office/drawing/2014/main" id="{671C87FA-610B-497B-9494-CE036F0DDC3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282" name="Text Box 4">
          <a:extLst>
            <a:ext uri="{FF2B5EF4-FFF2-40B4-BE49-F238E27FC236}">
              <a16:creationId xmlns:a16="http://schemas.microsoft.com/office/drawing/2014/main" id="{02ED0AA6-C10D-44A7-9812-9699792043E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283" name="Text Box 6">
          <a:extLst>
            <a:ext uri="{FF2B5EF4-FFF2-40B4-BE49-F238E27FC236}">
              <a16:creationId xmlns:a16="http://schemas.microsoft.com/office/drawing/2014/main" id="{5CDCED4F-EE9C-4302-B809-7B051CE687B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284" name="Text Box 4">
          <a:extLst>
            <a:ext uri="{FF2B5EF4-FFF2-40B4-BE49-F238E27FC236}">
              <a16:creationId xmlns:a16="http://schemas.microsoft.com/office/drawing/2014/main" id="{85E6B659-6602-423E-A45D-220F9245B2F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285" name="Text Box 6">
          <a:extLst>
            <a:ext uri="{FF2B5EF4-FFF2-40B4-BE49-F238E27FC236}">
              <a16:creationId xmlns:a16="http://schemas.microsoft.com/office/drawing/2014/main" id="{4F4D99F6-F8B2-4B7C-BD73-FDC02074336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286" name="Text Box 4">
          <a:extLst>
            <a:ext uri="{FF2B5EF4-FFF2-40B4-BE49-F238E27FC236}">
              <a16:creationId xmlns:a16="http://schemas.microsoft.com/office/drawing/2014/main" id="{DBD08AAE-31D9-40C8-829A-6A82190D476A}"/>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287" name="Text Box 6">
          <a:extLst>
            <a:ext uri="{FF2B5EF4-FFF2-40B4-BE49-F238E27FC236}">
              <a16:creationId xmlns:a16="http://schemas.microsoft.com/office/drawing/2014/main" id="{8B249979-030C-4B14-844C-B2BB1878E0AF}"/>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288" name="Text Box 4">
          <a:extLst>
            <a:ext uri="{FF2B5EF4-FFF2-40B4-BE49-F238E27FC236}">
              <a16:creationId xmlns:a16="http://schemas.microsoft.com/office/drawing/2014/main" id="{A2722A08-78A1-4872-8D9C-1DC6C46A65C1}"/>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289" name="Text Box 6">
          <a:extLst>
            <a:ext uri="{FF2B5EF4-FFF2-40B4-BE49-F238E27FC236}">
              <a16:creationId xmlns:a16="http://schemas.microsoft.com/office/drawing/2014/main" id="{5F1DC9E6-E4BE-4FB4-96DF-1C707EA91CE4}"/>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290" name="Text Box 4">
          <a:extLst>
            <a:ext uri="{FF2B5EF4-FFF2-40B4-BE49-F238E27FC236}">
              <a16:creationId xmlns:a16="http://schemas.microsoft.com/office/drawing/2014/main" id="{947DF7D8-9DC3-4596-8B11-4BC42852DCF4}"/>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291" name="Text Box 6">
          <a:extLst>
            <a:ext uri="{FF2B5EF4-FFF2-40B4-BE49-F238E27FC236}">
              <a16:creationId xmlns:a16="http://schemas.microsoft.com/office/drawing/2014/main" id="{6D2E5F98-EC18-4977-AAAC-BAE5D58C750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292" name="Text Box 4">
          <a:extLst>
            <a:ext uri="{FF2B5EF4-FFF2-40B4-BE49-F238E27FC236}">
              <a16:creationId xmlns:a16="http://schemas.microsoft.com/office/drawing/2014/main" id="{A5F48667-1DE7-43A7-9E2F-CEABCCE3307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293" name="Text Box 6">
          <a:extLst>
            <a:ext uri="{FF2B5EF4-FFF2-40B4-BE49-F238E27FC236}">
              <a16:creationId xmlns:a16="http://schemas.microsoft.com/office/drawing/2014/main" id="{3F496D3C-99A3-4EBA-BE0C-744954E7839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294" name="Text Box 4">
          <a:extLst>
            <a:ext uri="{FF2B5EF4-FFF2-40B4-BE49-F238E27FC236}">
              <a16:creationId xmlns:a16="http://schemas.microsoft.com/office/drawing/2014/main" id="{A6F07A3F-A68A-4B25-AC0E-61ADC7E4B8B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295" name="Text Box 6">
          <a:extLst>
            <a:ext uri="{FF2B5EF4-FFF2-40B4-BE49-F238E27FC236}">
              <a16:creationId xmlns:a16="http://schemas.microsoft.com/office/drawing/2014/main" id="{5F68D0C9-AEDA-4BA4-9561-D85B885BF68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48608"/>
    <xdr:sp macro="" textlink="">
      <xdr:nvSpPr>
        <xdr:cNvPr id="4296" name="Text Box 4">
          <a:extLst>
            <a:ext uri="{FF2B5EF4-FFF2-40B4-BE49-F238E27FC236}">
              <a16:creationId xmlns:a16="http://schemas.microsoft.com/office/drawing/2014/main" id="{CC08EEE5-74AE-4ABA-92DE-295E3C21449B}"/>
            </a:ext>
          </a:extLst>
        </xdr:cNvPr>
        <xdr:cNvSpPr txBox="1">
          <a:spLocks noChangeArrowheads="1"/>
        </xdr:cNvSpPr>
      </xdr:nvSpPr>
      <xdr:spPr bwMode="auto">
        <a:xfrm>
          <a:off x="5209442"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48608"/>
    <xdr:sp macro="" textlink="">
      <xdr:nvSpPr>
        <xdr:cNvPr id="4297" name="Text Box 6">
          <a:extLst>
            <a:ext uri="{FF2B5EF4-FFF2-40B4-BE49-F238E27FC236}">
              <a16:creationId xmlns:a16="http://schemas.microsoft.com/office/drawing/2014/main" id="{C039699D-9566-4D86-89C2-93B0C3350246}"/>
            </a:ext>
          </a:extLst>
        </xdr:cNvPr>
        <xdr:cNvSpPr txBox="1">
          <a:spLocks noChangeArrowheads="1"/>
        </xdr:cNvSpPr>
      </xdr:nvSpPr>
      <xdr:spPr bwMode="auto">
        <a:xfrm>
          <a:off x="5209442"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298" name="Text Box 4">
          <a:extLst>
            <a:ext uri="{FF2B5EF4-FFF2-40B4-BE49-F238E27FC236}">
              <a16:creationId xmlns:a16="http://schemas.microsoft.com/office/drawing/2014/main" id="{15127134-420D-421E-BC8F-A4C86CC26CF6}"/>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299" name="Text Box 6">
          <a:extLst>
            <a:ext uri="{FF2B5EF4-FFF2-40B4-BE49-F238E27FC236}">
              <a16:creationId xmlns:a16="http://schemas.microsoft.com/office/drawing/2014/main" id="{6FAA23C4-FCA9-4DF2-A325-6F8336586763}"/>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00" name="Text Box 4">
          <a:extLst>
            <a:ext uri="{FF2B5EF4-FFF2-40B4-BE49-F238E27FC236}">
              <a16:creationId xmlns:a16="http://schemas.microsoft.com/office/drawing/2014/main" id="{D63CDA40-E943-462C-B8CB-612FC08E4515}"/>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01" name="Text Box 6">
          <a:extLst>
            <a:ext uri="{FF2B5EF4-FFF2-40B4-BE49-F238E27FC236}">
              <a16:creationId xmlns:a16="http://schemas.microsoft.com/office/drawing/2014/main" id="{8DCD67B8-6FBE-4118-97F2-F38C42853AE2}"/>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20033"/>
    <xdr:sp macro="" textlink="">
      <xdr:nvSpPr>
        <xdr:cNvPr id="4302" name="Text Box 4">
          <a:extLst>
            <a:ext uri="{FF2B5EF4-FFF2-40B4-BE49-F238E27FC236}">
              <a16:creationId xmlns:a16="http://schemas.microsoft.com/office/drawing/2014/main" id="{D2E6BA53-44CA-4675-BD6E-5C85FEA4F1FB}"/>
            </a:ext>
          </a:extLst>
        </xdr:cNvPr>
        <xdr:cNvSpPr txBox="1">
          <a:spLocks noChangeArrowheads="1"/>
        </xdr:cNvSpPr>
      </xdr:nvSpPr>
      <xdr:spPr bwMode="auto">
        <a:xfrm>
          <a:off x="5209442"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20033"/>
    <xdr:sp macro="" textlink="">
      <xdr:nvSpPr>
        <xdr:cNvPr id="4303" name="Text Box 6">
          <a:extLst>
            <a:ext uri="{FF2B5EF4-FFF2-40B4-BE49-F238E27FC236}">
              <a16:creationId xmlns:a16="http://schemas.microsoft.com/office/drawing/2014/main" id="{5F2FDA56-8998-45C5-92BB-8DB6E97E3926}"/>
            </a:ext>
          </a:extLst>
        </xdr:cNvPr>
        <xdr:cNvSpPr txBox="1">
          <a:spLocks noChangeArrowheads="1"/>
        </xdr:cNvSpPr>
      </xdr:nvSpPr>
      <xdr:spPr bwMode="auto">
        <a:xfrm>
          <a:off x="5209442"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20033"/>
    <xdr:sp macro="" textlink="">
      <xdr:nvSpPr>
        <xdr:cNvPr id="4304" name="Text Box 6">
          <a:extLst>
            <a:ext uri="{FF2B5EF4-FFF2-40B4-BE49-F238E27FC236}">
              <a16:creationId xmlns:a16="http://schemas.microsoft.com/office/drawing/2014/main" id="{46194BAE-8466-45E4-AE87-7D1DA1B79A82}"/>
            </a:ext>
          </a:extLst>
        </xdr:cNvPr>
        <xdr:cNvSpPr txBox="1">
          <a:spLocks noChangeArrowheads="1"/>
        </xdr:cNvSpPr>
      </xdr:nvSpPr>
      <xdr:spPr bwMode="auto">
        <a:xfrm>
          <a:off x="3993173"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305" name="Text Box 4">
          <a:extLst>
            <a:ext uri="{FF2B5EF4-FFF2-40B4-BE49-F238E27FC236}">
              <a16:creationId xmlns:a16="http://schemas.microsoft.com/office/drawing/2014/main" id="{9EB7F048-9542-44DD-8D51-75BA8F61762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306" name="Text Box 6">
          <a:extLst>
            <a:ext uri="{FF2B5EF4-FFF2-40B4-BE49-F238E27FC236}">
              <a16:creationId xmlns:a16="http://schemas.microsoft.com/office/drawing/2014/main" id="{51771AF8-7345-4BCA-BC8B-CEBA70A1C65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307" name="Text Box 4">
          <a:extLst>
            <a:ext uri="{FF2B5EF4-FFF2-40B4-BE49-F238E27FC236}">
              <a16:creationId xmlns:a16="http://schemas.microsoft.com/office/drawing/2014/main" id="{933A23E6-3DF9-48AD-9853-36E29B0C8B1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308" name="Text Box 6">
          <a:extLst>
            <a:ext uri="{FF2B5EF4-FFF2-40B4-BE49-F238E27FC236}">
              <a16:creationId xmlns:a16="http://schemas.microsoft.com/office/drawing/2014/main" id="{ACD8D3BF-D097-48A2-9579-3AAF34D27CA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309" name="Text Box 4">
          <a:extLst>
            <a:ext uri="{FF2B5EF4-FFF2-40B4-BE49-F238E27FC236}">
              <a16:creationId xmlns:a16="http://schemas.microsoft.com/office/drawing/2014/main" id="{0E487B61-D80C-4663-BEFE-11B397CC63B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310" name="Text Box 6">
          <a:extLst>
            <a:ext uri="{FF2B5EF4-FFF2-40B4-BE49-F238E27FC236}">
              <a16:creationId xmlns:a16="http://schemas.microsoft.com/office/drawing/2014/main" id="{B982A763-DB65-4509-A0FE-9051E4A31F5F}"/>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311" name="Text Box 4">
          <a:extLst>
            <a:ext uri="{FF2B5EF4-FFF2-40B4-BE49-F238E27FC236}">
              <a16:creationId xmlns:a16="http://schemas.microsoft.com/office/drawing/2014/main" id="{6C0F92E0-6466-4E7A-B2D2-0E53D89577D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312" name="Text Box 6">
          <a:extLst>
            <a:ext uri="{FF2B5EF4-FFF2-40B4-BE49-F238E27FC236}">
              <a16:creationId xmlns:a16="http://schemas.microsoft.com/office/drawing/2014/main" id="{ABB42C52-B875-4A31-9CA8-F1C974358C4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313" name="Text Box 4">
          <a:extLst>
            <a:ext uri="{FF2B5EF4-FFF2-40B4-BE49-F238E27FC236}">
              <a16:creationId xmlns:a16="http://schemas.microsoft.com/office/drawing/2014/main" id="{2ED3098E-00F0-4597-A127-2DC5217847C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314" name="Text Box 6">
          <a:extLst>
            <a:ext uri="{FF2B5EF4-FFF2-40B4-BE49-F238E27FC236}">
              <a16:creationId xmlns:a16="http://schemas.microsoft.com/office/drawing/2014/main" id="{EC6489E9-7689-4743-958D-96EB68F410E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315" name="Text Box 4">
          <a:extLst>
            <a:ext uri="{FF2B5EF4-FFF2-40B4-BE49-F238E27FC236}">
              <a16:creationId xmlns:a16="http://schemas.microsoft.com/office/drawing/2014/main" id="{3FBA373A-C9CE-470E-964E-49CE9D28030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316" name="Text Box 6">
          <a:extLst>
            <a:ext uri="{FF2B5EF4-FFF2-40B4-BE49-F238E27FC236}">
              <a16:creationId xmlns:a16="http://schemas.microsoft.com/office/drawing/2014/main" id="{1B49B1B5-EAE0-4403-B354-0AFB4738E1A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317" name="Text Box 4">
          <a:extLst>
            <a:ext uri="{FF2B5EF4-FFF2-40B4-BE49-F238E27FC236}">
              <a16:creationId xmlns:a16="http://schemas.microsoft.com/office/drawing/2014/main" id="{13A1A847-0818-4C77-BC9C-B79EE3B9633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318" name="Text Box 6">
          <a:extLst>
            <a:ext uri="{FF2B5EF4-FFF2-40B4-BE49-F238E27FC236}">
              <a16:creationId xmlns:a16="http://schemas.microsoft.com/office/drawing/2014/main" id="{E36C6AB6-C800-4523-B175-BBB5910FC61D}"/>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319" name="Text Box 4">
          <a:extLst>
            <a:ext uri="{FF2B5EF4-FFF2-40B4-BE49-F238E27FC236}">
              <a16:creationId xmlns:a16="http://schemas.microsoft.com/office/drawing/2014/main" id="{2E533C26-2582-49C8-8B1D-B672E6809C6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320" name="Text Box 6">
          <a:extLst>
            <a:ext uri="{FF2B5EF4-FFF2-40B4-BE49-F238E27FC236}">
              <a16:creationId xmlns:a16="http://schemas.microsoft.com/office/drawing/2014/main" id="{E9A118CF-083E-41E0-A12B-06B1A87B416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321" name="Text Box 4">
          <a:extLst>
            <a:ext uri="{FF2B5EF4-FFF2-40B4-BE49-F238E27FC236}">
              <a16:creationId xmlns:a16="http://schemas.microsoft.com/office/drawing/2014/main" id="{01A48AB6-A407-4823-8540-D3DCD44D509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322" name="Text Box 6">
          <a:extLst>
            <a:ext uri="{FF2B5EF4-FFF2-40B4-BE49-F238E27FC236}">
              <a16:creationId xmlns:a16="http://schemas.microsoft.com/office/drawing/2014/main" id="{29744954-FED8-49AF-B904-1CA3540F762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323" name="Text Box 4">
          <a:extLst>
            <a:ext uri="{FF2B5EF4-FFF2-40B4-BE49-F238E27FC236}">
              <a16:creationId xmlns:a16="http://schemas.microsoft.com/office/drawing/2014/main" id="{E71AF39F-86FE-4CAA-B748-5001DBF4E35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324" name="Text Box 6">
          <a:extLst>
            <a:ext uri="{FF2B5EF4-FFF2-40B4-BE49-F238E27FC236}">
              <a16:creationId xmlns:a16="http://schemas.microsoft.com/office/drawing/2014/main" id="{B47DD0BC-1130-4B1A-9FEA-845C0BEE343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25" name="Text Box 4">
          <a:extLst>
            <a:ext uri="{FF2B5EF4-FFF2-40B4-BE49-F238E27FC236}">
              <a16:creationId xmlns:a16="http://schemas.microsoft.com/office/drawing/2014/main" id="{87066AE9-34C4-43D1-A7F7-0521CC7DFF49}"/>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26" name="Text Box 6">
          <a:extLst>
            <a:ext uri="{FF2B5EF4-FFF2-40B4-BE49-F238E27FC236}">
              <a16:creationId xmlns:a16="http://schemas.microsoft.com/office/drawing/2014/main" id="{587C93B4-FA1A-4530-AF2C-AD253B5A3D48}"/>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327" name="Text Box 4">
          <a:extLst>
            <a:ext uri="{FF2B5EF4-FFF2-40B4-BE49-F238E27FC236}">
              <a16:creationId xmlns:a16="http://schemas.microsoft.com/office/drawing/2014/main" id="{5633B828-201A-4932-B5A0-9DB31356F4A2}"/>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328" name="Text Box 6">
          <a:extLst>
            <a:ext uri="{FF2B5EF4-FFF2-40B4-BE49-F238E27FC236}">
              <a16:creationId xmlns:a16="http://schemas.microsoft.com/office/drawing/2014/main" id="{F7196B5F-D993-4374-9FD9-F4ED49C58723}"/>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29" name="Text Box 4">
          <a:extLst>
            <a:ext uri="{FF2B5EF4-FFF2-40B4-BE49-F238E27FC236}">
              <a16:creationId xmlns:a16="http://schemas.microsoft.com/office/drawing/2014/main" id="{27B16F9B-94B6-4996-9DD0-2283D76B37DA}"/>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30" name="Text Box 6">
          <a:extLst>
            <a:ext uri="{FF2B5EF4-FFF2-40B4-BE49-F238E27FC236}">
              <a16:creationId xmlns:a16="http://schemas.microsoft.com/office/drawing/2014/main" id="{F137006D-11E2-4C93-A97F-9B94AFC8403A}"/>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48608"/>
    <xdr:sp macro="" textlink="">
      <xdr:nvSpPr>
        <xdr:cNvPr id="4331" name="Text Box 4">
          <a:extLst>
            <a:ext uri="{FF2B5EF4-FFF2-40B4-BE49-F238E27FC236}">
              <a16:creationId xmlns:a16="http://schemas.microsoft.com/office/drawing/2014/main" id="{C529A14D-E807-4966-96CD-48C75E741C5C}"/>
            </a:ext>
          </a:extLst>
        </xdr:cNvPr>
        <xdr:cNvSpPr txBox="1">
          <a:spLocks noChangeArrowheads="1"/>
        </xdr:cNvSpPr>
      </xdr:nvSpPr>
      <xdr:spPr bwMode="auto">
        <a:xfrm>
          <a:off x="2608385"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48608"/>
    <xdr:sp macro="" textlink="">
      <xdr:nvSpPr>
        <xdr:cNvPr id="4332" name="Text Box 6">
          <a:extLst>
            <a:ext uri="{FF2B5EF4-FFF2-40B4-BE49-F238E27FC236}">
              <a16:creationId xmlns:a16="http://schemas.microsoft.com/office/drawing/2014/main" id="{800E6B91-B3BC-4736-AD02-5316DACB349A}"/>
            </a:ext>
          </a:extLst>
        </xdr:cNvPr>
        <xdr:cNvSpPr txBox="1">
          <a:spLocks noChangeArrowheads="1"/>
        </xdr:cNvSpPr>
      </xdr:nvSpPr>
      <xdr:spPr bwMode="auto">
        <a:xfrm>
          <a:off x="2608385"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33" name="Text Box 4">
          <a:extLst>
            <a:ext uri="{FF2B5EF4-FFF2-40B4-BE49-F238E27FC236}">
              <a16:creationId xmlns:a16="http://schemas.microsoft.com/office/drawing/2014/main" id="{CCB6B8C5-4648-4607-8E1D-8C61AD5D4098}"/>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34" name="Text Box 6">
          <a:extLst>
            <a:ext uri="{FF2B5EF4-FFF2-40B4-BE49-F238E27FC236}">
              <a16:creationId xmlns:a16="http://schemas.microsoft.com/office/drawing/2014/main" id="{D80CCA50-7101-4F88-A34D-E9B36F8D247E}"/>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48608"/>
    <xdr:sp macro="" textlink="">
      <xdr:nvSpPr>
        <xdr:cNvPr id="4335" name="Text Box 4">
          <a:extLst>
            <a:ext uri="{FF2B5EF4-FFF2-40B4-BE49-F238E27FC236}">
              <a16:creationId xmlns:a16="http://schemas.microsoft.com/office/drawing/2014/main" id="{160A50C5-C4A0-41BC-8F69-EB25309FD1FB}"/>
            </a:ext>
          </a:extLst>
        </xdr:cNvPr>
        <xdr:cNvSpPr txBox="1">
          <a:spLocks noChangeArrowheads="1"/>
        </xdr:cNvSpPr>
      </xdr:nvSpPr>
      <xdr:spPr bwMode="auto">
        <a:xfrm>
          <a:off x="0"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48608"/>
    <xdr:sp macro="" textlink="">
      <xdr:nvSpPr>
        <xdr:cNvPr id="4336" name="Text Box 6">
          <a:extLst>
            <a:ext uri="{FF2B5EF4-FFF2-40B4-BE49-F238E27FC236}">
              <a16:creationId xmlns:a16="http://schemas.microsoft.com/office/drawing/2014/main" id="{C150E2A3-8742-49B6-8880-E6E543EB4227}"/>
            </a:ext>
          </a:extLst>
        </xdr:cNvPr>
        <xdr:cNvSpPr txBox="1">
          <a:spLocks noChangeArrowheads="1"/>
        </xdr:cNvSpPr>
      </xdr:nvSpPr>
      <xdr:spPr bwMode="auto">
        <a:xfrm>
          <a:off x="0"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337" name="Text Box 6">
          <a:extLst>
            <a:ext uri="{FF2B5EF4-FFF2-40B4-BE49-F238E27FC236}">
              <a16:creationId xmlns:a16="http://schemas.microsoft.com/office/drawing/2014/main" id="{062D93F9-803F-4093-82BD-222BD2FD0430}"/>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38" name="Text Box 4">
          <a:extLst>
            <a:ext uri="{FF2B5EF4-FFF2-40B4-BE49-F238E27FC236}">
              <a16:creationId xmlns:a16="http://schemas.microsoft.com/office/drawing/2014/main" id="{4FE37364-7044-4500-A444-9716ACF06586}"/>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39" name="Text Box 6">
          <a:extLst>
            <a:ext uri="{FF2B5EF4-FFF2-40B4-BE49-F238E27FC236}">
              <a16:creationId xmlns:a16="http://schemas.microsoft.com/office/drawing/2014/main" id="{09D3C2D1-B315-4F8F-B116-CCCC7755A51D}"/>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48608"/>
    <xdr:sp macro="" textlink="">
      <xdr:nvSpPr>
        <xdr:cNvPr id="4340" name="Text Box 4">
          <a:extLst>
            <a:ext uri="{FF2B5EF4-FFF2-40B4-BE49-F238E27FC236}">
              <a16:creationId xmlns:a16="http://schemas.microsoft.com/office/drawing/2014/main" id="{3E86264E-6F68-4D11-8AA2-7F7057941750}"/>
            </a:ext>
          </a:extLst>
        </xdr:cNvPr>
        <xdr:cNvSpPr txBox="1">
          <a:spLocks noChangeArrowheads="1"/>
        </xdr:cNvSpPr>
      </xdr:nvSpPr>
      <xdr:spPr bwMode="auto">
        <a:xfrm>
          <a:off x="3993173"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48608"/>
    <xdr:sp macro="" textlink="">
      <xdr:nvSpPr>
        <xdr:cNvPr id="4341" name="Text Box 6">
          <a:extLst>
            <a:ext uri="{FF2B5EF4-FFF2-40B4-BE49-F238E27FC236}">
              <a16:creationId xmlns:a16="http://schemas.microsoft.com/office/drawing/2014/main" id="{D8C34CDC-E230-4F5F-8B93-2E3ED9F7B8D3}"/>
            </a:ext>
          </a:extLst>
        </xdr:cNvPr>
        <xdr:cNvSpPr txBox="1">
          <a:spLocks noChangeArrowheads="1"/>
        </xdr:cNvSpPr>
      </xdr:nvSpPr>
      <xdr:spPr bwMode="auto">
        <a:xfrm>
          <a:off x="3993173"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342" name="Text Box 4">
          <a:extLst>
            <a:ext uri="{FF2B5EF4-FFF2-40B4-BE49-F238E27FC236}">
              <a16:creationId xmlns:a16="http://schemas.microsoft.com/office/drawing/2014/main" id="{AFBEDA09-5F42-45E6-9183-7AD266BE6FB2}"/>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343" name="Text Box 6">
          <a:extLst>
            <a:ext uri="{FF2B5EF4-FFF2-40B4-BE49-F238E27FC236}">
              <a16:creationId xmlns:a16="http://schemas.microsoft.com/office/drawing/2014/main" id="{E1666E65-A20B-4A2A-A22F-EB14E9F7B23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344" name="Text Box 4">
          <a:extLst>
            <a:ext uri="{FF2B5EF4-FFF2-40B4-BE49-F238E27FC236}">
              <a16:creationId xmlns:a16="http://schemas.microsoft.com/office/drawing/2014/main" id="{351A5A59-DD76-49B7-9ED3-75BBB31D202A}"/>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345" name="Text Box 6">
          <a:extLst>
            <a:ext uri="{FF2B5EF4-FFF2-40B4-BE49-F238E27FC236}">
              <a16:creationId xmlns:a16="http://schemas.microsoft.com/office/drawing/2014/main" id="{A84CDDB4-B598-4A52-AC8B-B7F161DFADEE}"/>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67658"/>
    <xdr:sp macro="" textlink="">
      <xdr:nvSpPr>
        <xdr:cNvPr id="4346" name="Text Box 4">
          <a:extLst>
            <a:ext uri="{FF2B5EF4-FFF2-40B4-BE49-F238E27FC236}">
              <a16:creationId xmlns:a16="http://schemas.microsoft.com/office/drawing/2014/main" id="{61C3743B-4500-4260-BEAE-CED2272F527E}"/>
            </a:ext>
          </a:extLst>
        </xdr:cNvPr>
        <xdr:cNvSpPr txBox="1">
          <a:spLocks noChangeArrowheads="1"/>
        </xdr:cNvSpPr>
      </xdr:nvSpPr>
      <xdr:spPr bwMode="auto">
        <a:xfrm>
          <a:off x="1216269" y="74573423"/>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67658"/>
    <xdr:sp macro="" textlink="">
      <xdr:nvSpPr>
        <xdr:cNvPr id="4347" name="Text Box 6">
          <a:extLst>
            <a:ext uri="{FF2B5EF4-FFF2-40B4-BE49-F238E27FC236}">
              <a16:creationId xmlns:a16="http://schemas.microsoft.com/office/drawing/2014/main" id="{8217876C-1A05-4302-A719-853D05BB2D82}"/>
            </a:ext>
          </a:extLst>
        </xdr:cNvPr>
        <xdr:cNvSpPr txBox="1">
          <a:spLocks noChangeArrowheads="1"/>
        </xdr:cNvSpPr>
      </xdr:nvSpPr>
      <xdr:spPr bwMode="auto">
        <a:xfrm>
          <a:off x="1216269" y="74573423"/>
          <a:ext cx="76200"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348" name="Text Box 4">
          <a:extLst>
            <a:ext uri="{FF2B5EF4-FFF2-40B4-BE49-F238E27FC236}">
              <a16:creationId xmlns:a16="http://schemas.microsoft.com/office/drawing/2014/main" id="{2868C4A3-C4F9-41AA-984E-31A827E52332}"/>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349" name="Text Box 6">
          <a:extLst>
            <a:ext uri="{FF2B5EF4-FFF2-40B4-BE49-F238E27FC236}">
              <a16:creationId xmlns:a16="http://schemas.microsoft.com/office/drawing/2014/main" id="{CE0E34B9-7215-4DB0-95ED-144B7A08CE59}"/>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48608"/>
    <xdr:sp macro="" textlink="">
      <xdr:nvSpPr>
        <xdr:cNvPr id="4350" name="Text Box 4">
          <a:extLst>
            <a:ext uri="{FF2B5EF4-FFF2-40B4-BE49-F238E27FC236}">
              <a16:creationId xmlns:a16="http://schemas.microsoft.com/office/drawing/2014/main" id="{9F4EAEA4-FF61-4B60-88CD-A45772575A9A}"/>
            </a:ext>
          </a:extLst>
        </xdr:cNvPr>
        <xdr:cNvSpPr txBox="1">
          <a:spLocks noChangeArrowheads="1"/>
        </xdr:cNvSpPr>
      </xdr:nvSpPr>
      <xdr:spPr bwMode="auto">
        <a:xfrm>
          <a:off x="5209442"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48608"/>
    <xdr:sp macro="" textlink="">
      <xdr:nvSpPr>
        <xdr:cNvPr id="4351" name="Text Box 6">
          <a:extLst>
            <a:ext uri="{FF2B5EF4-FFF2-40B4-BE49-F238E27FC236}">
              <a16:creationId xmlns:a16="http://schemas.microsoft.com/office/drawing/2014/main" id="{113D2895-114A-4D7B-B69D-90E692CF6F21}"/>
            </a:ext>
          </a:extLst>
        </xdr:cNvPr>
        <xdr:cNvSpPr txBox="1">
          <a:spLocks noChangeArrowheads="1"/>
        </xdr:cNvSpPr>
      </xdr:nvSpPr>
      <xdr:spPr bwMode="auto">
        <a:xfrm>
          <a:off x="5209442"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48608"/>
    <xdr:sp macro="" textlink="">
      <xdr:nvSpPr>
        <xdr:cNvPr id="4352" name="Text Box 4">
          <a:extLst>
            <a:ext uri="{FF2B5EF4-FFF2-40B4-BE49-F238E27FC236}">
              <a16:creationId xmlns:a16="http://schemas.microsoft.com/office/drawing/2014/main" id="{B3619D3B-17B4-4550-9710-E8B3F64C5594}"/>
            </a:ext>
          </a:extLst>
        </xdr:cNvPr>
        <xdr:cNvSpPr txBox="1">
          <a:spLocks noChangeArrowheads="1"/>
        </xdr:cNvSpPr>
      </xdr:nvSpPr>
      <xdr:spPr bwMode="auto">
        <a:xfrm>
          <a:off x="2608385"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48608"/>
    <xdr:sp macro="" textlink="">
      <xdr:nvSpPr>
        <xdr:cNvPr id="4353" name="Text Box 6">
          <a:extLst>
            <a:ext uri="{FF2B5EF4-FFF2-40B4-BE49-F238E27FC236}">
              <a16:creationId xmlns:a16="http://schemas.microsoft.com/office/drawing/2014/main" id="{986A528D-C04F-4D3E-A38C-49B250796378}"/>
            </a:ext>
          </a:extLst>
        </xdr:cNvPr>
        <xdr:cNvSpPr txBox="1">
          <a:spLocks noChangeArrowheads="1"/>
        </xdr:cNvSpPr>
      </xdr:nvSpPr>
      <xdr:spPr bwMode="auto">
        <a:xfrm>
          <a:off x="2608385"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354" name="Text Box 4">
          <a:extLst>
            <a:ext uri="{FF2B5EF4-FFF2-40B4-BE49-F238E27FC236}">
              <a16:creationId xmlns:a16="http://schemas.microsoft.com/office/drawing/2014/main" id="{D98AB1DF-8246-40A1-B467-DA53E69DAEBC}"/>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48608"/>
    <xdr:sp macro="" textlink="">
      <xdr:nvSpPr>
        <xdr:cNvPr id="4355" name="Text Box 6">
          <a:extLst>
            <a:ext uri="{FF2B5EF4-FFF2-40B4-BE49-F238E27FC236}">
              <a16:creationId xmlns:a16="http://schemas.microsoft.com/office/drawing/2014/main" id="{B26BA950-F322-41E0-B124-8581C0D0F3F5}"/>
            </a:ext>
          </a:extLst>
        </xdr:cNvPr>
        <xdr:cNvSpPr txBox="1">
          <a:spLocks noChangeArrowheads="1"/>
        </xdr:cNvSpPr>
      </xdr:nvSpPr>
      <xdr:spPr bwMode="auto">
        <a:xfrm>
          <a:off x="1216269"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48608"/>
    <xdr:sp macro="" textlink="">
      <xdr:nvSpPr>
        <xdr:cNvPr id="4356" name="Text Box 4">
          <a:extLst>
            <a:ext uri="{FF2B5EF4-FFF2-40B4-BE49-F238E27FC236}">
              <a16:creationId xmlns:a16="http://schemas.microsoft.com/office/drawing/2014/main" id="{2BB7B782-4913-4704-BEB1-2FCC55D7F310}"/>
            </a:ext>
          </a:extLst>
        </xdr:cNvPr>
        <xdr:cNvSpPr txBox="1">
          <a:spLocks noChangeArrowheads="1"/>
        </xdr:cNvSpPr>
      </xdr:nvSpPr>
      <xdr:spPr bwMode="auto">
        <a:xfrm>
          <a:off x="0"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48608"/>
    <xdr:sp macro="" textlink="">
      <xdr:nvSpPr>
        <xdr:cNvPr id="4357" name="Text Box 6">
          <a:extLst>
            <a:ext uri="{FF2B5EF4-FFF2-40B4-BE49-F238E27FC236}">
              <a16:creationId xmlns:a16="http://schemas.microsoft.com/office/drawing/2014/main" id="{005C5164-654D-4E54-9FEE-AAF1248B876F}"/>
            </a:ext>
          </a:extLst>
        </xdr:cNvPr>
        <xdr:cNvSpPr txBox="1">
          <a:spLocks noChangeArrowheads="1"/>
        </xdr:cNvSpPr>
      </xdr:nvSpPr>
      <xdr:spPr bwMode="auto">
        <a:xfrm>
          <a:off x="0"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358" name="Text Box 4">
          <a:extLst>
            <a:ext uri="{FF2B5EF4-FFF2-40B4-BE49-F238E27FC236}">
              <a16:creationId xmlns:a16="http://schemas.microsoft.com/office/drawing/2014/main" id="{8308496A-D15C-4B0D-99D3-6EB37EB7B4C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359" name="Text Box 6">
          <a:extLst>
            <a:ext uri="{FF2B5EF4-FFF2-40B4-BE49-F238E27FC236}">
              <a16:creationId xmlns:a16="http://schemas.microsoft.com/office/drawing/2014/main" id="{2AA7D9FA-7438-4591-8DF3-418B3420551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60" name="Text Box 4">
          <a:extLst>
            <a:ext uri="{FF2B5EF4-FFF2-40B4-BE49-F238E27FC236}">
              <a16:creationId xmlns:a16="http://schemas.microsoft.com/office/drawing/2014/main" id="{7021716B-8FF8-4535-805A-0B041FB4FA16}"/>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61" name="Text Box 6">
          <a:extLst>
            <a:ext uri="{FF2B5EF4-FFF2-40B4-BE49-F238E27FC236}">
              <a16:creationId xmlns:a16="http://schemas.microsoft.com/office/drawing/2014/main" id="{C173E6DB-6833-48FD-8A76-DBA34A62E294}"/>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362" name="Text Box 4">
          <a:extLst>
            <a:ext uri="{FF2B5EF4-FFF2-40B4-BE49-F238E27FC236}">
              <a16:creationId xmlns:a16="http://schemas.microsoft.com/office/drawing/2014/main" id="{E8CBBA3D-777D-4C59-A90E-D7C7374F7BA6}"/>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363" name="Text Box 6">
          <a:extLst>
            <a:ext uri="{FF2B5EF4-FFF2-40B4-BE49-F238E27FC236}">
              <a16:creationId xmlns:a16="http://schemas.microsoft.com/office/drawing/2014/main" id="{F4634BBD-E6B9-47C6-9285-74B82CB444B9}"/>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48608"/>
    <xdr:sp macro="" textlink="">
      <xdr:nvSpPr>
        <xdr:cNvPr id="4364" name="Text Box 4">
          <a:extLst>
            <a:ext uri="{FF2B5EF4-FFF2-40B4-BE49-F238E27FC236}">
              <a16:creationId xmlns:a16="http://schemas.microsoft.com/office/drawing/2014/main" id="{C1A6ED58-A5D1-448B-9F87-D01FAAD2E2D5}"/>
            </a:ext>
          </a:extLst>
        </xdr:cNvPr>
        <xdr:cNvSpPr txBox="1">
          <a:spLocks noChangeArrowheads="1"/>
        </xdr:cNvSpPr>
      </xdr:nvSpPr>
      <xdr:spPr bwMode="auto">
        <a:xfrm>
          <a:off x="5209442"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48608"/>
    <xdr:sp macro="" textlink="">
      <xdr:nvSpPr>
        <xdr:cNvPr id="4365" name="Text Box 6">
          <a:extLst>
            <a:ext uri="{FF2B5EF4-FFF2-40B4-BE49-F238E27FC236}">
              <a16:creationId xmlns:a16="http://schemas.microsoft.com/office/drawing/2014/main" id="{8E400A92-EA10-415F-BEE7-2BFBD4EFC755}"/>
            </a:ext>
          </a:extLst>
        </xdr:cNvPr>
        <xdr:cNvSpPr txBox="1">
          <a:spLocks noChangeArrowheads="1"/>
        </xdr:cNvSpPr>
      </xdr:nvSpPr>
      <xdr:spPr bwMode="auto">
        <a:xfrm>
          <a:off x="5209442" y="74573423"/>
          <a:ext cx="76200"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66" name="Text Box 4">
          <a:extLst>
            <a:ext uri="{FF2B5EF4-FFF2-40B4-BE49-F238E27FC236}">
              <a16:creationId xmlns:a16="http://schemas.microsoft.com/office/drawing/2014/main" id="{6833E835-8E23-4CBA-82A1-6ABA2A408917}"/>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67" name="Text Box 6">
          <a:extLst>
            <a:ext uri="{FF2B5EF4-FFF2-40B4-BE49-F238E27FC236}">
              <a16:creationId xmlns:a16="http://schemas.microsoft.com/office/drawing/2014/main" id="{BEECE96C-98B5-4DA9-B544-FAE867012B52}"/>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68" name="Text Box 4">
          <a:extLst>
            <a:ext uri="{FF2B5EF4-FFF2-40B4-BE49-F238E27FC236}">
              <a16:creationId xmlns:a16="http://schemas.microsoft.com/office/drawing/2014/main" id="{42682546-A8CC-44AE-B3D4-0B9F6CE8998D}"/>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69" name="Text Box 6">
          <a:extLst>
            <a:ext uri="{FF2B5EF4-FFF2-40B4-BE49-F238E27FC236}">
              <a16:creationId xmlns:a16="http://schemas.microsoft.com/office/drawing/2014/main" id="{BC542992-B209-4E64-A9C6-395B9BC96DA3}"/>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370" name="Text Box 4">
          <a:extLst>
            <a:ext uri="{FF2B5EF4-FFF2-40B4-BE49-F238E27FC236}">
              <a16:creationId xmlns:a16="http://schemas.microsoft.com/office/drawing/2014/main" id="{A2B615E8-F83B-4E27-B3A2-F4F426A8CC6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371" name="Text Box 6">
          <a:extLst>
            <a:ext uri="{FF2B5EF4-FFF2-40B4-BE49-F238E27FC236}">
              <a16:creationId xmlns:a16="http://schemas.microsoft.com/office/drawing/2014/main" id="{50058463-A4B5-4D74-8C30-172759BEEA4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72" name="Text Box 4">
          <a:extLst>
            <a:ext uri="{FF2B5EF4-FFF2-40B4-BE49-F238E27FC236}">
              <a16:creationId xmlns:a16="http://schemas.microsoft.com/office/drawing/2014/main" id="{6E620FC2-E732-44C0-93F9-ABBB6DC6BF92}"/>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73" name="Text Box 6">
          <a:extLst>
            <a:ext uri="{FF2B5EF4-FFF2-40B4-BE49-F238E27FC236}">
              <a16:creationId xmlns:a16="http://schemas.microsoft.com/office/drawing/2014/main" id="{C6076DFE-DB0E-4C22-BC42-84E6503DEBAB}"/>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374" name="Text Box 4">
          <a:extLst>
            <a:ext uri="{FF2B5EF4-FFF2-40B4-BE49-F238E27FC236}">
              <a16:creationId xmlns:a16="http://schemas.microsoft.com/office/drawing/2014/main" id="{404F25C1-0EE2-4DEE-A29E-FAF221141762}"/>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375" name="Text Box 6">
          <a:extLst>
            <a:ext uri="{FF2B5EF4-FFF2-40B4-BE49-F238E27FC236}">
              <a16:creationId xmlns:a16="http://schemas.microsoft.com/office/drawing/2014/main" id="{32A3CE4B-32DF-46A6-8ABA-3B456A2B80EA}"/>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76" name="Text Box 4">
          <a:extLst>
            <a:ext uri="{FF2B5EF4-FFF2-40B4-BE49-F238E27FC236}">
              <a16:creationId xmlns:a16="http://schemas.microsoft.com/office/drawing/2014/main" id="{6FD11997-224B-4D5E-A411-707B2BEEC22B}"/>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77" name="Text Box 6">
          <a:extLst>
            <a:ext uri="{FF2B5EF4-FFF2-40B4-BE49-F238E27FC236}">
              <a16:creationId xmlns:a16="http://schemas.microsoft.com/office/drawing/2014/main" id="{78F01680-2011-45C0-B125-AB9D3DD4D9A4}"/>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48608"/>
    <xdr:sp macro="" textlink="">
      <xdr:nvSpPr>
        <xdr:cNvPr id="4378" name="Text Box 4">
          <a:extLst>
            <a:ext uri="{FF2B5EF4-FFF2-40B4-BE49-F238E27FC236}">
              <a16:creationId xmlns:a16="http://schemas.microsoft.com/office/drawing/2014/main" id="{FC3F6F2D-2DD8-48A8-961C-5FEBE47BD50E}"/>
            </a:ext>
          </a:extLst>
        </xdr:cNvPr>
        <xdr:cNvSpPr txBox="1">
          <a:spLocks noChangeArrowheads="1"/>
        </xdr:cNvSpPr>
      </xdr:nvSpPr>
      <xdr:spPr bwMode="auto">
        <a:xfrm>
          <a:off x="2608385"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48608"/>
    <xdr:sp macro="" textlink="">
      <xdr:nvSpPr>
        <xdr:cNvPr id="4379" name="Text Box 6">
          <a:extLst>
            <a:ext uri="{FF2B5EF4-FFF2-40B4-BE49-F238E27FC236}">
              <a16:creationId xmlns:a16="http://schemas.microsoft.com/office/drawing/2014/main" id="{07919A23-F00D-4A45-ADC1-A6F37FC42293}"/>
            </a:ext>
          </a:extLst>
        </xdr:cNvPr>
        <xdr:cNvSpPr txBox="1">
          <a:spLocks noChangeArrowheads="1"/>
        </xdr:cNvSpPr>
      </xdr:nvSpPr>
      <xdr:spPr bwMode="auto">
        <a:xfrm>
          <a:off x="2608385"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80" name="Text Box 4">
          <a:extLst>
            <a:ext uri="{FF2B5EF4-FFF2-40B4-BE49-F238E27FC236}">
              <a16:creationId xmlns:a16="http://schemas.microsoft.com/office/drawing/2014/main" id="{9BB1E931-8B91-4298-9CE9-A7FB8D119B03}"/>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381" name="Text Box 6">
          <a:extLst>
            <a:ext uri="{FF2B5EF4-FFF2-40B4-BE49-F238E27FC236}">
              <a16:creationId xmlns:a16="http://schemas.microsoft.com/office/drawing/2014/main" id="{D0A8F461-87BE-44D4-B4FD-6B4AA2ED681F}"/>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48608"/>
    <xdr:sp macro="" textlink="">
      <xdr:nvSpPr>
        <xdr:cNvPr id="4382" name="Text Box 4">
          <a:extLst>
            <a:ext uri="{FF2B5EF4-FFF2-40B4-BE49-F238E27FC236}">
              <a16:creationId xmlns:a16="http://schemas.microsoft.com/office/drawing/2014/main" id="{CE7FAF03-1FE4-49C5-A521-FE16FF388E07}"/>
            </a:ext>
          </a:extLst>
        </xdr:cNvPr>
        <xdr:cNvSpPr txBox="1">
          <a:spLocks noChangeArrowheads="1"/>
        </xdr:cNvSpPr>
      </xdr:nvSpPr>
      <xdr:spPr bwMode="auto">
        <a:xfrm>
          <a:off x="0"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48608"/>
    <xdr:sp macro="" textlink="">
      <xdr:nvSpPr>
        <xdr:cNvPr id="4383" name="Text Box 6">
          <a:extLst>
            <a:ext uri="{FF2B5EF4-FFF2-40B4-BE49-F238E27FC236}">
              <a16:creationId xmlns:a16="http://schemas.microsoft.com/office/drawing/2014/main" id="{6FE7ED51-9D3B-43E1-9F66-8E6DA188C1A4}"/>
            </a:ext>
          </a:extLst>
        </xdr:cNvPr>
        <xdr:cNvSpPr txBox="1">
          <a:spLocks noChangeArrowheads="1"/>
        </xdr:cNvSpPr>
      </xdr:nvSpPr>
      <xdr:spPr bwMode="auto">
        <a:xfrm>
          <a:off x="0"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84" name="Text Box 4">
          <a:extLst>
            <a:ext uri="{FF2B5EF4-FFF2-40B4-BE49-F238E27FC236}">
              <a16:creationId xmlns:a16="http://schemas.microsoft.com/office/drawing/2014/main" id="{A7343904-9FBF-4BD8-82A8-75BC82CC0D06}"/>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385" name="Text Box 6">
          <a:extLst>
            <a:ext uri="{FF2B5EF4-FFF2-40B4-BE49-F238E27FC236}">
              <a16:creationId xmlns:a16="http://schemas.microsoft.com/office/drawing/2014/main" id="{46BA667A-584A-42D2-B4A7-7DB9A4BD7FEE}"/>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48608"/>
    <xdr:sp macro="" textlink="">
      <xdr:nvSpPr>
        <xdr:cNvPr id="4386" name="Text Box 4">
          <a:extLst>
            <a:ext uri="{FF2B5EF4-FFF2-40B4-BE49-F238E27FC236}">
              <a16:creationId xmlns:a16="http://schemas.microsoft.com/office/drawing/2014/main" id="{B0684FAA-33F7-4E30-8FA7-66634C4C23CD}"/>
            </a:ext>
          </a:extLst>
        </xdr:cNvPr>
        <xdr:cNvSpPr txBox="1">
          <a:spLocks noChangeArrowheads="1"/>
        </xdr:cNvSpPr>
      </xdr:nvSpPr>
      <xdr:spPr bwMode="auto">
        <a:xfrm>
          <a:off x="3993173"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48608"/>
    <xdr:sp macro="" textlink="">
      <xdr:nvSpPr>
        <xdr:cNvPr id="4387" name="Text Box 6">
          <a:extLst>
            <a:ext uri="{FF2B5EF4-FFF2-40B4-BE49-F238E27FC236}">
              <a16:creationId xmlns:a16="http://schemas.microsoft.com/office/drawing/2014/main" id="{6A6A01AB-3C9F-423E-A093-062AEB95E4B8}"/>
            </a:ext>
          </a:extLst>
        </xdr:cNvPr>
        <xdr:cNvSpPr txBox="1">
          <a:spLocks noChangeArrowheads="1"/>
        </xdr:cNvSpPr>
      </xdr:nvSpPr>
      <xdr:spPr bwMode="auto">
        <a:xfrm>
          <a:off x="3993173"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388" name="Text Box 4">
          <a:extLst>
            <a:ext uri="{FF2B5EF4-FFF2-40B4-BE49-F238E27FC236}">
              <a16:creationId xmlns:a16="http://schemas.microsoft.com/office/drawing/2014/main" id="{C397A2C8-8E10-4803-89E5-399C0FFE5A5A}"/>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389" name="Text Box 6">
          <a:extLst>
            <a:ext uri="{FF2B5EF4-FFF2-40B4-BE49-F238E27FC236}">
              <a16:creationId xmlns:a16="http://schemas.microsoft.com/office/drawing/2014/main" id="{521F7EBF-0A2B-4E14-9576-C46CA9C17997}"/>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86708"/>
    <xdr:sp macro="" textlink="">
      <xdr:nvSpPr>
        <xdr:cNvPr id="4390" name="Text Box 4">
          <a:extLst>
            <a:ext uri="{FF2B5EF4-FFF2-40B4-BE49-F238E27FC236}">
              <a16:creationId xmlns:a16="http://schemas.microsoft.com/office/drawing/2014/main" id="{F28D3C6D-DFFD-4F8F-BC04-5609A6BA4CAE}"/>
            </a:ext>
          </a:extLst>
        </xdr:cNvPr>
        <xdr:cNvSpPr txBox="1">
          <a:spLocks noChangeArrowheads="1"/>
        </xdr:cNvSpPr>
      </xdr:nvSpPr>
      <xdr:spPr bwMode="auto">
        <a:xfrm>
          <a:off x="1216269" y="74573423"/>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86708"/>
    <xdr:sp macro="" textlink="">
      <xdr:nvSpPr>
        <xdr:cNvPr id="4391" name="Text Box 6">
          <a:extLst>
            <a:ext uri="{FF2B5EF4-FFF2-40B4-BE49-F238E27FC236}">
              <a16:creationId xmlns:a16="http://schemas.microsoft.com/office/drawing/2014/main" id="{CBCEDB68-5D52-4CDE-A440-3F82A2F7A698}"/>
            </a:ext>
          </a:extLst>
        </xdr:cNvPr>
        <xdr:cNvSpPr txBox="1">
          <a:spLocks noChangeArrowheads="1"/>
        </xdr:cNvSpPr>
      </xdr:nvSpPr>
      <xdr:spPr bwMode="auto">
        <a:xfrm>
          <a:off x="1216269" y="74573423"/>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392" name="Text Box 4">
          <a:extLst>
            <a:ext uri="{FF2B5EF4-FFF2-40B4-BE49-F238E27FC236}">
              <a16:creationId xmlns:a16="http://schemas.microsoft.com/office/drawing/2014/main" id="{0373D9AE-7D4E-47CF-972C-CE53FFC982B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393" name="Text Box 6">
          <a:extLst>
            <a:ext uri="{FF2B5EF4-FFF2-40B4-BE49-F238E27FC236}">
              <a16:creationId xmlns:a16="http://schemas.microsoft.com/office/drawing/2014/main" id="{EA7981AA-C83F-4C46-A18D-00E5A28D568B}"/>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394" name="Text Box 4">
          <a:extLst>
            <a:ext uri="{FF2B5EF4-FFF2-40B4-BE49-F238E27FC236}">
              <a16:creationId xmlns:a16="http://schemas.microsoft.com/office/drawing/2014/main" id="{73BB3B7B-E618-4F75-8C17-D050A5B9A242}"/>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395" name="Text Box 6">
          <a:extLst>
            <a:ext uri="{FF2B5EF4-FFF2-40B4-BE49-F238E27FC236}">
              <a16:creationId xmlns:a16="http://schemas.microsoft.com/office/drawing/2014/main" id="{55D84CFA-6A59-43A8-8D80-11DEAE996C98}"/>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396" name="Text Box 4">
          <a:extLst>
            <a:ext uri="{FF2B5EF4-FFF2-40B4-BE49-F238E27FC236}">
              <a16:creationId xmlns:a16="http://schemas.microsoft.com/office/drawing/2014/main" id="{85ECACCF-B637-4F5A-A7E1-9B51A44340B2}"/>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397" name="Text Box 6">
          <a:extLst>
            <a:ext uri="{FF2B5EF4-FFF2-40B4-BE49-F238E27FC236}">
              <a16:creationId xmlns:a16="http://schemas.microsoft.com/office/drawing/2014/main" id="{345314B9-6B1C-4BC4-88A3-5CA3575CBB2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398" name="Text Box 4">
          <a:extLst>
            <a:ext uri="{FF2B5EF4-FFF2-40B4-BE49-F238E27FC236}">
              <a16:creationId xmlns:a16="http://schemas.microsoft.com/office/drawing/2014/main" id="{E404A152-64F3-46CB-B084-A1FE5F60DD3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399" name="Text Box 6">
          <a:extLst>
            <a:ext uri="{FF2B5EF4-FFF2-40B4-BE49-F238E27FC236}">
              <a16:creationId xmlns:a16="http://schemas.microsoft.com/office/drawing/2014/main" id="{DD3553C7-2AF5-4922-8768-7B1E7B5D8DDE}"/>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400" name="Text Box 4">
          <a:extLst>
            <a:ext uri="{FF2B5EF4-FFF2-40B4-BE49-F238E27FC236}">
              <a16:creationId xmlns:a16="http://schemas.microsoft.com/office/drawing/2014/main" id="{E99A3D60-89CF-4869-B9EB-2461F32990EE}"/>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401" name="Text Box 6">
          <a:extLst>
            <a:ext uri="{FF2B5EF4-FFF2-40B4-BE49-F238E27FC236}">
              <a16:creationId xmlns:a16="http://schemas.microsoft.com/office/drawing/2014/main" id="{A04C6A0B-1A04-4D23-BAA4-469BF3DD7C95}"/>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402" name="Text Box 4">
          <a:extLst>
            <a:ext uri="{FF2B5EF4-FFF2-40B4-BE49-F238E27FC236}">
              <a16:creationId xmlns:a16="http://schemas.microsoft.com/office/drawing/2014/main" id="{D007098A-1CC8-4959-8226-3E585ED5C51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403" name="Text Box 6">
          <a:extLst>
            <a:ext uri="{FF2B5EF4-FFF2-40B4-BE49-F238E27FC236}">
              <a16:creationId xmlns:a16="http://schemas.microsoft.com/office/drawing/2014/main" id="{10078660-27DB-4ED5-ABAB-4868E029F20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404" name="Text Box 4">
          <a:extLst>
            <a:ext uri="{FF2B5EF4-FFF2-40B4-BE49-F238E27FC236}">
              <a16:creationId xmlns:a16="http://schemas.microsoft.com/office/drawing/2014/main" id="{4572C65F-0174-4E73-8985-A8B32F3BC226}"/>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405" name="Text Box 6">
          <a:extLst>
            <a:ext uri="{FF2B5EF4-FFF2-40B4-BE49-F238E27FC236}">
              <a16:creationId xmlns:a16="http://schemas.microsoft.com/office/drawing/2014/main" id="{DD9FBB56-C037-4B86-8CC6-66D1AC87CDD0}"/>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406" name="Text Box 4">
          <a:extLst>
            <a:ext uri="{FF2B5EF4-FFF2-40B4-BE49-F238E27FC236}">
              <a16:creationId xmlns:a16="http://schemas.microsoft.com/office/drawing/2014/main" id="{3EBEC3CA-A209-4051-8198-9D90DAE231C1}"/>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407" name="Text Box 6">
          <a:extLst>
            <a:ext uri="{FF2B5EF4-FFF2-40B4-BE49-F238E27FC236}">
              <a16:creationId xmlns:a16="http://schemas.microsoft.com/office/drawing/2014/main" id="{DD2821A8-8E8D-411E-91F3-AE2E26ECA5B0}"/>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08" name="Text Box 4">
          <a:extLst>
            <a:ext uri="{FF2B5EF4-FFF2-40B4-BE49-F238E27FC236}">
              <a16:creationId xmlns:a16="http://schemas.microsoft.com/office/drawing/2014/main" id="{BCD223C9-C599-4646-80DE-E5C481CA70B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09" name="Text Box 6">
          <a:extLst>
            <a:ext uri="{FF2B5EF4-FFF2-40B4-BE49-F238E27FC236}">
              <a16:creationId xmlns:a16="http://schemas.microsoft.com/office/drawing/2014/main" id="{A7730BB5-F37A-424D-9BCB-4F0170B1EB9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410" name="Text Box 4">
          <a:extLst>
            <a:ext uri="{FF2B5EF4-FFF2-40B4-BE49-F238E27FC236}">
              <a16:creationId xmlns:a16="http://schemas.microsoft.com/office/drawing/2014/main" id="{4B3A12F3-0A61-43B3-BC48-0B07DB32600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411" name="Text Box 6">
          <a:extLst>
            <a:ext uri="{FF2B5EF4-FFF2-40B4-BE49-F238E27FC236}">
              <a16:creationId xmlns:a16="http://schemas.microsoft.com/office/drawing/2014/main" id="{28D44568-AAF5-4891-A84E-DC05B57D5AEF}"/>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412" name="Text Box 4">
          <a:extLst>
            <a:ext uri="{FF2B5EF4-FFF2-40B4-BE49-F238E27FC236}">
              <a16:creationId xmlns:a16="http://schemas.microsoft.com/office/drawing/2014/main" id="{8DBBD957-E9C7-4ABA-9690-3C03564EEBF2}"/>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413" name="Text Box 6">
          <a:extLst>
            <a:ext uri="{FF2B5EF4-FFF2-40B4-BE49-F238E27FC236}">
              <a16:creationId xmlns:a16="http://schemas.microsoft.com/office/drawing/2014/main" id="{A598B34D-2FD7-4A10-9A71-66F4B0086F7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14" name="Text Box 4">
          <a:extLst>
            <a:ext uri="{FF2B5EF4-FFF2-40B4-BE49-F238E27FC236}">
              <a16:creationId xmlns:a16="http://schemas.microsoft.com/office/drawing/2014/main" id="{A9EA4892-7BE1-40AB-9ED7-04D21F2A6B5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15" name="Text Box 6">
          <a:extLst>
            <a:ext uri="{FF2B5EF4-FFF2-40B4-BE49-F238E27FC236}">
              <a16:creationId xmlns:a16="http://schemas.microsoft.com/office/drawing/2014/main" id="{70E012C5-F886-436A-B349-E564B0D5CC6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16" name="Text Box 4">
          <a:extLst>
            <a:ext uri="{FF2B5EF4-FFF2-40B4-BE49-F238E27FC236}">
              <a16:creationId xmlns:a16="http://schemas.microsoft.com/office/drawing/2014/main" id="{96D9D922-47A0-4975-8A73-814CCA5CC4B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17" name="Text Box 6">
          <a:extLst>
            <a:ext uri="{FF2B5EF4-FFF2-40B4-BE49-F238E27FC236}">
              <a16:creationId xmlns:a16="http://schemas.microsoft.com/office/drawing/2014/main" id="{BAF92956-2B60-4F92-9777-F3193CF1FF6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18" name="Text Box 4">
          <a:extLst>
            <a:ext uri="{FF2B5EF4-FFF2-40B4-BE49-F238E27FC236}">
              <a16:creationId xmlns:a16="http://schemas.microsoft.com/office/drawing/2014/main" id="{9ABB0620-058B-45D1-940B-FAC3FF986F8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19" name="Text Box 6">
          <a:extLst>
            <a:ext uri="{FF2B5EF4-FFF2-40B4-BE49-F238E27FC236}">
              <a16:creationId xmlns:a16="http://schemas.microsoft.com/office/drawing/2014/main" id="{5A2DF31E-DC81-4CB1-B8B2-28C848D0ACD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20" name="Text Box 4">
          <a:extLst>
            <a:ext uri="{FF2B5EF4-FFF2-40B4-BE49-F238E27FC236}">
              <a16:creationId xmlns:a16="http://schemas.microsoft.com/office/drawing/2014/main" id="{9238402F-D975-4E7C-BC25-2A3EBE1A26F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21" name="Text Box 6">
          <a:extLst>
            <a:ext uri="{FF2B5EF4-FFF2-40B4-BE49-F238E27FC236}">
              <a16:creationId xmlns:a16="http://schemas.microsoft.com/office/drawing/2014/main" id="{679FF51D-0DAF-4873-8F24-C7100E63013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422" name="Text Box 4">
          <a:extLst>
            <a:ext uri="{FF2B5EF4-FFF2-40B4-BE49-F238E27FC236}">
              <a16:creationId xmlns:a16="http://schemas.microsoft.com/office/drawing/2014/main" id="{1AFB8BD5-E46A-46E9-8992-8478F23F0AC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423" name="Text Box 6">
          <a:extLst>
            <a:ext uri="{FF2B5EF4-FFF2-40B4-BE49-F238E27FC236}">
              <a16:creationId xmlns:a16="http://schemas.microsoft.com/office/drawing/2014/main" id="{32A9CA91-FC06-4C6F-9A91-2E431DEACA9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24" name="Text Box 4">
          <a:extLst>
            <a:ext uri="{FF2B5EF4-FFF2-40B4-BE49-F238E27FC236}">
              <a16:creationId xmlns:a16="http://schemas.microsoft.com/office/drawing/2014/main" id="{6C1D47C9-AF66-4B62-8B79-95950E629E2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25" name="Text Box 6">
          <a:extLst>
            <a:ext uri="{FF2B5EF4-FFF2-40B4-BE49-F238E27FC236}">
              <a16:creationId xmlns:a16="http://schemas.microsoft.com/office/drawing/2014/main" id="{5721FD0C-F173-4D60-B1D3-CEC64BC5D61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426" name="Text Box 4">
          <a:extLst>
            <a:ext uri="{FF2B5EF4-FFF2-40B4-BE49-F238E27FC236}">
              <a16:creationId xmlns:a16="http://schemas.microsoft.com/office/drawing/2014/main" id="{2E8EFDB6-1AA2-4A80-B9A1-B2B93FAAD5A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427" name="Text Box 6">
          <a:extLst>
            <a:ext uri="{FF2B5EF4-FFF2-40B4-BE49-F238E27FC236}">
              <a16:creationId xmlns:a16="http://schemas.microsoft.com/office/drawing/2014/main" id="{6D3F0A7A-3370-4010-9410-822CE407D1C1}"/>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28" name="Text Box 4">
          <a:extLst>
            <a:ext uri="{FF2B5EF4-FFF2-40B4-BE49-F238E27FC236}">
              <a16:creationId xmlns:a16="http://schemas.microsoft.com/office/drawing/2014/main" id="{9A3D0148-D783-47BF-A07F-E2475323318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29" name="Text Box 6">
          <a:extLst>
            <a:ext uri="{FF2B5EF4-FFF2-40B4-BE49-F238E27FC236}">
              <a16:creationId xmlns:a16="http://schemas.microsoft.com/office/drawing/2014/main" id="{B2115921-1CC6-4170-B852-57F4CD86C75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430" name="Text Box 4">
          <a:extLst>
            <a:ext uri="{FF2B5EF4-FFF2-40B4-BE49-F238E27FC236}">
              <a16:creationId xmlns:a16="http://schemas.microsoft.com/office/drawing/2014/main" id="{3B326286-82A0-4279-9B1A-C4EC634706DB}"/>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431" name="Text Box 6">
          <a:extLst>
            <a:ext uri="{FF2B5EF4-FFF2-40B4-BE49-F238E27FC236}">
              <a16:creationId xmlns:a16="http://schemas.microsoft.com/office/drawing/2014/main" id="{386A59A3-0E77-44AB-BB95-59B48462EE56}"/>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432" name="Text Box 6">
          <a:extLst>
            <a:ext uri="{FF2B5EF4-FFF2-40B4-BE49-F238E27FC236}">
              <a16:creationId xmlns:a16="http://schemas.microsoft.com/office/drawing/2014/main" id="{C332EF6A-59DC-4323-B155-F7622E22ECA7}"/>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33" name="Text Box 4">
          <a:extLst>
            <a:ext uri="{FF2B5EF4-FFF2-40B4-BE49-F238E27FC236}">
              <a16:creationId xmlns:a16="http://schemas.microsoft.com/office/drawing/2014/main" id="{2B754B1A-5176-4961-A71C-B07AF8A3A6F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34" name="Text Box 6">
          <a:extLst>
            <a:ext uri="{FF2B5EF4-FFF2-40B4-BE49-F238E27FC236}">
              <a16:creationId xmlns:a16="http://schemas.microsoft.com/office/drawing/2014/main" id="{522DA702-F72B-4575-8036-76337140FD6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435" name="Text Box 4">
          <a:extLst>
            <a:ext uri="{FF2B5EF4-FFF2-40B4-BE49-F238E27FC236}">
              <a16:creationId xmlns:a16="http://schemas.microsoft.com/office/drawing/2014/main" id="{45DEE163-2114-4505-93C3-9D16E9EB5E7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436" name="Text Box 6">
          <a:extLst>
            <a:ext uri="{FF2B5EF4-FFF2-40B4-BE49-F238E27FC236}">
              <a16:creationId xmlns:a16="http://schemas.microsoft.com/office/drawing/2014/main" id="{EB636401-F972-44BD-923D-216476C94D0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37" name="Text Box 4">
          <a:extLst>
            <a:ext uri="{FF2B5EF4-FFF2-40B4-BE49-F238E27FC236}">
              <a16:creationId xmlns:a16="http://schemas.microsoft.com/office/drawing/2014/main" id="{5574867F-B492-413E-9F6F-2DDB95640CA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38" name="Text Box 6">
          <a:extLst>
            <a:ext uri="{FF2B5EF4-FFF2-40B4-BE49-F238E27FC236}">
              <a16:creationId xmlns:a16="http://schemas.microsoft.com/office/drawing/2014/main" id="{4428A98C-0327-42BA-887F-32372373AFA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39" name="Text Box 4">
          <a:extLst>
            <a:ext uri="{FF2B5EF4-FFF2-40B4-BE49-F238E27FC236}">
              <a16:creationId xmlns:a16="http://schemas.microsoft.com/office/drawing/2014/main" id="{14C29ABD-1974-4AC5-BC0F-13760800296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40" name="Text Box 6">
          <a:extLst>
            <a:ext uri="{FF2B5EF4-FFF2-40B4-BE49-F238E27FC236}">
              <a16:creationId xmlns:a16="http://schemas.microsoft.com/office/drawing/2014/main" id="{2D906B0A-F862-450B-A0BA-B2156F144DE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441" name="Text Box 4">
          <a:extLst>
            <a:ext uri="{FF2B5EF4-FFF2-40B4-BE49-F238E27FC236}">
              <a16:creationId xmlns:a16="http://schemas.microsoft.com/office/drawing/2014/main" id="{29ED9F57-1AB4-43B8-9D26-EE929539EB0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442" name="Text Box 6">
          <a:extLst>
            <a:ext uri="{FF2B5EF4-FFF2-40B4-BE49-F238E27FC236}">
              <a16:creationId xmlns:a16="http://schemas.microsoft.com/office/drawing/2014/main" id="{494BCCBA-9350-40ED-932A-8F8C7295BD2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43" name="Text Box 4">
          <a:extLst>
            <a:ext uri="{FF2B5EF4-FFF2-40B4-BE49-F238E27FC236}">
              <a16:creationId xmlns:a16="http://schemas.microsoft.com/office/drawing/2014/main" id="{B386E5A0-6CAA-4162-812D-9A0E268C5BB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44" name="Text Box 6">
          <a:extLst>
            <a:ext uri="{FF2B5EF4-FFF2-40B4-BE49-F238E27FC236}">
              <a16:creationId xmlns:a16="http://schemas.microsoft.com/office/drawing/2014/main" id="{60B2ACF4-B6BC-451B-A727-7750E378051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445" name="Text Box 4">
          <a:extLst>
            <a:ext uri="{FF2B5EF4-FFF2-40B4-BE49-F238E27FC236}">
              <a16:creationId xmlns:a16="http://schemas.microsoft.com/office/drawing/2014/main" id="{A82D87D2-4AE5-4714-BB36-35223F8C58B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446" name="Text Box 6">
          <a:extLst>
            <a:ext uri="{FF2B5EF4-FFF2-40B4-BE49-F238E27FC236}">
              <a16:creationId xmlns:a16="http://schemas.microsoft.com/office/drawing/2014/main" id="{8F054E24-FB52-4488-83D5-CE94573C44F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47" name="Text Box 4">
          <a:extLst>
            <a:ext uri="{FF2B5EF4-FFF2-40B4-BE49-F238E27FC236}">
              <a16:creationId xmlns:a16="http://schemas.microsoft.com/office/drawing/2014/main" id="{7AFD3F0B-EEF6-4066-B1CE-1D1D526EA3B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48" name="Text Box 6">
          <a:extLst>
            <a:ext uri="{FF2B5EF4-FFF2-40B4-BE49-F238E27FC236}">
              <a16:creationId xmlns:a16="http://schemas.microsoft.com/office/drawing/2014/main" id="{03C388D9-E5E8-42D7-9F02-84901F20521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449" name="Text Box 4">
          <a:extLst>
            <a:ext uri="{FF2B5EF4-FFF2-40B4-BE49-F238E27FC236}">
              <a16:creationId xmlns:a16="http://schemas.microsoft.com/office/drawing/2014/main" id="{4309D19C-6F27-4F8F-BD8C-DFC1939F3EB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450" name="Text Box 6">
          <a:extLst>
            <a:ext uri="{FF2B5EF4-FFF2-40B4-BE49-F238E27FC236}">
              <a16:creationId xmlns:a16="http://schemas.microsoft.com/office/drawing/2014/main" id="{DAE19CC6-972E-4151-9B37-D3D0848DCA0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451" name="Text Box 6">
          <a:extLst>
            <a:ext uri="{FF2B5EF4-FFF2-40B4-BE49-F238E27FC236}">
              <a16:creationId xmlns:a16="http://schemas.microsoft.com/office/drawing/2014/main" id="{C0940274-D4C9-44CC-A4FF-5DB7B077E7B7}"/>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52" name="Text Box 4">
          <a:extLst>
            <a:ext uri="{FF2B5EF4-FFF2-40B4-BE49-F238E27FC236}">
              <a16:creationId xmlns:a16="http://schemas.microsoft.com/office/drawing/2014/main" id="{78961DD4-60CA-471C-B5B3-D1865111F03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53" name="Text Box 6">
          <a:extLst>
            <a:ext uri="{FF2B5EF4-FFF2-40B4-BE49-F238E27FC236}">
              <a16:creationId xmlns:a16="http://schemas.microsoft.com/office/drawing/2014/main" id="{D640FFB9-543E-4BB2-8F84-D700B9EDD0B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454" name="Text Box 4">
          <a:extLst>
            <a:ext uri="{FF2B5EF4-FFF2-40B4-BE49-F238E27FC236}">
              <a16:creationId xmlns:a16="http://schemas.microsoft.com/office/drawing/2014/main" id="{B448F17E-157B-4340-A288-518E4EB5ABF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455" name="Text Box 6">
          <a:extLst>
            <a:ext uri="{FF2B5EF4-FFF2-40B4-BE49-F238E27FC236}">
              <a16:creationId xmlns:a16="http://schemas.microsoft.com/office/drawing/2014/main" id="{4C566EB3-EF34-4185-AD28-391A184BCE1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56" name="Text Box 4">
          <a:extLst>
            <a:ext uri="{FF2B5EF4-FFF2-40B4-BE49-F238E27FC236}">
              <a16:creationId xmlns:a16="http://schemas.microsoft.com/office/drawing/2014/main" id="{03049AE8-AE66-4A79-B1A0-7762D6C8653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57" name="Text Box 6">
          <a:extLst>
            <a:ext uri="{FF2B5EF4-FFF2-40B4-BE49-F238E27FC236}">
              <a16:creationId xmlns:a16="http://schemas.microsoft.com/office/drawing/2014/main" id="{EF3DBAC9-BF0C-45FE-88F1-0582A38D767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458" name="Text Box 4">
          <a:extLst>
            <a:ext uri="{FF2B5EF4-FFF2-40B4-BE49-F238E27FC236}">
              <a16:creationId xmlns:a16="http://schemas.microsoft.com/office/drawing/2014/main" id="{D3999F62-FE39-4622-B073-00940431B239}"/>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459" name="Text Box 6">
          <a:extLst>
            <a:ext uri="{FF2B5EF4-FFF2-40B4-BE49-F238E27FC236}">
              <a16:creationId xmlns:a16="http://schemas.microsoft.com/office/drawing/2014/main" id="{BC92AF86-9795-46D7-8A92-F11186DBC165}"/>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460" name="Text Box 4">
          <a:extLst>
            <a:ext uri="{FF2B5EF4-FFF2-40B4-BE49-F238E27FC236}">
              <a16:creationId xmlns:a16="http://schemas.microsoft.com/office/drawing/2014/main" id="{2D21AE1F-89B7-4560-BDA2-901DE91CED85}"/>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461" name="Text Box 6">
          <a:extLst>
            <a:ext uri="{FF2B5EF4-FFF2-40B4-BE49-F238E27FC236}">
              <a16:creationId xmlns:a16="http://schemas.microsoft.com/office/drawing/2014/main" id="{E79B31C4-4F40-480D-BFDA-7D1102066E97}"/>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462" name="Text Box 4">
          <a:extLst>
            <a:ext uri="{FF2B5EF4-FFF2-40B4-BE49-F238E27FC236}">
              <a16:creationId xmlns:a16="http://schemas.microsoft.com/office/drawing/2014/main" id="{59A054DC-0540-4C20-B79C-8B6F3C4AB2A1}"/>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463" name="Text Box 6">
          <a:extLst>
            <a:ext uri="{FF2B5EF4-FFF2-40B4-BE49-F238E27FC236}">
              <a16:creationId xmlns:a16="http://schemas.microsoft.com/office/drawing/2014/main" id="{328A62F7-B9FA-4FDF-B560-4C07E8576B90}"/>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48608"/>
    <xdr:sp macro="" textlink="">
      <xdr:nvSpPr>
        <xdr:cNvPr id="4464" name="Text Box 4">
          <a:extLst>
            <a:ext uri="{FF2B5EF4-FFF2-40B4-BE49-F238E27FC236}">
              <a16:creationId xmlns:a16="http://schemas.microsoft.com/office/drawing/2014/main" id="{388621EF-120A-4A4D-A1CB-5E65F11A9BDB}"/>
            </a:ext>
          </a:extLst>
        </xdr:cNvPr>
        <xdr:cNvSpPr txBox="1">
          <a:spLocks noChangeArrowheads="1"/>
        </xdr:cNvSpPr>
      </xdr:nvSpPr>
      <xdr:spPr bwMode="auto">
        <a:xfrm>
          <a:off x="2608385"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48608"/>
    <xdr:sp macro="" textlink="">
      <xdr:nvSpPr>
        <xdr:cNvPr id="4465" name="Text Box 6">
          <a:extLst>
            <a:ext uri="{FF2B5EF4-FFF2-40B4-BE49-F238E27FC236}">
              <a16:creationId xmlns:a16="http://schemas.microsoft.com/office/drawing/2014/main" id="{254C511A-4875-4D44-9C73-CF7A3905B167}"/>
            </a:ext>
          </a:extLst>
        </xdr:cNvPr>
        <xdr:cNvSpPr txBox="1">
          <a:spLocks noChangeArrowheads="1"/>
        </xdr:cNvSpPr>
      </xdr:nvSpPr>
      <xdr:spPr bwMode="auto">
        <a:xfrm>
          <a:off x="2608385"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466" name="Text Box 4">
          <a:extLst>
            <a:ext uri="{FF2B5EF4-FFF2-40B4-BE49-F238E27FC236}">
              <a16:creationId xmlns:a16="http://schemas.microsoft.com/office/drawing/2014/main" id="{8737C140-9667-4F49-A5A0-20C2C7AE0C6B}"/>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48608"/>
    <xdr:sp macro="" textlink="">
      <xdr:nvSpPr>
        <xdr:cNvPr id="4467" name="Text Box 6">
          <a:extLst>
            <a:ext uri="{FF2B5EF4-FFF2-40B4-BE49-F238E27FC236}">
              <a16:creationId xmlns:a16="http://schemas.microsoft.com/office/drawing/2014/main" id="{96E3E4C8-ED1A-4151-9ABD-1CA9AC1D6350}"/>
            </a:ext>
          </a:extLst>
        </xdr:cNvPr>
        <xdr:cNvSpPr txBox="1">
          <a:spLocks noChangeArrowheads="1"/>
        </xdr:cNvSpPr>
      </xdr:nvSpPr>
      <xdr:spPr bwMode="auto">
        <a:xfrm>
          <a:off x="1216269"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48608"/>
    <xdr:sp macro="" textlink="">
      <xdr:nvSpPr>
        <xdr:cNvPr id="4468" name="Text Box 4">
          <a:extLst>
            <a:ext uri="{FF2B5EF4-FFF2-40B4-BE49-F238E27FC236}">
              <a16:creationId xmlns:a16="http://schemas.microsoft.com/office/drawing/2014/main" id="{3FEFB38E-6763-4728-AE63-CF1A478F7D6E}"/>
            </a:ext>
          </a:extLst>
        </xdr:cNvPr>
        <xdr:cNvSpPr txBox="1">
          <a:spLocks noChangeArrowheads="1"/>
        </xdr:cNvSpPr>
      </xdr:nvSpPr>
      <xdr:spPr bwMode="auto">
        <a:xfrm>
          <a:off x="0"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48608"/>
    <xdr:sp macro="" textlink="">
      <xdr:nvSpPr>
        <xdr:cNvPr id="4469" name="Text Box 6">
          <a:extLst>
            <a:ext uri="{FF2B5EF4-FFF2-40B4-BE49-F238E27FC236}">
              <a16:creationId xmlns:a16="http://schemas.microsoft.com/office/drawing/2014/main" id="{1672A027-F90A-4A18-AB7D-9F8D9550E2A6}"/>
            </a:ext>
          </a:extLst>
        </xdr:cNvPr>
        <xdr:cNvSpPr txBox="1">
          <a:spLocks noChangeArrowheads="1"/>
        </xdr:cNvSpPr>
      </xdr:nvSpPr>
      <xdr:spPr bwMode="auto">
        <a:xfrm>
          <a:off x="0"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470" name="Text Box 6">
          <a:extLst>
            <a:ext uri="{FF2B5EF4-FFF2-40B4-BE49-F238E27FC236}">
              <a16:creationId xmlns:a16="http://schemas.microsoft.com/office/drawing/2014/main" id="{1684A16D-1AAF-4D51-8E15-1444EEF71DC7}"/>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471" name="Text Box 4">
          <a:extLst>
            <a:ext uri="{FF2B5EF4-FFF2-40B4-BE49-F238E27FC236}">
              <a16:creationId xmlns:a16="http://schemas.microsoft.com/office/drawing/2014/main" id="{789A1A0C-0655-4380-A83E-AD94B2269710}"/>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48608"/>
    <xdr:sp macro="" textlink="">
      <xdr:nvSpPr>
        <xdr:cNvPr id="4472" name="Text Box 6">
          <a:extLst>
            <a:ext uri="{FF2B5EF4-FFF2-40B4-BE49-F238E27FC236}">
              <a16:creationId xmlns:a16="http://schemas.microsoft.com/office/drawing/2014/main" id="{BF3800FF-77EC-4254-AC58-E8B7A999A9F1}"/>
            </a:ext>
          </a:extLst>
        </xdr:cNvPr>
        <xdr:cNvSpPr txBox="1">
          <a:spLocks noChangeArrowheads="1"/>
        </xdr:cNvSpPr>
      </xdr:nvSpPr>
      <xdr:spPr bwMode="auto">
        <a:xfrm>
          <a:off x="5209442"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48608"/>
    <xdr:sp macro="" textlink="">
      <xdr:nvSpPr>
        <xdr:cNvPr id="4473" name="Text Box 4">
          <a:extLst>
            <a:ext uri="{FF2B5EF4-FFF2-40B4-BE49-F238E27FC236}">
              <a16:creationId xmlns:a16="http://schemas.microsoft.com/office/drawing/2014/main" id="{6EB4742E-A5CE-4C00-884A-D70FF20D9791}"/>
            </a:ext>
          </a:extLst>
        </xdr:cNvPr>
        <xdr:cNvSpPr txBox="1">
          <a:spLocks noChangeArrowheads="1"/>
        </xdr:cNvSpPr>
      </xdr:nvSpPr>
      <xdr:spPr bwMode="auto">
        <a:xfrm>
          <a:off x="3993173"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48608"/>
    <xdr:sp macro="" textlink="">
      <xdr:nvSpPr>
        <xdr:cNvPr id="4474" name="Text Box 6">
          <a:extLst>
            <a:ext uri="{FF2B5EF4-FFF2-40B4-BE49-F238E27FC236}">
              <a16:creationId xmlns:a16="http://schemas.microsoft.com/office/drawing/2014/main" id="{AE707217-2D89-4A0F-A480-3324E655DD9A}"/>
            </a:ext>
          </a:extLst>
        </xdr:cNvPr>
        <xdr:cNvSpPr txBox="1">
          <a:spLocks noChangeArrowheads="1"/>
        </xdr:cNvSpPr>
      </xdr:nvSpPr>
      <xdr:spPr bwMode="auto">
        <a:xfrm>
          <a:off x="3993173" y="74573423"/>
          <a:ext cx="85725" cy="148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475" name="Text Box 4">
          <a:extLst>
            <a:ext uri="{FF2B5EF4-FFF2-40B4-BE49-F238E27FC236}">
              <a16:creationId xmlns:a16="http://schemas.microsoft.com/office/drawing/2014/main" id="{565762FE-474E-41A9-9E31-E5BEDF9EB3D3}"/>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476" name="Text Box 6">
          <a:extLst>
            <a:ext uri="{FF2B5EF4-FFF2-40B4-BE49-F238E27FC236}">
              <a16:creationId xmlns:a16="http://schemas.microsoft.com/office/drawing/2014/main" id="{DDE806A8-1988-4F1F-BE0D-34277F9AA2DB}"/>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477" name="Text Box 4">
          <a:extLst>
            <a:ext uri="{FF2B5EF4-FFF2-40B4-BE49-F238E27FC236}">
              <a16:creationId xmlns:a16="http://schemas.microsoft.com/office/drawing/2014/main" id="{3B01ECF2-5155-4FCC-9283-0A8379C3EC4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478" name="Text Box 6">
          <a:extLst>
            <a:ext uri="{FF2B5EF4-FFF2-40B4-BE49-F238E27FC236}">
              <a16:creationId xmlns:a16="http://schemas.microsoft.com/office/drawing/2014/main" id="{7576871E-6716-486F-A74F-AA5718864F0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479" name="Text Box 4">
          <a:extLst>
            <a:ext uri="{FF2B5EF4-FFF2-40B4-BE49-F238E27FC236}">
              <a16:creationId xmlns:a16="http://schemas.microsoft.com/office/drawing/2014/main" id="{5657469D-2D08-4325-BF18-2D669A7EE46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480" name="Text Box 6">
          <a:extLst>
            <a:ext uri="{FF2B5EF4-FFF2-40B4-BE49-F238E27FC236}">
              <a16:creationId xmlns:a16="http://schemas.microsoft.com/office/drawing/2014/main" id="{64147D1C-960A-4750-AB10-288B1309E5CD}"/>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481" name="Text Box 4">
          <a:extLst>
            <a:ext uri="{FF2B5EF4-FFF2-40B4-BE49-F238E27FC236}">
              <a16:creationId xmlns:a16="http://schemas.microsoft.com/office/drawing/2014/main" id="{C0E34DF6-9F96-4120-A461-4F692335139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482" name="Text Box 6">
          <a:extLst>
            <a:ext uri="{FF2B5EF4-FFF2-40B4-BE49-F238E27FC236}">
              <a16:creationId xmlns:a16="http://schemas.microsoft.com/office/drawing/2014/main" id="{14197552-F477-4CCB-8CE5-B787CA20C84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483" name="Text Box 4">
          <a:extLst>
            <a:ext uri="{FF2B5EF4-FFF2-40B4-BE49-F238E27FC236}">
              <a16:creationId xmlns:a16="http://schemas.microsoft.com/office/drawing/2014/main" id="{77D62D57-6460-4397-ABDA-AACE1A8E067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484" name="Text Box 6">
          <a:extLst>
            <a:ext uri="{FF2B5EF4-FFF2-40B4-BE49-F238E27FC236}">
              <a16:creationId xmlns:a16="http://schemas.microsoft.com/office/drawing/2014/main" id="{61495B90-77D3-4120-A8AC-411454159FC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485" name="Text Box 4">
          <a:extLst>
            <a:ext uri="{FF2B5EF4-FFF2-40B4-BE49-F238E27FC236}">
              <a16:creationId xmlns:a16="http://schemas.microsoft.com/office/drawing/2014/main" id="{8BFDEF30-7BE9-4AFD-B1C5-F108E475F35C}"/>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486" name="Text Box 6">
          <a:extLst>
            <a:ext uri="{FF2B5EF4-FFF2-40B4-BE49-F238E27FC236}">
              <a16:creationId xmlns:a16="http://schemas.microsoft.com/office/drawing/2014/main" id="{370BEFBF-A2E3-455C-BCE3-9D3B8EB1AA2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87" name="Text Box 4">
          <a:extLst>
            <a:ext uri="{FF2B5EF4-FFF2-40B4-BE49-F238E27FC236}">
              <a16:creationId xmlns:a16="http://schemas.microsoft.com/office/drawing/2014/main" id="{0782D560-DAFE-4774-BA16-85E1C225372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88" name="Text Box 6">
          <a:extLst>
            <a:ext uri="{FF2B5EF4-FFF2-40B4-BE49-F238E27FC236}">
              <a16:creationId xmlns:a16="http://schemas.microsoft.com/office/drawing/2014/main" id="{95C330AD-D3C4-4F31-ACEE-29A8CEBFFAB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89" name="Text Box 4">
          <a:extLst>
            <a:ext uri="{FF2B5EF4-FFF2-40B4-BE49-F238E27FC236}">
              <a16:creationId xmlns:a16="http://schemas.microsoft.com/office/drawing/2014/main" id="{FE0C20AC-0E18-49CB-A7EA-FE522E0A3B9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490" name="Text Box 6">
          <a:extLst>
            <a:ext uri="{FF2B5EF4-FFF2-40B4-BE49-F238E27FC236}">
              <a16:creationId xmlns:a16="http://schemas.microsoft.com/office/drawing/2014/main" id="{C73803CC-5F7E-4C56-AD03-CE42E6A731F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491" name="Text Box 4">
          <a:extLst>
            <a:ext uri="{FF2B5EF4-FFF2-40B4-BE49-F238E27FC236}">
              <a16:creationId xmlns:a16="http://schemas.microsoft.com/office/drawing/2014/main" id="{5E19400C-7072-4E0D-A9E8-AE153EB2789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492" name="Text Box 6">
          <a:extLst>
            <a:ext uri="{FF2B5EF4-FFF2-40B4-BE49-F238E27FC236}">
              <a16:creationId xmlns:a16="http://schemas.microsoft.com/office/drawing/2014/main" id="{3BAE06FE-50AF-415F-9451-3F437B7A761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493" name="Text Box 4">
          <a:extLst>
            <a:ext uri="{FF2B5EF4-FFF2-40B4-BE49-F238E27FC236}">
              <a16:creationId xmlns:a16="http://schemas.microsoft.com/office/drawing/2014/main" id="{6BC7ACF1-12FA-4000-A87C-721E1D05D796}"/>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494" name="Text Box 6">
          <a:extLst>
            <a:ext uri="{FF2B5EF4-FFF2-40B4-BE49-F238E27FC236}">
              <a16:creationId xmlns:a16="http://schemas.microsoft.com/office/drawing/2014/main" id="{BD218AC7-E40A-4817-BB96-3B5E5F9F9AA2}"/>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95" name="Text Box 4">
          <a:extLst>
            <a:ext uri="{FF2B5EF4-FFF2-40B4-BE49-F238E27FC236}">
              <a16:creationId xmlns:a16="http://schemas.microsoft.com/office/drawing/2014/main" id="{26DD89E0-8E3E-44E6-B03D-1E8F54D05B7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96" name="Text Box 6">
          <a:extLst>
            <a:ext uri="{FF2B5EF4-FFF2-40B4-BE49-F238E27FC236}">
              <a16:creationId xmlns:a16="http://schemas.microsoft.com/office/drawing/2014/main" id="{55055738-2703-4E61-99AA-73C7130D861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97" name="Text Box 4">
          <a:extLst>
            <a:ext uri="{FF2B5EF4-FFF2-40B4-BE49-F238E27FC236}">
              <a16:creationId xmlns:a16="http://schemas.microsoft.com/office/drawing/2014/main" id="{197B6842-76ED-4BD4-B5B4-C0CAE987A7B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498" name="Text Box 6">
          <a:extLst>
            <a:ext uri="{FF2B5EF4-FFF2-40B4-BE49-F238E27FC236}">
              <a16:creationId xmlns:a16="http://schemas.microsoft.com/office/drawing/2014/main" id="{3B01A494-ABFC-41B0-9AA9-FD73DA2DC1C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499" name="Text Box 4">
          <a:extLst>
            <a:ext uri="{FF2B5EF4-FFF2-40B4-BE49-F238E27FC236}">
              <a16:creationId xmlns:a16="http://schemas.microsoft.com/office/drawing/2014/main" id="{11E88847-6C29-427B-AAFA-284BD8B8BDA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500" name="Text Box 6">
          <a:extLst>
            <a:ext uri="{FF2B5EF4-FFF2-40B4-BE49-F238E27FC236}">
              <a16:creationId xmlns:a16="http://schemas.microsoft.com/office/drawing/2014/main" id="{B82C8D00-B020-44FA-A393-230E9FF4008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01" name="Text Box 4">
          <a:extLst>
            <a:ext uri="{FF2B5EF4-FFF2-40B4-BE49-F238E27FC236}">
              <a16:creationId xmlns:a16="http://schemas.microsoft.com/office/drawing/2014/main" id="{BA26762E-138C-4D7E-8942-A515A2DE62A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02" name="Text Box 6">
          <a:extLst>
            <a:ext uri="{FF2B5EF4-FFF2-40B4-BE49-F238E27FC236}">
              <a16:creationId xmlns:a16="http://schemas.microsoft.com/office/drawing/2014/main" id="{5AA81B01-62A1-415E-87B3-600544AA7A0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503" name="Text Box 4">
          <a:extLst>
            <a:ext uri="{FF2B5EF4-FFF2-40B4-BE49-F238E27FC236}">
              <a16:creationId xmlns:a16="http://schemas.microsoft.com/office/drawing/2014/main" id="{7C53D812-A0E7-42AF-B57A-121489934FA2}"/>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504" name="Text Box 6">
          <a:extLst>
            <a:ext uri="{FF2B5EF4-FFF2-40B4-BE49-F238E27FC236}">
              <a16:creationId xmlns:a16="http://schemas.microsoft.com/office/drawing/2014/main" id="{065310C6-432C-49D4-ADD1-412AD4BAAD3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05" name="Text Box 4">
          <a:extLst>
            <a:ext uri="{FF2B5EF4-FFF2-40B4-BE49-F238E27FC236}">
              <a16:creationId xmlns:a16="http://schemas.microsoft.com/office/drawing/2014/main" id="{BFE1534C-F776-44D2-A92B-012F238FC53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06" name="Text Box 6">
          <a:extLst>
            <a:ext uri="{FF2B5EF4-FFF2-40B4-BE49-F238E27FC236}">
              <a16:creationId xmlns:a16="http://schemas.microsoft.com/office/drawing/2014/main" id="{676E48D9-B9C0-4579-A70C-FBBB38D231A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507" name="Text Box 4">
          <a:extLst>
            <a:ext uri="{FF2B5EF4-FFF2-40B4-BE49-F238E27FC236}">
              <a16:creationId xmlns:a16="http://schemas.microsoft.com/office/drawing/2014/main" id="{C8847820-D5A3-4515-8C87-C4F224F2AE4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508" name="Text Box 6">
          <a:extLst>
            <a:ext uri="{FF2B5EF4-FFF2-40B4-BE49-F238E27FC236}">
              <a16:creationId xmlns:a16="http://schemas.microsoft.com/office/drawing/2014/main" id="{F4CC9563-766D-4A14-BF08-B6C17C43DA1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09" name="Text Box 4">
          <a:extLst>
            <a:ext uri="{FF2B5EF4-FFF2-40B4-BE49-F238E27FC236}">
              <a16:creationId xmlns:a16="http://schemas.microsoft.com/office/drawing/2014/main" id="{92BEE0B1-5439-45BE-B527-A4BF1704A05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10" name="Text Box 6">
          <a:extLst>
            <a:ext uri="{FF2B5EF4-FFF2-40B4-BE49-F238E27FC236}">
              <a16:creationId xmlns:a16="http://schemas.microsoft.com/office/drawing/2014/main" id="{27781861-60BB-4C26-A265-BFA7268E8ED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511" name="Text Box 4">
          <a:extLst>
            <a:ext uri="{FF2B5EF4-FFF2-40B4-BE49-F238E27FC236}">
              <a16:creationId xmlns:a16="http://schemas.microsoft.com/office/drawing/2014/main" id="{2D31FCA8-A073-4B19-A89F-4A27E12A2142}"/>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512" name="Text Box 6">
          <a:extLst>
            <a:ext uri="{FF2B5EF4-FFF2-40B4-BE49-F238E27FC236}">
              <a16:creationId xmlns:a16="http://schemas.microsoft.com/office/drawing/2014/main" id="{71D0FDCA-F485-447A-AFC4-821D18D1DD7D}"/>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513" name="Text Box 6">
          <a:extLst>
            <a:ext uri="{FF2B5EF4-FFF2-40B4-BE49-F238E27FC236}">
              <a16:creationId xmlns:a16="http://schemas.microsoft.com/office/drawing/2014/main" id="{1770B724-89F1-40CE-8D14-4C9735A1EA65}"/>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14" name="Text Box 4">
          <a:extLst>
            <a:ext uri="{FF2B5EF4-FFF2-40B4-BE49-F238E27FC236}">
              <a16:creationId xmlns:a16="http://schemas.microsoft.com/office/drawing/2014/main" id="{2CE686BE-ACDF-4643-AA92-75F362B224B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15" name="Text Box 6">
          <a:extLst>
            <a:ext uri="{FF2B5EF4-FFF2-40B4-BE49-F238E27FC236}">
              <a16:creationId xmlns:a16="http://schemas.microsoft.com/office/drawing/2014/main" id="{5F9B879D-6231-4FE8-8158-C049E7D8B40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516" name="Text Box 4">
          <a:extLst>
            <a:ext uri="{FF2B5EF4-FFF2-40B4-BE49-F238E27FC236}">
              <a16:creationId xmlns:a16="http://schemas.microsoft.com/office/drawing/2014/main" id="{17C96434-E238-4131-8231-E91587C632D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517" name="Text Box 6">
          <a:extLst>
            <a:ext uri="{FF2B5EF4-FFF2-40B4-BE49-F238E27FC236}">
              <a16:creationId xmlns:a16="http://schemas.microsoft.com/office/drawing/2014/main" id="{7DD7166D-E27B-4DAA-B224-B31E79195CE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518" name="Text Box 4">
          <a:extLst>
            <a:ext uri="{FF2B5EF4-FFF2-40B4-BE49-F238E27FC236}">
              <a16:creationId xmlns:a16="http://schemas.microsoft.com/office/drawing/2014/main" id="{6D751A5E-ACE7-41C6-82D0-87B60DE3178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519" name="Text Box 6">
          <a:extLst>
            <a:ext uri="{FF2B5EF4-FFF2-40B4-BE49-F238E27FC236}">
              <a16:creationId xmlns:a16="http://schemas.microsoft.com/office/drawing/2014/main" id="{FE6F8372-3227-4BC5-B6FF-6BDF1395BF5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20" name="Text Box 4">
          <a:extLst>
            <a:ext uri="{FF2B5EF4-FFF2-40B4-BE49-F238E27FC236}">
              <a16:creationId xmlns:a16="http://schemas.microsoft.com/office/drawing/2014/main" id="{3BF443BE-AEA6-4629-969D-0DA918797A15}"/>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21" name="Text Box 6">
          <a:extLst>
            <a:ext uri="{FF2B5EF4-FFF2-40B4-BE49-F238E27FC236}">
              <a16:creationId xmlns:a16="http://schemas.microsoft.com/office/drawing/2014/main" id="{ED71675B-9961-40B9-AA1B-26175D522C8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522" name="Text Box 4">
          <a:extLst>
            <a:ext uri="{FF2B5EF4-FFF2-40B4-BE49-F238E27FC236}">
              <a16:creationId xmlns:a16="http://schemas.microsoft.com/office/drawing/2014/main" id="{9BA74892-78EB-4B7E-A7A0-3B35BD9C2168}"/>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523" name="Text Box 6">
          <a:extLst>
            <a:ext uri="{FF2B5EF4-FFF2-40B4-BE49-F238E27FC236}">
              <a16:creationId xmlns:a16="http://schemas.microsoft.com/office/drawing/2014/main" id="{1CD89CB5-91A5-46C1-96B4-2928608200DE}"/>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24" name="Text Box 4">
          <a:extLst>
            <a:ext uri="{FF2B5EF4-FFF2-40B4-BE49-F238E27FC236}">
              <a16:creationId xmlns:a16="http://schemas.microsoft.com/office/drawing/2014/main" id="{FA22FA53-D250-4A6B-92CC-A758A8954DB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25" name="Text Box 6">
          <a:extLst>
            <a:ext uri="{FF2B5EF4-FFF2-40B4-BE49-F238E27FC236}">
              <a16:creationId xmlns:a16="http://schemas.microsoft.com/office/drawing/2014/main" id="{5BFA8FE5-B356-40DF-92C5-EBA90419C402}"/>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526" name="Text Box 4">
          <a:extLst>
            <a:ext uri="{FF2B5EF4-FFF2-40B4-BE49-F238E27FC236}">
              <a16:creationId xmlns:a16="http://schemas.microsoft.com/office/drawing/2014/main" id="{D7C7B136-5864-4DB2-8BC6-0532190421E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527" name="Text Box 6">
          <a:extLst>
            <a:ext uri="{FF2B5EF4-FFF2-40B4-BE49-F238E27FC236}">
              <a16:creationId xmlns:a16="http://schemas.microsoft.com/office/drawing/2014/main" id="{16026407-E67E-440A-94C9-4921E165908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528" name="Text Box 4">
          <a:extLst>
            <a:ext uri="{FF2B5EF4-FFF2-40B4-BE49-F238E27FC236}">
              <a16:creationId xmlns:a16="http://schemas.microsoft.com/office/drawing/2014/main" id="{DE81E29C-BD8D-4CC4-8C6B-4DFF8E7C2368}"/>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529" name="Text Box 6">
          <a:extLst>
            <a:ext uri="{FF2B5EF4-FFF2-40B4-BE49-F238E27FC236}">
              <a16:creationId xmlns:a16="http://schemas.microsoft.com/office/drawing/2014/main" id="{EA76DAFF-56E2-4249-8108-8A3FD3655679}"/>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30" name="Text Box 4">
          <a:extLst>
            <a:ext uri="{FF2B5EF4-FFF2-40B4-BE49-F238E27FC236}">
              <a16:creationId xmlns:a16="http://schemas.microsoft.com/office/drawing/2014/main" id="{655A16BB-694F-494B-8CA5-29594744D2F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31" name="Text Box 6">
          <a:extLst>
            <a:ext uri="{FF2B5EF4-FFF2-40B4-BE49-F238E27FC236}">
              <a16:creationId xmlns:a16="http://schemas.microsoft.com/office/drawing/2014/main" id="{FE30D816-8DEB-4EB0-BFE2-B1BDCE1F4B8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532" name="Text Box 4">
          <a:extLst>
            <a:ext uri="{FF2B5EF4-FFF2-40B4-BE49-F238E27FC236}">
              <a16:creationId xmlns:a16="http://schemas.microsoft.com/office/drawing/2014/main" id="{FA1FE931-9052-4766-906E-25A5EF769A54}"/>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533" name="Text Box 6">
          <a:extLst>
            <a:ext uri="{FF2B5EF4-FFF2-40B4-BE49-F238E27FC236}">
              <a16:creationId xmlns:a16="http://schemas.microsoft.com/office/drawing/2014/main" id="{8D6EC425-3AB6-4F32-B967-4C412440F8AA}"/>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534" name="Text Box 4">
          <a:extLst>
            <a:ext uri="{FF2B5EF4-FFF2-40B4-BE49-F238E27FC236}">
              <a16:creationId xmlns:a16="http://schemas.microsoft.com/office/drawing/2014/main" id="{88613EBD-4587-46D2-92A6-F75AE7ACDF9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535" name="Text Box 6">
          <a:extLst>
            <a:ext uri="{FF2B5EF4-FFF2-40B4-BE49-F238E27FC236}">
              <a16:creationId xmlns:a16="http://schemas.microsoft.com/office/drawing/2014/main" id="{E97744EF-E8AF-48DE-8753-2DCFD1BA1E1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36" name="Text Box 4">
          <a:extLst>
            <a:ext uri="{FF2B5EF4-FFF2-40B4-BE49-F238E27FC236}">
              <a16:creationId xmlns:a16="http://schemas.microsoft.com/office/drawing/2014/main" id="{8EBF3030-6962-4919-80B4-3DA47CBA1C2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37" name="Text Box 6">
          <a:extLst>
            <a:ext uri="{FF2B5EF4-FFF2-40B4-BE49-F238E27FC236}">
              <a16:creationId xmlns:a16="http://schemas.microsoft.com/office/drawing/2014/main" id="{CC85A21F-4F33-4F7F-A674-4F83D932FBB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538" name="Text Box 4">
          <a:extLst>
            <a:ext uri="{FF2B5EF4-FFF2-40B4-BE49-F238E27FC236}">
              <a16:creationId xmlns:a16="http://schemas.microsoft.com/office/drawing/2014/main" id="{7FD875DF-F072-43D7-B7DF-0AA2FCE31B4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539" name="Text Box 6">
          <a:extLst>
            <a:ext uri="{FF2B5EF4-FFF2-40B4-BE49-F238E27FC236}">
              <a16:creationId xmlns:a16="http://schemas.microsoft.com/office/drawing/2014/main" id="{65FB45BB-5157-48CF-AA50-CC7636EC62B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540" name="Text Box 4">
          <a:extLst>
            <a:ext uri="{FF2B5EF4-FFF2-40B4-BE49-F238E27FC236}">
              <a16:creationId xmlns:a16="http://schemas.microsoft.com/office/drawing/2014/main" id="{D783C5AD-4D74-442C-AC1F-461C79DF7042}"/>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541" name="Text Box 6">
          <a:extLst>
            <a:ext uri="{FF2B5EF4-FFF2-40B4-BE49-F238E27FC236}">
              <a16:creationId xmlns:a16="http://schemas.microsoft.com/office/drawing/2014/main" id="{50B2C9D9-9826-43CF-A126-A472BCCF5A14}"/>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42" name="Text Box 4">
          <a:extLst>
            <a:ext uri="{FF2B5EF4-FFF2-40B4-BE49-F238E27FC236}">
              <a16:creationId xmlns:a16="http://schemas.microsoft.com/office/drawing/2014/main" id="{74B1636F-F842-4C67-B3C0-4B31A736959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43" name="Text Box 6">
          <a:extLst>
            <a:ext uri="{FF2B5EF4-FFF2-40B4-BE49-F238E27FC236}">
              <a16:creationId xmlns:a16="http://schemas.microsoft.com/office/drawing/2014/main" id="{7C3C200D-84D3-40CB-A5B5-52380806221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44" name="Text Box 4">
          <a:extLst>
            <a:ext uri="{FF2B5EF4-FFF2-40B4-BE49-F238E27FC236}">
              <a16:creationId xmlns:a16="http://schemas.microsoft.com/office/drawing/2014/main" id="{FC027694-6A97-4BA4-A350-40AC0BBFA17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45" name="Text Box 6">
          <a:extLst>
            <a:ext uri="{FF2B5EF4-FFF2-40B4-BE49-F238E27FC236}">
              <a16:creationId xmlns:a16="http://schemas.microsoft.com/office/drawing/2014/main" id="{CF898F47-7550-4CDC-A87A-FD1F3DF224E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546" name="Text Box 4">
          <a:extLst>
            <a:ext uri="{FF2B5EF4-FFF2-40B4-BE49-F238E27FC236}">
              <a16:creationId xmlns:a16="http://schemas.microsoft.com/office/drawing/2014/main" id="{81E37BEC-6EC2-4B09-BCC5-AAAD2923C73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547" name="Text Box 6">
          <a:extLst>
            <a:ext uri="{FF2B5EF4-FFF2-40B4-BE49-F238E27FC236}">
              <a16:creationId xmlns:a16="http://schemas.microsoft.com/office/drawing/2014/main" id="{A83806F2-B90B-4EAB-8EC2-32BC84A3596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48" name="Text Box 4">
          <a:extLst>
            <a:ext uri="{FF2B5EF4-FFF2-40B4-BE49-F238E27FC236}">
              <a16:creationId xmlns:a16="http://schemas.microsoft.com/office/drawing/2014/main" id="{98BF5F42-30B1-4C9C-9E74-D4EC4F632DB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49" name="Text Box 6">
          <a:extLst>
            <a:ext uri="{FF2B5EF4-FFF2-40B4-BE49-F238E27FC236}">
              <a16:creationId xmlns:a16="http://schemas.microsoft.com/office/drawing/2014/main" id="{EA8CCBA7-AFC8-437E-9050-A29C37A6338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550" name="Text Box 4">
          <a:extLst>
            <a:ext uri="{FF2B5EF4-FFF2-40B4-BE49-F238E27FC236}">
              <a16:creationId xmlns:a16="http://schemas.microsoft.com/office/drawing/2014/main" id="{1B0D52A0-28CF-4159-B327-E697AC608D6B}"/>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551" name="Text Box 6">
          <a:extLst>
            <a:ext uri="{FF2B5EF4-FFF2-40B4-BE49-F238E27FC236}">
              <a16:creationId xmlns:a16="http://schemas.microsoft.com/office/drawing/2014/main" id="{6571557C-BB88-4664-9B2C-8685D8169CF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52" name="Text Box 4">
          <a:extLst>
            <a:ext uri="{FF2B5EF4-FFF2-40B4-BE49-F238E27FC236}">
              <a16:creationId xmlns:a16="http://schemas.microsoft.com/office/drawing/2014/main" id="{F5B927E4-BCCF-44E4-859A-C853F6A80DB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53" name="Text Box 6">
          <a:extLst>
            <a:ext uri="{FF2B5EF4-FFF2-40B4-BE49-F238E27FC236}">
              <a16:creationId xmlns:a16="http://schemas.microsoft.com/office/drawing/2014/main" id="{15CFFF23-8048-4EA9-8682-A7E8702EB60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554" name="Text Box 4">
          <a:extLst>
            <a:ext uri="{FF2B5EF4-FFF2-40B4-BE49-F238E27FC236}">
              <a16:creationId xmlns:a16="http://schemas.microsoft.com/office/drawing/2014/main" id="{E86DEF35-6161-4861-AAEA-4A21E970452E}"/>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555" name="Text Box 6">
          <a:extLst>
            <a:ext uri="{FF2B5EF4-FFF2-40B4-BE49-F238E27FC236}">
              <a16:creationId xmlns:a16="http://schemas.microsoft.com/office/drawing/2014/main" id="{A05B1B74-2AF6-4084-B11B-02BCB884F4D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56" name="Text Box 4">
          <a:extLst>
            <a:ext uri="{FF2B5EF4-FFF2-40B4-BE49-F238E27FC236}">
              <a16:creationId xmlns:a16="http://schemas.microsoft.com/office/drawing/2014/main" id="{9AA007F1-409B-4F04-BFC3-1128D21F0C9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57" name="Text Box 6">
          <a:extLst>
            <a:ext uri="{FF2B5EF4-FFF2-40B4-BE49-F238E27FC236}">
              <a16:creationId xmlns:a16="http://schemas.microsoft.com/office/drawing/2014/main" id="{39F2A8DF-EE6A-4AC2-8DC1-33EE54017BF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558" name="Text Box 4">
          <a:extLst>
            <a:ext uri="{FF2B5EF4-FFF2-40B4-BE49-F238E27FC236}">
              <a16:creationId xmlns:a16="http://schemas.microsoft.com/office/drawing/2014/main" id="{23BB6BB2-9900-44FE-97B6-67DE78E192A3}"/>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559" name="Text Box 6">
          <a:extLst>
            <a:ext uri="{FF2B5EF4-FFF2-40B4-BE49-F238E27FC236}">
              <a16:creationId xmlns:a16="http://schemas.microsoft.com/office/drawing/2014/main" id="{592636AB-CDA2-4D5A-975A-9876C6E3BA40}"/>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60" name="Text Box 4">
          <a:extLst>
            <a:ext uri="{FF2B5EF4-FFF2-40B4-BE49-F238E27FC236}">
              <a16:creationId xmlns:a16="http://schemas.microsoft.com/office/drawing/2014/main" id="{153260F4-8D32-49CC-B004-39723932811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61" name="Text Box 6">
          <a:extLst>
            <a:ext uri="{FF2B5EF4-FFF2-40B4-BE49-F238E27FC236}">
              <a16:creationId xmlns:a16="http://schemas.microsoft.com/office/drawing/2014/main" id="{0FCC9AC9-1477-4B56-9F1A-D0424E5CFDA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562" name="Text Box 4">
          <a:extLst>
            <a:ext uri="{FF2B5EF4-FFF2-40B4-BE49-F238E27FC236}">
              <a16:creationId xmlns:a16="http://schemas.microsoft.com/office/drawing/2014/main" id="{31C00379-4207-4CE7-810F-B87E7FF0874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563" name="Text Box 6">
          <a:extLst>
            <a:ext uri="{FF2B5EF4-FFF2-40B4-BE49-F238E27FC236}">
              <a16:creationId xmlns:a16="http://schemas.microsoft.com/office/drawing/2014/main" id="{1C413AD6-D579-4A4B-9994-700322F4D54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564" name="Text Box 4">
          <a:extLst>
            <a:ext uri="{FF2B5EF4-FFF2-40B4-BE49-F238E27FC236}">
              <a16:creationId xmlns:a16="http://schemas.microsoft.com/office/drawing/2014/main" id="{107D244D-0E16-4089-94DD-0A9556504A6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565" name="Text Box 6">
          <a:extLst>
            <a:ext uri="{FF2B5EF4-FFF2-40B4-BE49-F238E27FC236}">
              <a16:creationId xmlns:a16="http://schemas.microsoft.com/office/drawing/2014/main" id="{F9A64066-BA86-45EF-B7B6-CBCCAE4D373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66" name="Text Box 4">
          <a:extLst>
            <a:ext uri="{FF2B5EF4-FFF2-40B4-BE49-F238E27FC236}">
              <a16:creationId xmlns:a16="http://schemas.microsoft.com/office/drawing/2014/main" id="{1FEDE751-B998-4A12-9E81-11AAC165A2E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67" name="Text Box 6">
          <a:extLst>
            <a:ext uri="{FF2B5EF4-FFF2-40B4-BE49-F238E27FC236}">
              <a16:creationId xmlns:a16="http://schemas.microsoft.com/office/drawing/2014/main" id="{28A23259-D93A-4091-954B-A660203F005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568" name="Text Box 4">
          <a:extLst>
            <a:ext uri="{FF2B5EF4-FFF2-40B4-BE49-F238E27FC236}">
              <a16:creationId xmlns:a16="http://schemas.microsoft.com/office/drawing/2014/main" id="{FDAEA85C-F8EF-4013-BA11-2FE415BF6407}"/>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569" name="Text Box 6">
          <a:extLst>
            <a:ext uri="{FF2B5EF4-FFF2-40B4-BE49-F238E27FC236}">
              <a16:creationId xmlns:a16="http://schemas.microsoft.com/office/drawing/2014/main" id="{B521E2FF-B207-49ED-87F2-407BB77B06E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70" name="Text Box 4">
          <a:extLst>
            <a:ext uri="{FF2B5EF4-FFF2-40B4-BE49-F238E27FC236}">
              <a16:creationId xmlns:a16="http://schemas.microsoft.com/office/drawing/2014/main" id="{82051843-D060-4511-AEDC-8CAA4C975F4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71" name="Text Box 6">
          <a:extLst>
            <a:ext uri="{FF2B5EF4-FFF2-40B4-BE49-F238E27FC236}">
              <a16:creationId xmlns:a16="http://schemas.microsoft.com/office/drawing/2014/main" id="{CEAF4E6D-D01A-4EFB-A560-218C629CF93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572" name="Text Box 4">
          <a:extLst>
            <a:ext uri="{FF2B5EF4-FFF2-40B4-BE49-F238E27FC236}">
              <a16:creationId xmlns:a16="http://schemas.microsoft.com/office/drawing/2014/main" id="{ECF6D041-4A68-4FA6-AF2F-04623ED7F1F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573" name="Text Box 6">
          <a:extLst>
            <a:ext uri="{FF2B5EF4-FFF2-40B4-BE49-F238E27FC236}">
              <a16:creationId xmlns:a16="http://schemas.microsoft.com/office/drawing/2014/main" id="{5712B191-369C-4A2C-991F-852D71BF1058}"/>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74" name="Text Box 4">
          <a:extLst>
            <a:ext uri="{FF2B5EF4-FFF2-40B4-BE49-F238E27FC236}">
              <a16:creationId xmlns:a16="http://schemas.microsoft.com/office/drawing/2014/main" id="{623F8953-8223-4FC1-9247-44DCC983D2C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575" name="Text Box 6">
          <a:extLst>
            <a:ext uri="{FF2B5EF4-FFF2-40B4-BE49-F238E27FC236}">
              <a16:creationId xmlns:a16="http://schemas.microsoft.com/office/drawing/2014/main" id="{4D4F8E10-116D-477B-A029-197D4A736D0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576" name="Text Box 4">
          <a:extLst>
            <a:ext uri="{FF2B5EF4-FFF2-40B4-BE49-F238E27FC236}">
              <a16:creationId xmlns:a16="http://schemas.microsoft.com/office/drawing/2014/main" id="{19BD84CD-9E24-46E6-BE83-8D9333E3D6B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577" name="Text Box 6">
          <a:extLst>
            <a:ext uri="{FF2B5EF4-FFF2-40B4-BE49-F238E27FC236}">
              <a16:creationId xmlns:a16="http://schemas.microsoft.com/office/drawing/2014/main" id="{9717612E-E314-49BD-A17D-2A3E505F86B1}"/>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578" name="Text Box 6">
          <a:extLst>
            <a:ext uri="{FF2B5EF4-FFF2-40B4-BE49-F238E27FC236}">
              <a16:creationId xmlns:a16="http://schemas.microsoft.com/office/drawing/2014/main" id="{761BD97E-5283-4FC4-AED7-5D4BDAA60448}"/>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79" name="Text Box 4">
          <a:extLst>
            <a:ext uri="{FF2B5EF4-FFF2-40B4-BE49-F238E27FC236}">
              <a16:creationId xmlns:a16="http://schemas.microsoft.com/office/drawing/2014/main" id="{3EAE5A0B-0118-4B34-AD87-AA8181C68E4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580" name="Text Box 6">
          <a:extLst>
            <a:ext uri="{FF2B5EF4-FFF2-40B4-BE49-F238E27FC236}">
              <a16:creationId xmlns:a16="http://schemas.microsoft.com/office/drawing/2014/main" id="{013207D8-CB3A-4065-87AB-AC3BDDA287F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581" name="Text Box 4">
          <a:extLst>
            <a:ext uri="{FF2B5EF4-FFF2-40B4-BE49-F238E27FC236}">
              <a16:creationId xmlns:a16="http://schemas.microsoft.com/office/drawing/2014/main" id="{92A2A4A6-95AB-4CFA-820C-B95C6D7F8F7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582" name="Text Box 6">
          <a:extLst>
            <a:ext uri="{FF2B5EF4-FFF2-40B4-BE49-F238E27FC236}">
              <a16:creationId xmlns:a16="http://schemas.microsoft.com/office/drawing/2014/main" id="{F9E7A035-0A6F-494E-A7D8-F42F6586350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583" name="Text Box 6">
          <a:extLst>
            <a:ext uri="{FF2B5EF4-FFF2-40B4-BE49-F238E27FC236}">
              <a16:creationId xmlns:a16="http://schemas.microsoft.com/office/drawing/2014/main" id="{A002ACCE-BBA4-4AD1-9333-3941B6872DE5}"/>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584" name="Text Box 4">
          <a:extLst>
            <a:ext uri="{FF2B5EF4-FFF2-40B4-BE49-F238E27FC236}">
              <a16:creationId xmlns:a16="http://schemas.microsoft.com/office/drawing/2014/main" id="{0B4936B3-E985-447B-BDD3-AF3860EF51CA}"/>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585" name="Text Box 6">
          <a:extLst>
            <a:ext uri="{FF2B5EF4-FFF2-40B4-BE49-F238E27FC236}">
              <a16:creationId xmlns:a16="http://schemas.microsoft.com/office/drawing/2014/main" id="{6E1A5D8E-62BB-4425-9482-6568A6CB7E8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86" name="Text Box 4">
          <a:extLst>
            <a:ext uri="{FF2B5EF4-FFF2-40B4-BE49-F238E27FC236}">
              <a16:creationId xmlns:a16="http://schemas.microsoft.com/office/drawing/2014/main" id="{8221AA7C-6B22-414D-AF65-E4ABFC7DF597}"/>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87" name="Text Box 6">
          <a:extLst>
            <a:ext uri="{FF2B5EF4-FFF2-40B4-BE49-F238E27FC236}">
              <a16:creationId xmlns:a16="http://schemas.microsoft.com/office/drawing/2014/main" id="{1FAF7AB3-B44F-4464-A3BD-040F1DD7A9C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588" name="Text Box 4">
          <a:extLst>
            <a:ext uri="{FF2B5EF4-FFF2-40B4-BE49-F238E27FC236}">
              <a16:creationId xmlns:a16="http://schemas.microsoft.com/office/drawing/2014/main" id="{BC655758-E010-404C-A626-DA37C9F6E6E0}"/>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589" name="Text Box 6">
          <a:extLst>
            <a:ext uri="{FF2B5EF4-FFF2-40B4-BE49-F238E27FC236}">
              <a16:creationId xmlns:a16="http://schemas.microsoft.com/office/drawing/2014/main" id="{CD6187D6-87E0-43B0-A554-B11016AF38EA}"/>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90" name="Text Box 4">
          <a:extLst>
            <a:ext uri="{FF2B5EF4-FFF2-40B4-BE49-F238E27FC236}">
              <a16:creationId xmlns:a16="http://schemas.microsoft.com/office/drawing/2014/main" id="{18CFB543-483E-49C8-838A-3A7B0DD02BA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91" name="Text Box 6">
          <a:extLst>
            <a:ext uri="{FF2B5EF4-FFF2-40B4-BE49-F238E27FC236}">
              <a16:creationId xmlns:a16="http://schemas.microsoft.com/office/drawing/2014/main" id="{768A7F8F-8882-4C46-BA89-41BD8B10EA2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592" name="Text Box 4">
          <a:extLst>
            <a:ext uri="{FF2B5EF4-FFF2-40B4-BE49-F238E27FC236}">
              <a16:creationId xmlns:a16="http://schemas.microsoft.com/office/drawing/2014/main" id="{D14D77ED-43FA-41ED-BAB9-B76AFC7EE47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593" name="Text Box 6">
          <a:extLst>
            <a:ext uri="{FF2B5EF4-FFF2-40B4-BE49-F238E27FC236}">
              <a16:creationId xmlns:a16="http://schemas.microsoft.com/office/drawing/2014/main" id="{5DC1923D-F32A-4FB0-A30D-A15DC9B26A0B}"/>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594" name="Text Box 6">
          <a:extLst>
            <a:ext uri="{FF2B5EF4-FFF2-40B4-BE49-F238E27FC236}">
              <a16:creationId xmlns:a16="http://schemas.microsoft.com/office/drawing/2014/main" id="{A755FE61-B01E-4243-B0FB-F6937BCCD15A}"/>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95" name="Text Box 4">
          <a:extLst>
            <a:ext uri="{FF2B5EF4-FFF2-40B4-BE49-F238E27FC236}">
              <a16:creationId xmlns:a16="http://schemas.microsoft.com/office/drawing/2014/main" id="{24EADCF5-7FE8-491B-AE6E-330F7E7DF7D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596" name="Text Box 6">
          <a:extLst>
            <a:ext uri="{FF2B5EF4-FFF2-40B4-BE49-F238E27FC236}">
              <a16:creationId xmlns:a16="http://schemas.microsoft.com/office/drawing/2014/main" id="{7CD56567-3329-464D-A3C1-3D4D30BCD45D}"/>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597" name="Text Box 6">
          <a:extLst>
            <a:ext uri="{FF2B5EF4-FFF2-40B4-BE49-F238E27FC236}">
              <a16:creationId xmlns:a16="http://schemas.microsoft.com/office/drawing/2014/main" id="{1EC63A82-14ED-4D73-8312-C1F9DCB6C524}"/>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598" name="Text Box 4">
          <a:extLst>
            <a:ext uri="{FF2B5EF4-FFF2-40B4-BE49-F238E27FC236}">
              <a16:creationId xmlns:a16="http://schemas.microsoft.com/office/drawing/2014/main" id="{F33C9A89-8A57-473C-992F-4EE473B9E72F}"/>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599" name="Text Box 6">
          <a:extLst>
            <a:ext uri="{FF2B5EF4-FFF2-40B4-BE49-F238E27FC236}">
              <a16:creationId xmlns:a16="http://schemas.microsoft.com/office/drawing/2014/main" id="{0A9C470D-9306-4483-8E80-D8A365F994E3}"/>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600" name="Text Box 4">
          <a:extLst>
            <a:ext uri="{FF2B5EF4-FFF2-40B4-BE49-F238E27FC236}">
              <a16:creationId xmlns:a16="http://schemas.microsoft.com/office/drawing/2014/main" id="{921FECC0-3F29-4770-87F5-EF58DBBC8388}"/>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601" name="Text Box 6">
          <a:extLst>
            <a:ext uri="{FF2B5EF4-FFF2-40B4-BE49-F238E27FC236}">
              <a16:creationId xmlns:a16="http://schemas.microsoft.com/office/drawing/2014/main" id="{D1E81C73-0590-4704-96E0-40307BCD7332}"/>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02" name="Text Box 4">
          <a:extLst>
            <a:ext uri="{FF2B5EF4-FFF2-40B4-BE49-F238E27FC236}">
              <a16:creationId xmlns:a16="http://schemas.microsoft.com/office/drawing/2014/main" id="{6E9908B4-A72E-4572-A0E0-BA783C11C9CF}"/>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03" name="Text Box 6">
          <a:extLst>
            <a:ext uri="{FF2B5EF4-FFF2-40B4-BE49-F238E27FC236}">
              <a16:creationId xmlns:a16="http://schemas.microsoft.com/office/drawing/2014/main" id="{1A12166F-B7A3-4E8E-BDF0-87F2E34EFFAF}"/>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604" name="Text Box 4">
          <a:extLst>
            <a:ext uri="{FF2B5EF4-FFF2-40B4-BE49-F238E27FC236}">
              <a16:creationId xmlns:a16="http://schemas.microsoft.com/office/drawing/2014/main" id="{70BB8345-471E-4672-A126-7C9E4913E83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605" name="Text Box 6">
          <a:extLst>
            <a:ext uri="{FF2B5EF4-FFF2-40B4-BE49-F238E27FC236}">
              <a16:creationId xmlns:a16="http://schemas.microsoft.com/office/drawing/2014/main" id="{A2601B90-8529-44DD-913F-287BC9075F58}"/>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06" name="Text Box 4">
          <a:extLst>
            <a:ext uri="{FF2B5EF4-FFF2-40B4-BE49-F238E27FC236}">
              <a16:creationId xmlns:a16="http://schemas.microsoft.com/office/drawing/2014/main" id="{B099F5FD-6496-442C-B7B1-1A86C554ED95}"/>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07" name="Text Box 6">
          <a:extLst>
            <a:ext uri="{FF2B5EF4-FFF2-40B4-BE49-F238E27FC236}">
              <a16:creationId xmlns:a16="http://schemas.microsoft.com/office/drawing/2014/main" id="{796976E9-AFB5-4672-9996-BC7087F9166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08" name="Text Box 4">
          <a:extLst>
            <a:ext uri="{FF2B5EF4-FFF2-40B4-BE49-F238E27FC236}">
              <a16:creationId xmlns:a16="http://schemas.microsoft.com/office/drawing/2014/main" id="{606A0C28-2434-4A7D-9D73-E799AFEACB6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09" name="Text Box 6">
          <a:extLst>
            <a:ext uri="{FF2B5EF4-FFF2-40B4-BE49-F238E27FC236}">
              <a16:creationId xmlns:a16="http://schemas.microsoft.com/office/drawing/2014/main" id="{9F22304B-4AA4-49CE-B6FA-A66381C9313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10" name="Text Box 4">
          <a:extLst>
            <a:ext uri="{FF2B5EF4-FFF2-40B4-BE49-F238E27FC236}">
              <a16:creationId xmlns:a16="http://schemas.microsoft.com/office/drawing/2014/main" id="{90091AF9-1733-45FC-AFE5-723EBDB6FF1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11" name="Text Box 6">
          <a:extLst>
            <a:ext uri="{FF2B5EF4-FFF2-40B4-BE49-F238E27FC236}">
              <a16:creationId xmlns:a16="http://schemas.microsoft.com/office/drawing/2014/main" id="{9E399BD0-FE93-4F0E-A3F0-8406B6873CD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12" name="Text Box 4">
          <a:extLst>
            <a:ext uri="{FF2B5EF4-FFF2-40B4-BE49-F238E27FC236}">
              <a16:creationId xmlns:a16="http://schemas.microsoft.com/office/drawing/2014/main" id="{8D03285E-F7EC-4185-9C50-4C8491A11BD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13" name="Text Box 6">
          <a:extLst>
            <a:ext uri="{FF2B5EF4-FFF2-40B4-BE49-F238E27FC236}">
              <a16:creationId xmlns:a16="http://schemas.microsoft.com/office/drawing/2014/main" id="{8DB83075-D087-4673-9D04-56EFAD408E4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14" name="Text Box 4">
          <a:extLst>
            <a:ext uri="{FF2B5EF4-FFF2-40B4-BE49-F238E27FC236}">
              <a16:creationId xmlns:a16="http://schemas.microsoft.com/office/drawing/2014/main" id="{9867101D-B30A-4E78-BB66-12F89DBC140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15" name="Text Box 6">
          <a:extLst>
            <a:ext uri="{FF2B5EF4-FFF2-40B4-BE49-F238E27FC236}">
              <a16:creationId xmlns:a16="http://schemas.microsoft.com/office/drawing/2014/main" id="{DD81F8E5-4BCF-4DFD-A12D-5C356057E0F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16" name="Text Box 4">
          <a:extLst>
            <a:ext uri="{FF2B5EF4-FFF2-40B4-BE49-F238E27FC236}">
              <a16:creationId xmlns:a16="http://schemas.microsoft.com/office/drawing/2014/main" id="{691B30ED-912E-49AD-AE7F-FD822268FFC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17" name="Text Box 6">
          <a:extLst>
            <a:ext uri="{FF2B5EF4-FFF2-40B4-BE49-F238E27FC236}">
              <a16:creationId xmlns:a16="http://schemas.microsoft.com/office/drawing/2014/main" id="{5496200F-51A3-421D-8312-588CB6B31B7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18" name="Text Box 4">
          <a:extLst>
            <a:ext uri="{FF2B5EF4-FFF2-40B4-BE49-F238E27FC236}">
              <a16:creationId xmlns:a16="http://schemas.microsoft.com/office/drawing/2014/main" id="{D9CDBAEE-5CB9-4120-9DFD-CA852B2448E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19" name="Text Box 6">
          <a:extLst>
            <a:ext uri="{FF2B5EF4-FFF2-40B4-BE49-F238E27FC236}">
              <a16:creationId xmlns:a16="http://schemas.microsoft.com/office/drawing/2014/main" id="{767D64FF-7D3B-4056-BA02-1461CCFE24F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20" name="Text Box 4">
          <a:extLst>
            <a:ext uri="{FF2B5EF4-FFF2-40B4-BE49-F238E27FC236}">
              <a16:creationId xmlns:a16="http://schemas.microsoft.com/office/drawing/2014/main" id="{1EEE94C8-FF44-4047-A8C3-0A70E4E631D7}"/>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21" name="Text Box 6">
          <a:extLst>
            <a:ext uri="{FF2B5EF4-FFF2-40B4-BE49-F238E27FC236}">
              <a16:creationId xmlns:a16="http://schemas.microsoft.com/office/drawing/2014/main" id="{79BA6DDB-2FBA-4C09-A327-81D75358C77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22" name="Text Box 4">
          <a:extLst>
            <a:ext uri="{FF2B5EF4-FFF2-40B4-BE49-F238E27FC236}">
              <a16:creationId xmlns:a16="http://schemas.microsoft.com/office/drawing/2014/main" id="{B2AF3B46-4CF3-4B4D-919B-7DBBC269D9F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23" name="Text Box 6">
          <a:extLst>
            <a:ext uri="{FF2B5EF4-FFF2-40B4-BE49-F238E27FC236}">
              <a16:creationId xmlns:a16="http://schemas.microsoft.com/office/drawing/2014/main" id="{32738AA0-0798-4E9E-9C15-17F947FA9DA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24" name="Text Box 4">
          <a:extLst>
            <a:ext uri="{FF2B5EF4-FFF2-40B4-BE49-F238E27FC236}">
              <a16:creationId xmlns:a16="http://schemas.microsoft.com/office/drawing/2014/main" id="{9212D5D2-D549-478D-B838-CE8FA52D407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25" name="Text Box 6">
          <a:extLst>
            <a:ext uri="{FF2B5EF4-FFF2-40B4-BE49-F238E27FC236}">
              <a16:creationId xmlns:a16="http://schemas.microsoft.com/office/drawing/2014/main" id="{900D6519-5753-4C7B-B318-44E22CB32DD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26" name="Text Box 4">
          <a:extLst>
            <a:ext uri="{FF2B5EF4-FFF2-40B4-BE49-F238E27FC236}">
              <a16:creationId xmlns:a16="http://schemas.microsoft.com/office/drawing/2014/main" id="{98116941-B4EE-42E6-9B3C-1609D545126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27" name="Text Box 6">
          <a:extLst>
            <a:ext uri="{FF2B5EF4-FFF2-40B4-BE49-F238E27FC236}">
              <a16:creationId xmlns:a16="http://schemas.microsoft.com/office/drawing/2014/main" id="{F3B05C4C-F882-4A35-AB35-EAF03759F8C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28" name="Text Box 4">
          <a:extLst>
            <a:ext uri="{FF2B5EF4-FFF2-40B4-BE49-F238E27FC236}">
              <a16:creationId xmlns:a16="http://schemas.microsoft.com/office/drawing/2014/main" id="{6CD6C279-56E9-4D1E-B871-5726A28526B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29" name="Text Box 6">
          <a:extLst>
            <a:ext uri="{FF2B5EF4-FFF2-40B4-BE49-F238E27FC236}">
              <a16:creationId xmlns:a16="http://schemas.microsoft.com/office/drawing/2014/main" id="{1F0D2A53-EF9D-4405-96AF-FB6504117944}"/>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30" name="Text Box 4">
          <a:extLst>
            <a:ext uri="{FF2B5EF4-FFF2-40B4-BE49-F238E27FC236}">
              <a16:creationId xmlns:a16="http://schemas.microsoft.com/office/drawing/2014/main" id="{BC6BF91B-F30F-42CD-990F-72803F6FC31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31" name="Text Box 6">
          <a:extLst>
            <a:ext uri="{FF2B5EF4-FFF2-40B4-BE49-F238E27FC236}">
              <a16:creationId xmlns:a16="http://schemas.microsoft.com/office/drawing/2014/main" id="{71FC7BFF-9E2F-49B6-B7D9-704F63C7113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32" name="Text Box 4">
          <a:extLst>
            <a:ext uri="{FF2B5EF4-FFF2-40B4-BE49-F238E27FC236}">
              <a16:creationId xmlns:a16="http://schemas.microsoft.com/office/drawing/2014/main" id="{C212C97F-C703-4C95-9AD4-36B6FC448EB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33" name="Text Box 6">
          <a:extLst>
            <a:ext uri="{FF2B5EF4-FFF2-40B4-BE49-F238E27FC236}">
              <a16:creationId xmlns:a16="http://schemas.microsoft.com/office/drawing/2014/main" id="{41D79054-47EF-4E7B-8DA3-079960A46CF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34" name="Text Box 4">
          <a:extLst>
            <a:ext uri="{FF2B5EF4-FFF2-40B4-BE49-F238E27FC236}">
              <a16:creationId xmlns:a16="http://schemas.microsoft.com/office/drawing/2014/main" id="{C7FE5950-95A8-4709-AD07-54A0E4795F9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35" name="Text Box 6">
          <a:extLst>
            <a:ext uri="{FF2B5EF4-FFF2-40B4-BE49-F238E27FC236}">
              <a16:creationId xmlns:a16="http://schemas.microsoft.com/office/drawing/2014/main" id="{681CB8B2-1539-452E-8824-A98DD912FEB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36" name="Text Box 4">
          <a:extLst>
            <a:ext uri="{FF2B5EF4-FFF2-40B4-BE49-F238E27FC236}">
              <a16:creationId xmlns:a16="http://schemas.microsoft.com/office/drawing/2014/main" id="{F9A30193-5DA7-4235-B5F3-F7C60D85306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37" name="Text Box 6">
          <a:extLst>
            <a:ext uri="{FF2B5EF4-FFF2-40B4-BE49-F238E27FC236}">
              <a16:creationId xmlns:a16="http://schemas.microsoft.com/office/drawing/2014/main" id="{F2A03D8F-AEE6-4FAF-9C65-A3E1A054A87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38" name="Text Box 4">
          <a:extLst>
            <a:ext uri="{FF2B5EF4-FFF2-40B4-BE49-F238E27FC236}">
              <a16:creationId xmlns:a16="http://schemas.microsoft.com/office/drawing/2014/main" id="{BFD345FD-0501-4D1A-9791-5AC3F69FD84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39" name="Text Box 6">
          <a:extLst>
            <a:ext uri="{FF2B5EF4-FFF2-40B4-BE49-F238E27FC236}">
              <a16:creationId xmlns:a16="http://schemas.microsoft.com/office/drawing/2014/main" id="{983C4751-33F7-495B-AC5F-23DD1C45215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40" name="Text Box 4">
          <a:extLst>
            <a:ext uri="{FF2B5EF4-FFF2-40B4-BE49-F238E27FC236}">
              <a16:creationId xmlns:a16="http://schemas.microsoft.com/office/drawing/2014/main" id="{D6D93798-2F0D-41EE-908B-4E529F55E12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41" name="Text Box 6">
          <a:extLst>
            <a:ext uri="{FF2B5EF4-FFF2-40B4-BE49-F238E27FC236}">
              <a16:creationId xmlns:a16="http://schemas.microsoft.com/office/drawing/2014/main" id="{49203DC1-78F4-4EAC-84E4-CE3E939BDE7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642" name="Text Box 4">
          <a:extLst>
            <a:ext uri="{FF2B5EF4-FFF2-40B4-BE49-F238E27FC236}">
              <a16:creationId xmlns:a16="http://schemas.microsoft.com/office/drawing/2014/main" id="{A624F960-F94C-4FEE-8E94-3E089F36755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643" name="Text Box 6">
          <a:extLst>
            <a:ext uri="{FF2B5EF4-FFF2-40B4-BE49-F238E27FC236}">
              <a16:creationId xmlns:a16="http://schemas.microsoft.com/office/drawing/2014/main" id="{D097E00A-D770-4930-96BD-DC067CDD76C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44" name="Text Box 4">
          <a:extLst>
            <a:ext uri="{FF2B5EF4-FFF2-40B4-BE49-F238E27FC236}">
              <a16:creationId xmlns:a16="http://schemas.microsoft.com/office/drawing/2014/main" id="{875674BD-F7F7-4D50-B518-DAE916AA45E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45" name="Text Box 6">
          <a:extLst>
            <a:ext uri="{FF2B5EF4-FFF2-40B4-BE49-F238E27FC236}">
              <a16:creationId xmlns:a16="http://schemas.microsoft.com/office/drawing/2014/main" id="{26707B47-39C2-4ED2-81CC-5B9F1226EF2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646" name="Text Box 4">
          <a:extLst>
            <a:ext uri="{FF2B5EF4-FFF2-40B4-BE49-F238E27FC236}">
              <a16:creationId xmlns:a16="http://schemas.microsoft.com/office/drawing/2014/main" id="{1B84531F-5A79-46BD-A5D7-B47B036F0065}"/>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647" name="Text Box 6">
          <a:extLst>
            <a:ext uri="{FF2B5EF4-FFF2-40B4-BE49-F238E27FC236}">
              <a16:creationId xmlns:a16="http://schemas.microsoft.com/office/drawing/2014/main" id="{E46E47D7-72DA-4228-9981-A380A204F0E5}"/>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648" name="Text Box 6">
          <a:extLst>
            <a:ext uri="{FF2B5EF4-FFF2-40B4-BE49-F238E27FC236}">
              <a16:creationId xmlns:a16="http://schemas.microsoft.com/office/drawing/2014/main" id="{E8D9F079-FD69-4672-A1B2-8D2AACCE479F}"/>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49" name="Text Box 4">
          <a:extLst>
            <a:ext uri="{FF2B5EF4-FFF2-40B4-BE49-F238E27FC236}">
              <a16:creationId xmlns:a16="http://schemas.microsoft.com/office/drawing/2014/main" id="{A9E2F9B4-6639-4D99-845D-D717239314A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50" name="Text Box 6">
          <a:extLst>
            <a:ext uri="{FF2B5EF4-FFF2-40B4-BE49-F238E27FC236}">
              <a16:creationId xmlns:a16="http://schemas.microsoft.com/office/drawing/2014/main" id="{11D8291A-9E87-401E-B8CC-1D0D1AF97E0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651" name="Text Box 4">
          <a:extLst>
            <a:ext uri="{FF2B5EF4-FFF2-40B4-BE49-F238E27FC236}">
              <a16:creationId xmlns:a16="http://schemas.microsoft.com/office/drawing/2014/main" id="{A59CD1B3-BF7C-4900-B5E9-FFCE4A9F34B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652" name="Text Box 6">
          <a:extLst>
            <a:ext uri="{FF2B5EF4-FFF2-40B4-BE49-F238E27FC236}">
              <a16:creationId xmlns:a16="http://schemas.microsoft.com/office/drawing/2014/main" id="{3523F03C-82C4-4AC0-B791-2126809BDFA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53" name="Text Box 4">
          <a:extLst>
            <a:ext uri="{FF2B5EF4-FFF2-40B4-BE49-F238E27FC236}">
              <a16:creationId xmlns:a16="http://schemas.microsoft.com/office/drawing/2014/main" id="{067427E1-088E-47A2-A8C1-D9866F26967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54" name="Text Box 6">
          <a:extLst>
            <a:ext uri="{FF2B5EF4-FFF2-40B4-BE49-F238E27FC236}">
              <a16:creationId xmlns:a16="http://schemas.microsoft.com/office/drawing/2014/main" id="{4381BAE7-617D-4504-BB48-B146BBF3F60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55" name="Text Box 4">
          <a:extLst>
            <a:ext uri="{FF2B5EF4-FFF2-40B4-BE49-F238E27FC236}">
              <a16:creationId xmlns:a16="http://schemas.microsoft.com/office/drawing/2014/main" id="{626885D4-00B6-4262-A14A-D1390A8A267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56" name="Text Box 6">
          <a:extLst>
            <a:ext uri="{FF2B5EF4-FFF2-40B4-BE49-F238E27FC236}">
              <a16:creationId xmlns:a16="http://schemas.microsoft.com/office/drawing/2014/main" id="{0E8A2980-84E4-479D-91C0-9C7FF7FBD18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57" name="Text Box 4">
          <a:extLst>
            <a:ext uri="{FF2B5EF4-FFF2-40B4-BE49-F238E27FC236}">
              <a16:creationId xmlns:a16="http://schemas.microsoft.com/office/drawing/2014/main" id="{EBC89F42-766F-45DC-BAE0-3DD6A75337E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58" name="Text Box 6">
          <a:extLst>
            <a:ext uri="{FF2B5EF4-FFF2-40B4-BE49-F238E27FC236}">
              <a16:creationId xmlns:a16="http://schemas.microsoft.com/office/drawing/2014/main" id="{2263405D-3435-4732-970D-720CB1F2ECE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59" name="Text Box 4">
          <a:extLst>
            <a:ext uri="{FF2B5EF4-FFF2-40B4-BE49-F238E27FC236}">
              <a16:creationId xmlns:a16="http://schemas.microsoft.com/office/drawing/2014/main" id="{5909A32A-3431-4CA5-A775-AF9C1F32EA3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60" name="Text Box 6">
          <a:extLst>
            <a:ext uri="{FF2B5EF4-FFF2-40B4-BE49-F238E27FC236}">
              <a16:creationId xmlns:a16="http://schemas.microsoft.com/office/drawing/2014/main" id="{0F1A8066-34A5-4107-A96D-089C0F94351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661" name="Text Box 4">
          <a:extLst>
            <a:ext uri="{FF2B5EF4-FFF2-40B4-BE49-F238E27FC236}">
              <a16:creationId xmlns:a16="http://schemas.microsoft.com/office/drawing/2014/main" id="{BADE741E-941E-4E58-A43A-DF2437BE82E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662" name="Text Box 6">
          <a:extLst>
            <a:ext uri="{FF2B5EF4-FFF2-40B4-BE49-F238E27FC236}">
              <a16:creationId xmlns:a16="http://schemas.microsoft.com/office/drawing/2014/main" id="{18E884E3-20F6-4052-802D-DA7828087571}"/>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63" name="Text Box 4">
          <a:extLst>
            <a:ext uri="{FF2B5EF4-FFF2-40B4-BE49-F238E27FC236}">
              <a16:creationId xmlns:a16="http://schemas.microsoft.com/office/drawing/2014/main" id="{B7BA0C8A-D46C-4F5E-A0D3-1C4682D0C99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64" name="Text Box 6">
          <a:extLst>
            <a:ext uri="{FF2B5EF4-FFF2-40B4-BE49-F238E27FC236}">
              <a16:creationId xmlns:a16="http://schemas.microsoft.com/office/drawing/2014/main" id="{9ACE189F-6284-4B85-81F9-61D0F6FA2B6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665" name="Text Box 4">
          <a:extLst>
            <a:ext uri="{FF2B5EF4-FFF2-40B4-BE49-F238E27FC236}">
              <a16:creationId xmlns:a16="http://schemas.microsoft.com/office/drawing/2014/main" id="{D809A2BE-0425-4B67-8F7F-53A8E9DD8262}"/>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666" name="Text Box 6">
          <a:extLst>
            <a:ext uri="{FF2B5EF4-FFF2-40B4-BE49-F238E27FC236}">
              <a16:creationId xmlns:a16="http://schemas.microsoft.com/office/drawing/2014/main" id="{ABC1379D-E49A-47B2-B282-F93FCDFAC211}"/>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667" name="Text Box 6">
          <a:extLst>
            <a:ext uri="{FF2B5EF4-FFF2-40B4-BE49-F238E27FC236}">
              <a16:creationId xmlns:a16="http://schemas.microsoft.com/office/drawing/2014/main" id="{92A6DD29-54C3-4F7C-A211-9F815E286489}"/>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68" name="Text Box 4">
          <a:extLst>
            <a:ext uri="{FF2B5EF4-FFF2-40B4-BE49-F238E27FC236}">
              <a16:creationId xmlns:a16="http://schemas.microsoft.com/office/drawing/2014/main" id="{A84A0B5B-B703-490F-B033-CD65C0C193B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69" name="Text Box 6">
          <a:extLst>
            <a:ext uri="{FF2B5EF4-FFF2-40B4-BE49-F238E27FC236}">
              <a16:creationId xmlns:a16="http://schemas.microsoft.com/office/drawing/2014/main" id="{81525E1F-21F1-434F-B088-30558A601FD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670" name="Text Box 4">
          <a:extLst>
            <a:ext uri="{FF2B5EF4-FFF2-40B4-BE49-F238E27FC236}">
              <a16:creationId xmlns:a16="http://schemas.microsoft.com/office/drawing/2014/main" id="{6AA09704-19FC-4662-A95C-CCCB76AE5B16}"/>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671" name="Text Box 6">
          <a:extLst>
            <a:ext uri="{FF2B5EF4-FFF2-40B4-BE49-F238E27FC236}">
              <a16:creationId xmlns:a16="http://schemas.microsoft.com/office/drawing/2014/main" id="{BA9441D5-2BE3-4C28-9072-4F87AA0A78B6}"/>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672" name="Text Box 4">
          <a:extLst>
            <a:ext uri="{FF2B5EF4-FFF2-40B4-BE49-F238E27FC236}">
              <a16:creationId xmlns:a16="http://schemas.microsoft.com/office/drawing/2014/main" id="{01694107-6552-48A7-A2BA-A7B873D3C497}"/>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673" name="Text Box 6">
          <a:extLst>
            <a:ext uri="{FF2B5EF4-FFF2-40B4-BE49-F238E27FC236}">
              <a16:creationId xmlns:a16="http://schemas.microsoft.com/office/drawing/2014/main" id="{A3CC4113-F3F5-4811-84F9-50EB6149F978}"/>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74" name="Text Box 4">
          <a:extLst>
            <a:ext uri="{FF2B5EF4-FFF2-40B4-BE49-F238E27FC236}">
              <a16:creationId xmlns:a16="http://schemas.microsoft.com/office/drawing/2014/main" id="{0484337D-46F4-4440-AB63-991E78570AF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75" name="Text Box 6">
          <a:extLst>
            <a:ext uri="{FF2B5EF4-FFF2-40B4-BE49-F238E27FC236}">
              <a16:creationId xmlns:a16="http://schemas.microsoft.com/office/drawing/2014/main" id="{14517419-3CFD-45A4-A927-891EC561469F}"/>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676" name="Text Box 4">
          <a:extLst>
            <a:ext uri="{FF2B5EF4-FFF2-40B4-BE49-F238E27FC236}">
              <a16:creationId xmlns:a16="http://schemas.microsoft.com/office/drawing/2014/main" id="{3F78255F-BE83-433E-B970-6CC4E8A932B0}"/>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677" name="Text Box 6">
          <a:extLst>
            <a:ext uri="{FF2B5EF4-FFF2-40B4-BE49-F238E27FC236}">
              <a16:creationId xmlns:a16="http://schemas.microsoft.com/office/drawing/2014/main" id="{C4190A9C-B33E-4E3F-9CC9-06B3E39570D3}"/>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78" name="Text Box 4">
          <a:extLst>
            <a:ext uri="{FF2B5EF4-FFF2-40B4-BE49-F238E27FC236}">
              <a16:creationId xmlns:a16="http://schemas.microsoft.com/office/drawing/2014/main" id="{A078FF70-A2F9-4156-8CE9-29D548613945}"/>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79" name="Text Box 6">
          <a:extLst>
            <a:ext uri="{FF2B5EF4-FFF2-40B4-BE49-F238E27FC236}">
              <a16:creationId xmlns:a16="http://schemas.microsoft.com/office/drawing/2014/main" id="{0138BD65-E142-492A-B55B-AB6DDF4C4AD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80" name="Text Box 4">
          <a:extLst>
            <a:ext uri="{FF2B5EF4-FFF2-40B4-BE49-F238E27FC236}">
              <a16:creationId xmlns:a16="http://schemas.microsoft.com/office/drawing/2014/main" id="{7416B5BF-EDA3-42B0-A407-A21FB62268CE}"/>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81" name="Text Box 6">
          <a:extLst>
            <a:ext uri="{FF2B5EF4-FFF2-40B4-BE49-F238E27FC236}">
              <a16:creationId xmlns:a16="http://schemas.microsoft.com/office/drawing/2014/main" id="{49293672-5512-4CF8-B4F7-BF5FB359769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682" name="Text Box 4">
          <a:extLst>
            <a:ext uri="{FF2B5EF4-FFF2-40B4-BE49-F238E27FC236}">
              <a16:creationId xmlns:a16="http://schemas.microsoft.com/office/drawing/2014/main" id="{827129A3-D72A-4818-AC15-E623F8993A43}"/>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683" name="Text Box 6">
          <a:extLst>
            <a:ext uri="{FF2B5EF4-FFF2-40B4-BE49-F238E27FC236}">
              <a16:creationId xmlns:a16="http://schemas.microsoft.com/office/drawing/2014/main" id="{3D87AFE0-01B1-4033-98FA-422C2E17F5E6}"/>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84" name="Text Box 4">
          <a:extLst>
            <a:ext uri="{FF2B5EF4-FFF2-40B4-BE49-F238E27FC236}">
              <a16:creationId xmlns:a16="http://schemas.microsoft.com/office/drawing/2014/main" id="{6F6F870E-EE27-4BF1-AB6C-7DAB02EC9D8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685" name="Text Box 6">
          <a:extLst>
            <a:ext uri="{FF2B5EF4-FFF2-40B4-BE49-F238E27FC236}">
              <a16:creationId xmlns:a16="http://schemas.microsoft.com/office/drawing/2014/main" id="{797DB010-0F52-4917-8175-E86926F4A8B7}"/>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686" name="Text Box 4">
          <a:extLst>
            <a:ext uri="{FF2B5EF4-FFF2-40B4-BE49-F238E27FC236}">
              <a16:creationId xmlns:a16="http://schemas.microsoft.com/office/drawing/2014/main" id="{8B009DB3-2414-4619-B66C-4FF1EE98BA5F}"/>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687" name="Text Box 6">
          <a:extLst>
            <a:ext uri="{FF2B5EF4-FFF2-40B4-BE49-F238E27FC236}">
              <a16:creationId xmlns:a16="http://schemas.microsoft.com/office/drawing/2014/main" id="{470C89DF-3C95-4814-90BD-926EE1178204}"/>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88" name="Text Box 4">
          <a:extLst>
            <a:ext uri="{FF2B5EF4-FFF2-40B4-BE49-F238E27FC236}">
              <a16:creationId xmlns:a16="http://schemas.microsoft.com/office/drawing/2014/main" id="{950DAEB3-031E-488F-AB56-B2CC605E92A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689" name="Text Box 6">
          <a:extLst>
            <a:ext uri="{FF2B5EF4-FFF2-40B4-BE49-F238E27FC236}">
              <a16:creationId xmlns:a16="http://schemas.microsoft.com/office/drawing/2014/main" id="{51D86FED-8344-45D5-9D89-E6960993BEA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90" name="Text Box 4">
          <a:extLst>
            <a:ext uri="{FF2B5EF4-FFF2-40B4-BE49-F238E27FC236}">
              <a16:creationId xmlns:a16="http://schemas.microsoft.com/office/drawing/2014/main" id="{177818B0-234A-4D02-A59D-0D50A55EABC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691" name="Text Box 6">
          <a:extLst>
            <a:ext uri="{FF2B5EF4-FFF2-40B4-BE49-F238E27FC236}">
              <a16:creationId xmlns:a16="http://schemas.microsoft.com/office/drawing/2014/main" id="{AEDB622E-6569-443D-BEA7-98637EAA47A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92" name="Text Box 4">
          <a:extLst>
            <a:ext uri="{FF2B5EF4-FFF2-40B4-BE49-F238E27FC236}">
              <a16:creationId xmlns:a16="http://schemas.microsoft.com/office/drawing/2014/main" id="{FBBCC62F-1445-45F9-92E7-525A50B3E5C2}"/>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693" name="Text Box 6">
          <a:extLst>
            <a:ext uri="{FF2B5EF4-FFF2-40B4-BE49-F238E27FC236}">
              <a16:creationId xmlns:a16="http://schemas.microsoft.com/office/drawing/2014/main" id="{2B05C912-E9E0-4EB7-96BF-ED3C8C83119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94" name="Text Box 4">
          <a:extLst>
            <a:ext uri="{FF2B5EF4-FFF2-40B4-BE49-F238E27FC236}">
              <a16:creationId xmlns:a16="http://schemas.microsoft.com/office/drawing/2014/main" id="{31BA2C77-310E-4A88-BF7D-F0A17A06E504}"/>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695" name="Text Box 6">
          <a:extLst>
            <a:ext uri="{FF2B5EF4-FFF2-40B4-BE49-F238E27FC236}">
              <a16:creationId xmlns:a16="http://schemas.microsoft.com/office/drawing/2014/main" id="{54CC402D-DBA4-49CA-B63E-8C15033736FD}"/>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96" name="Text Box 4">
          <a:extLst>
            <a:ext uri="{FF2B5EF4-FFF2-40B4-BE49-F238E27FC236}">
              <a16:creationId xmlns:a16="http://schemas.microsoft.com/office/drawing/2014/main" id="{4F12529E-5696-4949-9A87-1D04D06038D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97" name="Text Box 6">
          <a:extLst>
            <a:ext uri="{FF2B5EF4-FFF2-40B4-BE49-F238E27FC236}">
              <a16:creationId xmlns:a16="http://schemas.microsoft.com/office/drawing/2014/main" id="{7BC97014-1D0D-4B63-B70B-4D70B3AD0CF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98" name="Text Box 4">
          <a:extLst>
            <a:ext uri="{FF2B5EF4-FFF2-40B4-BE49-F238E27FC236}">
              <a16:creationId xmlns:a16="http://schemas.microsoft.com/office/drawing/2014/main" id="{A4098B10-27D9-46AB-9C68-961DB33514D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699" name="Text Box 6">
          <a:extLst>
            <a:ext uri="{FF2B5EF4-FFF2-40B4-BE49-F238E27FC236}">
              <a16:creationId xmlns:a16="http://schemas.microsoft.com/office/drawing/2014/main" id="{76BD543E-F328-47E1-BE88-BD472BC85B7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700" name="Text Box 4">
          <a:extLst>
            <a:ext uri="{FF2B5EF4-FFF2-40B4-BE49-F238E27FC236}">
              <a16:creationId xmlns:a16="http://schemas.microsoft.com/office/drawing/2014/main" id="{6E18649E-B7E1-4E7F-8F82-1B5D265467D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701" name="Text Box 6">
          <a:extLst>
            <a:ext uri="{FF2B5EF4-FFF2-40B4-BE49-F238E27FC236}">
              <a16:creationId xmlns:a16="http://schemas.microsoft.com/office/drawing/2014/main" id="{B3BB985F-A5FB-409F-B187-5EFC3469989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02" name="Text Box 4">
          <a:extLst>
            <a:ext uri="{FF2B5EF4-FFF2-40B4-BE49-F238E27FC236}">
              <a16:creationId xmlns:a16="http://schemas.microsoft.com/office/drawing/2014/main" id="{0A5936ED-BE9D-42C3-A287-7B966C50FD4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03" name="Text Box 6">
          <a:extLst>
            <a:ext uri="{FF2B5EF4-FFF2-40B4-BE49-F238E27FC236}">
              <a16:creationId xmlns:a16="http://schemas.microsoft.com/office/drawing/2014/main" id="{38547EC3-D3E4-49B5-99E1-862C0AE92F3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04" name="Text Box 4">
          <a:extLst>
            <a:ext uri="{FF2B5EF4-FFF2-40B4-BE49-F238E27FC236}">
              <a16:creationId xmlns:a16="http://schemas.microsoft.com/office/drawing/2014/main" id="{F897ED7F-AA7A-4F8C-897D-82DBFAE3581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05" name="Text Box 6">
          <a:extLst>
            <a:ext uri="{FF2B5EF4-FFF2-40B4-BE49-F238E27FC236}">
              <a16:creationId xmlns:a16="http://schemas.microsoft.com/office/drawing/2014/main" id="{CC5BE1E2-F95C-4C99-9588-947DC42E1C3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06" name="Text Box 4">
          <a:extLst>
            <a:ext uri="{FF2B5EF4-FFF2-40B4-BE49-F238E27FC236}">
              <a16:creationId xmlns:a16="http://schemas.microsoft.com/office/drawing/2014/main" id="{7BBCD275-267A-4E5D-BE47-659962FD6F9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07" name="Text Box 6">
          <a:extLst>
            <a:ext uri="{FF2B5EF4-FFF2-40B4-BE49-F238E27FC236}">
              <a16:creationId xmlns:a16="http://schemas.microsoft.com/office/drawing/2014/main" id="{6CCC6FD8-232A-451A-85AB-6A11DD5CD75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708" name="Text Box 4">
          <a:extLst>
            <a:ext uri="{FF2B5EF4-FFF2-40B4-BE49-F238E27FC236}">
              <a16:creationId xmlns:a16="http://schemas.microsoft.com/office/drawing/2014/main" id="{BBF3E6FE-B89D-4143-9400-F68E2A4AE16D}"/>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709" name="Text Box 6">
          <a:extLst>
            <a:ext uri="{FF2B5EF4-FFF2-40B4-BE49-F238E27FC236}">
              <a16:creationId xmlns:a16="http://schemas.microsoft.com/office/drawing/2014/main" id="{7494BF77-6A27-4CF6-90B6-F480EC54D4F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10" name="Text Box 4">
          <a:extLst>
            <a:ext uri="{FF2B5EF4-FFF2-40B4-BE49-F238E27FC236}">
              <a16:creationId xmlns:a16="http://schemas.microsoft.com/office/drawing/2014/main" id="{9B6FA56A-CEF2-42AD-9ED2-BB0B5571DB9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11" name="Text Box 6">
          <a:extLst>
            <a:ext uri="{FF2B5EF4-FFF2-40B4-BE49-F238E27FC236}">
              <a16:creationId xmlns:a16="http://schemas.microsoft.com/office/drawing/2014/main" id="{A9C0974B-B887-489B-8531-EE88C45943C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712" name="Text Box 4">
          <a:extLst>
            <a:ext uri="{FF2B5EF4-FFF2-40B4-BE49-F238E27FC236}">
              <a16:creationId xmlns:a16="http://schemas.microsoft.com/office/drawing/2014/main" id="{02696C21-A2E7-4273-89FB-78D42B35946F}"/>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713" name="Text Box 6">
          <a:extLst>
            <a:ext uri="{FF2B5EF4-FFF2-40B4-BE49-F238E27FC236}">
              <a16:creationId xmlns:a16="http://schemas.microsoft.com/office/drawing/2014/main" id="{1B802DC6-36CB-411A-9DFA-AC968C17FB07}"/>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14" name="Text Box 4">
          <a:extLst>
            <a:ext uri="{FF2B5EF4-FFF2-40B4-BE49-F238E27FC236}">
              <a16:creationId xmlns:a16="http://schemas.microsoft.com/office/drawing/2014/main" id="{57744C84-68AB-4586-987A-8F8AA6D7B37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15" name="Text Box 6">
          <a:extLst>
            <a:ext uri="{FF2B5EF4-FFF2-40B4-BE49-F238E27FC236}">
              <a16:creationId xmlns:a16="http://schemas.microsoft.com/office/drawing/2014/main" id="{BD373C42-FCF1-4C40-AB77-A3A9D40DDFD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716" name="Text Box 4">
          <a:extLst>
            <a:ext uri="{FF2B5EF4-FFF2-40B4-BE49-F238E27FC236}">
              <a16:creationId xmlns:a16="http://schemas.microsoft.com/office/drawing/2014/main" id="{79C831F3-0933-4628-82B9-7DF94E48085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717" name="Text Box 6">
          <a:extLst>
            <a:ext uri="{FF2B5EF4-FFF2-40B4-BE49-F238E27FC236}">
              <a16:creationId xmlns:a16="http://schemas.microsoft.com/office/drawing/2014/main" id="{57BC3B27-9565-4E23-8DC4-57F31064B76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718" name="Text Box 6">
          <a:extLst>
            <a:ext uri="{FF2B5EF4-FFF2-40B4-BE49-F238E27FC236}">
              <a16:creationId xmlns:a16="http://schemas.microsoft.com/office/drawing/2014/main" id="{5C747B8D-B59C-4155-A3AD-33D8C060203B}"/>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719" name="Text Box 4">
          <a:extLst>
            <a:ext uri="{FF2B5EF4-FFF2-40B4-BE49-F238E27FC236}">
              <a16:creationId xmlns:a16="http://schemas.microsoft.com/office/drawing/2014/main" id="{328978C0-D84B-4C9B-B76E-27D8CD84FE3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720" name="Text Box 6">
          <a:extLst>
            <a:ext uri="{FF2B5EF4-FFF2-40B4-BE49-F238E27FC236}">
              <a16:creationId xmlns:a16="http://schemas.microsoft.com/office/drawing/2014/main" id="{0624563C-95EC-4BAB-80E0-5B6E19CC2F6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21" name="Text Box 4">
          <a:extLst>
            <a:ext uri="{FF2B5EF4-FFF2-40B4-BE49-F238E27FC236}">
              <a16:creationId xmlns:a16="http://schemas.microsoft.com/office/drawing/2014/main" id="{093339CC-2DB3-4823-A8CB-78A849B1E74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22" name="Text Box 6">
          <a:extLst>
            <a:ext uri="{FF2B5EF4-FFF2-40B4-BE49-F238E27FC236}">
              <a16:creationId xmlns:a16="http://schemas.microsoft.com/office/drawing/2014/main" id="{AE48B779-44DB-4B29-B5A4-DB9603B5F54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23" name="Text Box 4">
          <a:extLst>
            <a:ext uri="{FF2B5EF4-FFF2-40B4-BE49-F238E27FC236}">
              <a16:creationId xmlns:a16="http://schemas.microsoft.com/office/drawing/2014/main" id="{C69AD272-6302-4964-8073-61DAD65C313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24" name="Text Box 6">
          <a:extLst>
            <a:ext uri="{FF2B5EF4-FFF2-40B4-BE49-F238E27FC236}">
              <a16:creationId xmlns:a16="http://schemas.microsoft.com/office/drawing/2014/main" id="{7C9C1B9A-710C-4DD6-93CE-17660B2E911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25" name="Text Box 4">
          <a:extLst>
            <a:ext uri="{FF2B5EF4-FFF2-40B4-BE49-F238E27FC236}">
              <a16:creationId xmlns:a16="http://schemas.microsoft.com/office/drawing/2014/main" id="{9D67F61C-95BD-4CF9-A149-B80F38C8FD9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26" name="Text Box 6">
          <a:extLst>
            <a:ext uri="{FF2B5EF4-FFF2-40B4-BE49-F238E27FC236}">
              <a16:creationId xmlns:a16="http://schemas.microsoft.com/office/drawing/2014/main" id="{957CBBEB-0D57-4F74-9754-C3D641ACB15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727" name="Text Box 4">
          <a:extLst>
            <a:ext uri="{FF2B5EF4-FFF2-40B4-BE49-F238E27FC236}">
              <a16:creationId xmlns:a16="http://schemas.microsoft.com/office/drawing/2014/main" id="{3E2C0BA0-5B9B-4412-94F6-5F2914530D01}"/>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728" name="Text Box 6">
          <a:extLst>
            <a:ext uri="{FF2B5EF4-FFF2-40B4-BE49-F238E27FC236}">
              <a16:creationId xmlns:a16="http://schemas.microsoft.com/office/drawing/2014/main" id="{5AA2E0C4-AD08-4BFE-A3B9-C101923C275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29" name="Text Box 4">
          <a:extLst>
            <a:ext uri="{FF2B5EF4-FFF2-40B4-BE49-F238E27FC236}">
              <a16:creationId xmlns:a16="http://schemas.microsoft.com/office/drawing/2014/main" id="{2F65BD76-5A7D-4A72-9B78-0ACB8BF320D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30" name="Text Box 6">
          <a:extLst>
            <a:ext uri="{FF2B5EF4-FFF2-40B4-BE49-F238E27FC236}">
              <a16:creationId xmlns:a16="http://schemas.microsoft.com/office/drawing/2014/main" id="{4CA3C559-890E-4C85-8DFC-3835EB20028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731" name="Text Box 4">
          <a:extLst>
            <a:ext uri="{FF2B5EF4-FFF2-40B4-BE49-F238E27FC236}">
              <a16:creationId xmlns:a16="http://schemas.microsoft.com/office/drawing/2014/main" id="{624AD441-CF9D-45D4-9BFA-428CE1F8BBD3}"/>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732" name="Text Box 6">
          <a:extLst>
            <a:ext uri="{FF2B5EF4-FFF2-40B4-BE49-F238E27FC236}">
              <a16:creationId xmlns:a16="http://schemas.microsoft.com/office/drawing/2014/main" id="{B74E3EF6-EE21-4A71-A6CF-9EC3F8C078B1}"/>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733" name="Text Box 6">
          <a:extLst>
            <a:ext uri="{FF2B5EF4-FFF2-40B4-BE49-F238E27FC236}">
              <a16:creationId xmlns:a16="http://schemas.microsoft.com/office/drawing/2014/main" id="{5ECD54D9-0CF3-46F1-90E8-BB1EBADE99CF}"/>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34" name="Text Box 4">
          <a:extLst>
            <a:ext uri="{FF2B5EF4-FFF2-40B4-BE49-F238E27FC236}">
              <a16:creationId xmlns:a16="http://schemas.microsoft.com/office/drawing/2014/main" id="{BCCB51AB-D5EB-4E63-A4DA-510CAAD511E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35" name="Text Box 6">
          <a:extLst>
            <a:ext uri="{FF2B5EF4-FFF2-40B4-BE49-F238E27FC236}">
              <a16:creationId xmlns:a16="http://schemas.microsoft.com/office/drawing/2014/main" id="{67711A31-DC32-48BD-BD20-0177407C015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736" name="Text Box 4">
          <a:extLst>
            <a:ext uri="{FF2B5EF4-FFF2-40B4-BE49-F238E27FC236}">
              <a16:creationId xmlns:a16="http://schemas.microsoft.com/office/drawing/2014/main" id="{59662205-8834-4A82-AF59-0E0C6E4E6F6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737" name="Text Box 6">
          <a:extLst>
            <a:ext uri="{FF2B5EF4-FFF2-40B4-BE49-F238E27FC236}">
              <a16:creationId xmlns:a16="http://schemas.microsoft.com/office/drawing/2014/main" id="{405FD5B5-D12A-47AB-9860-AE34A48459E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738" name="Text Box 6">
          <a:extLst>
            <a:ext uri="{FF2B5EF4-FFF2-40B4-BE49-F238E27FC236}">
              <a16:creationId xmlns:a16="http://schemas.microsoft.com/office/drawing/2014/main" id="{9BC42794-832A-4E93-8AEE-7AE484DCA508}"/>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739" name="Text Box 4">
          <a:extLst>
            <a:ext uri="{FF2B5EF4-FFF2-40B4-BE49-F238E27FC236}">
              <a16:creationId xmlns:a16="http://schemas.microsoft.com/office/drawing/2014/main" id="{5406E77B-C6C8-421C-9806-15C28EEDCEE8}"/>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740" name="Text Box 6">
          <a:extLst>
            <a:ext uri="{FF2B5EF4-FFF2-40B4-BE49-F238E27FC236}">
              <a16:creationId xmlns:a16="http://schemas.microsoft.com/office/drawing/2014/main" id="{D04DD25D-413B-4D3B-9FAB-9573B66E6F91}"/>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86708"/>
    <xdr:sp macro="" textlink="">
      <xdr:nvSpPr>
        <xdr:cNvPr id="4741" name="Text Box 4">
          <a:extLst>
            <a:ext uri="{FF2B5EF4-FFF2-40B4-BE49-F238E27FC236}">
              <a16:creationId xmlns:a16="http://schemas.microsoft.com/office/drawing/2014/main" id="{56D23B8D-8B2D-4BC2-9C19-362D005090A7}"/>
            </a:ext>
          </a:extLst>
        </xdr:cNvPr>
        <xdr:cNvSpPr txBox="1">
          <a:spLocks noChangeArrowheads="1"/>
        </xdr:cNvSpPr>
      </xdr:nvSpPr>
      <xdr:spPr bwMode="auto">
        <a:xfrm>
          <a:off x="1216269" y="74573423"/>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86708"/>
    <xdr:sp macro="" textlink="">
      <xdr:nvSpPr>
        <xdr:cNvPr id="4742" name="Text Box 6">
          <a:extLst>
            <a:ext uri="{FF2B5EF4-FFF2-40B4-BE49-F238E27FC236}">
              <a16:creationId xmlns:a16="http://schemas.microsoft.com/office/drawing/2014/main" id="{D5D68C6A-0FDD-4F2D-B1ED-3A7751CDE99B}"/>
            </a:ext>
          </a:extLst>
        </xdr:cNvPr>
        <xdr:cNvSpPr txBox="1">
          <a:spLocks noChangeArrowheads="1"/>
        </xdr:cNvSpPr>
      </xdr:nvSpPr>
      <xdr:spPr bwMode="auto">
        <a:xfrm>
          <a:off x="1216269" y="74573423"/>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743" name="Text Box 4">
          <a:extLst>
            <a:ext uri="{FF2B5EF4-FFF2-40B4-BE49-F238E27FC236}">
              <a16:creationId xmlns:a16="http://schemas.microsoft.com/office/drawing/2014/main" id="{6B6164F5-BBF5-4E69-9012-FD0B3C51E0C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744" name="Text Box 6">
          <a:extLst>
            <a:ext uri="{FF2B5EF4-FFF2-40B4-BE49-F238E27FC236}">
              <a16:creationId xmlns:a16="http://schemas.microsoft.com/office/drawing/2014/main" id="{4754FB45-9449-44EB-A03A-C89870D53EA6}"/>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745" name="Text Box 4">
          <a:extLst>
            <a:ext uri="{FF2B5EF4-FFF2-40B4-BE49-F238E27FC236}">
              <a16:creationId xmlns:a16="http://schemas.microsoft.com/office/drawing/2014/main" id="{C4430909-FA07-4295-B46C-F4B56EC2F99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746" name="Text Box 6">
          <a:extLst>
            <a:ext uri="{FF2B5EF4-FFF2-40B4-BE49-F238E27FC236}">
              <a16:creationId xmlns:a16="http://schemas.microsoft.com/office/drawing/2014/main" id="{BEB70815-EC09-4488-9270-E7DAE333A56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747" name="Text Box 4">
          <a:extLst>
            <a:ext uri="{FF2B5EF4-FFF2-40B4-BE49-F238E27FC236}">
              <a16:creationId xmlns:a16="http://schemas.microsoft.com/office/drawing/2014/main" id="{68EA84A5-D99F-4553-8AC9-081B1D6BF6E4}"/>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748" name="Text Box 6">
          <a:extLst>
            <a:ext uri="{FF2B5EF4-FFF2-40B4-BE49-F238E27FC236}">
              <a16:creationId xmlns:a16="http://schemas.microsoft.com/office/drawing/2014/main" id="{2C138EAD-9FEE-4B0C-8506-E9DF396274F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749" name="Text Box 4">
          <a:extLst>
            <a:ext uri="{FF2B5EF4-FFF2-40B4-BE49-F238E27FC236}">
              <a16:creationId xmlns:a16="http://schemas.microsoft.com/office/drawing/2014/main" id="{29B43808-25C4-4AED-BF33-DC725164612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750" name="Text Box 6">
          <a:extLst>
            <a:ext uri="{FF2B5EF4-FFF2-40B4-BE49-F238E27FC236}">
              <a16:creationId xmlns:a16="http://schemas.microsoft.com/office/drawing/2014/main" id="{99639EA6-7D10-4C14-A1F5-D06C3B59F0F0}"/>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751" name="Text Box 4">
          <a:extLst>
            <a:ext uri="{FF2B5EF4-FFF2-40B4-BE49-F238E27FC236}">
              <a16:creationId xmlns:a16="http://schemas.microsoft.com/office/drawing/2014/main" id="{45C8C3B7-D3FD-46CA-90A2-A79DE3261EAB}"/>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752" name="Text Box 6">
          <a:extLst>
            <a:ext uri="{FF2B5EF4-FFF2-40B4-BE49-F238E27FC236}">
              <a16:creationId xmlns:a16="http://schemas.microsoft.com/office/drawing/2014/main" id="{B18529A8-3B59-45B6-8125-9AC75CA056D6}"/>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753" name="Text Box 4">
          <a:extLst>
            <a:ext uri="{FF2B5EF4-FFF2-40B4-BE49-F238E27FC236}">
              <a16:creationId xmlns:a16="http://schemas.microsoft.com/office/drawing/2014/main" id="{7D9CED1F-7C3A-4396-AEB3-DE5A0924EEA2}"/>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754" name="Text Box 6">
          <a:extLst>
            <a:ext uri="{FF2B5EF4-FFF2-40B4-BE49-F238E27FC236}">
              <a16:creationId xmlns:a16="http://schemas.microsoft.com/office/drawing/2014/main" id="{ECCBAC2C-1044-4014-9AF0-8A93523B75E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755" name="Text Box 4">
          <a:extLst>
            <a:ext uri="{FF2B5EF4-FFF2-40B4-BE49-F238E27FC236}">
              <a16:creationId xmlns:a16="http://schemas.microsoft.com/office/drawing/2014/main" id="{8DA7079C-5813-4580-BF03-F3A4388EA503}"/>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756" name="Text Box 6">
          <a:extLst>
            <a:ext uri="{FF2B5EF4-FFF2-40B4-BE49-F238E27FC236}">
              <a16:creationId xmlns:a16="http://schemas.microsoft.com/office/drawing/2014/main" id="{9783F9A4-E1A0-448A-B817-19083234A022}"/>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757" name="Text Box 4">
          <a:extLst>
            <a:ext uri="{FF2B5EF4-FFF2-40B4-BE49-F238E27FC236}">
              <a16:creationId xmlns:a16="http://schemas.microsoft.com/office/drawing/2014/main" id="{A0E8739A-4ED8-410F-96CC-DF47A3D81B87}"/>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4758" name="Text Box 6">
          <a:extLst>
            <a:ext uri="{FF2B5EF4-FFF2-40B4-BE49-F238E27FC236}">
              <a16:creationId xmlns:a16="http://schemas.microsoft.com/office/drawing/2014/main" id="{046733E9-0811-4EEC-A34A-1C0E9B961C12}"/>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59" name="Text Box 4">
          <a:extLst>
            <a:ext uri="{FF2B5EF4-FFF2-40B4-BE49-F238E27FC236}">
              <a16:creationId xmlns:a16="http://schemas.microsoft.com/office/drawing/2014/main" id="{7C67BCFF-C96C-433F-B124-78CAC6B57AC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60" name="Text Box 6">
          <a:extLst>
            <a:ext uri="{FF2B5EF4-FFF2-40B4-BE49-F238E27FC236}">
              <a16:creationId xmlns:a16="http://schemas.microsoft.com/office/drawing/2014/main" id="{B923020D-CD0C-44A1-BB24-45515FBBD34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61" name="Text Box 4">
          <a:extLst>
            <a:ext uri="{FF2B5EF4-FFF2-40B4-BE49-F238E27FC236}">
              <a16:creationId xmlns:a16="http://schemas.microsoft.com/office/drawing/2014/main" id="{4085A902-02BE-4DE0-82EC-4CB0A73FF292}"/>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62" name="Text Box 6">
          <a:extLst>
            <a:ext uri="{FF2B5EF4-FFF2-40B4-BE49-F238E27FC236}">
              <a16:creationId xmlns:a16="http://schemas.microsoft.com/office/drawing/2014/main" id="{53B87968-CAEB-4FE0-8986-F71AF27FDA4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763" name="Text Box 4">
          <a:extLst>
            <a:ext uri="{FF2B5EF4-FFF2-40B4-BE49-F238E27FC236}">
              <a16:creationId xmlns:a16="http://schemas.microsoft.com/office/drawing/2014/main" id="{93CEB57C-AC93-4D3E-9DC9-9E3ABFB0FA8C}"/>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764" name="Text Box 6">
          <a:extLst>
            <a:ext uri="{FF2B5EF4-FFF2-40B4-BE49-F238E27FC236}">
              <a16:creationId xmlns:a16="http://schemas.microsoft.com/office/drawing/2014/main" id="{0A1D8EF1-1F93-4299-85ED-9B4A21BC461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65" name="Text Box 4">
          <a:extLst>
            <a:ext uri="{FF2B5EF4-FFF2-40B4-BE49-F238E27FC236}">
              <a16:creationId xmlns:a16="http://schemas.microsoft.com/office/drawing/2014/main" id="{6296DB0B-71A9-425F-BD5E-806C1B8481F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66" name="Text Box 6">
          <a:extLst>
            <a:ext uri="{FF2B5EF4-FFF2-40B4-BE49-F238E27FC236}">
              <a16:creationId xmlns:a16="http://schemas.microsoft.com/office/drawing/2014/main" id="{50FC281F-FEC8-442F-B199-B98F1C62BDB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67" name="Text Box 4">
          <a:extLst>
            <a:ext uri="{FF2B5EF4-FFF2-40B4-BE49-F238E27FC236}">
              <a16:creationId xmlns:a16="http://schemas.microsoft.com/office/drawing/2014/main" id="{9FE70E74-B428-48AE-8864-8DEBE418A0C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68" name="Text Box 6">
          <a:extLst>
            <a:ext uri="{FF2B5EF4-FFF2-40B4-BE49-F238E27FC236}">
              <a16:creationId xmlns:a16="http://schemas.microsoft.com/office/drawing/2014/main" id="{DCC61CBC-62C6-4048-B61F-E70AD2C8248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769" name="Text Box 4">
          <a:extLst>
            <a:ext uri="{FF2B5EF4-FFF2-40B4-BE49-F238E27FC236}">
              <a16:creationId xmlns:a16="http://schemas.microsoft.com/office/drawing/2014/main" id="{504DD7C3-0712-409E-A815-A4A1851F8C2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770" name="Text Box 6">
          <a:extLst>
            <a:ext uri="{FF2B5EF4-FFF2-40B4-BE49-F238E27FC236}">
              <a16:creationId xmlns:a16="http://schemas.microsoft.com/office/drawing/2014/main" id="{487A37DA-4902-4F1A-A5C6-DB9EFDEBAF2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71" name="Text Box 4">
          <a:extLst>
            <a:ext uri="{FF2B5EF4-FFF2-40B4-BE49-F238E27FC236}">
              <a16:creationId xmlns:a16="http://schemas.microsoft.com/office/drawing/2014/main" id="{841EF747-306D-4D18-8F4D-26D2832B692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72" name="Text Box 6">
          <a:extLst>
            <a:ext uri="{FF2B5EF4-FFF2-40B4-BE49-F238E27FC236}">
              <a16:creationId xmlns:a16="http://schemas.microsoft.com/office/drawing/2014/main" id="{25503472-D348-4B2B-A95B-8F8D9133988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73" name="Text Box 4">
          <a:extLst>
            <a:ext uri="{FF2B5EF4-FFF2-40B4-BE49-F238E27FC236}">
              <a16:creationId xmlns:a16="http://schemas.microsoft.com/office/drawing/2014/main" id="{DA5815AE-895D-4721-8684-CE4EC41143E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74" name="Text Box 6">
          <a:extLst>
            <a:ext uri="{FF2B5EF4-FFF2-40B4-BE49-F238E27FC236}">
              <a16:creationId xmlns:a16="http://schemas.microsoft.com/office/drawing/2014/main" id="{196F6136-7B99-436D-AE71-F22DCE3FDBF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75" name="Text Box 4">
          <a:extLst>
            <a:ext uri="{FF2B5EF4-FFF2-40B4-BE49-F238E27FC236}">
              <a16:creationId xmlns:a16="http://schemas.microsoft.com/office/drawing/2014/main" id="{56A096EA-6C1B-48E4-9F02-DFDBD1A6432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76" name="Text Box 6">
          <a:extLst>
            <a:ext uri="{FF2B5EF4-FFF2-40B4-BE49-F238E27FC236}">
              <a16:creationId xmlns:a16="http://schemas.microsoft.com/office/drawing/2014/main" id="{DD65FC82-B15A-409F-BD12-C38FDDCB0C0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777" name="Text Box 4">
          <a:extLst>
            <a:ext uri="{FF2B5EF4-FFF2-40B4-BE49-F238E27FC236}">
              <a16:creationId xmlns:a16="http://schemas.microsoft.com/office/drawing/2014/main" id="{855C5635-4B04-4AF5-8A3C-FF73035472D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778" name="Text Box 6">
          <a:extLst>
            <a:ext uri="{FF2B5EF4-FFF2-40B4-BE49-F238E27FC236}">
              <a16:creationId xmlns:a16="http://schemas.microsoft.com/office/drawing/2014/main" id="{1AA6C5C4-9490-49D8-A0F3-BFF92EC05DD1}"/>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79" name="Text Box 4">
          <a:extLst>
            <a:ext uri="{FF2B5EF4-FFF2-40B4-BE49-F238E27FC236}">
              <a16:creationId xmlns:a16="http://schemas.microsoft.com/office/drawing/2014/main" id="{C4EBA281-38A3-4B39-B869-6E12FC0D3CC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80" name="Text Box 6">
          <a:extLst>
            <a:ext uri="{FF2B5EF4-FFF2-40B4-BE49-F238E27FC236}">
              <a16:creationId xmlns:a16="http://schemas.microsoft.com/office/drawing/2014/main" id="{D2A80214-A795-4ADC-9466-772657E5556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781" name="Text Box 4">
          <a:extLst>
            <a:ext uri="{FF2B5EF4-FFF2-40B4-BE49-F238E27FC236}">
              <a16:creationId xmlns:a16="http://schemas.microsoft.com/office/drawing/2014/main" id="{52223F97-F441-4D08-9353-91A795CCBF7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782" name="Text Box 6">
          <a:extLst>
            <a:ext uri="{FF2B5EF4-FFF2-40B4-BE49-F238E27FC236}">
              <a16:creationId xmlns:a16="http://schemas.microsoft.com/office/drawing/2014/main" id="{F51B014E-0EDE-443E-97C6-A27406C0C4E7}"/>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783" name="Text Box 6">
          <a:extLst>
            <a:ext uri="{FF2B5EF4-FFF2-40B4-BE49-F238E27FC236}">
              <a16:creationId xmlns:a16="http://schemas.microsoft.com/office/drawing/2014/main" id="{0B704C4C-127F-4E28-9228-AEEB2BCF8318}"/>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84" name="Text Box 4">
          <a:extLst>
            <a:ext uri="{FF2B5EF4-FFF2-40B4-BE49-F238E27FC236}">
              <a16:creationId xmlns:a16="http://schemas.microsoft.com/office/drawing/2014/main" id="{C5C55725-7E92-43D1-B9A0-ECBDC216E2A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785" name="Text Box 6">
          <a:extLst>
            <a:ext uri="{FF2B5EF4-FFF2-40B4-BE49-F238E27FC236}">
              <a16:creationId xmlns:a16="http://schemas.microsoft.com/office/drawing/2014/main" id="{B6DBC7CF-0FB2-43CF-A37C-A101D8347EF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786" name="Text Box 4">
          <a:extLst>
            <a:ext uri="{FF2B5EF4-FFF2-40B4-BE49-F238E27FC236}">
              <a16:creationId xmlns:a16="http://schemas.microsoft.com/office/drawing/2014/main" id="{D2F5FBEB-A815-493D-898F-1EA385DA70A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787" name="Text Box 6">
          <a:extLst>
            <a:ext uri="{FF2B5EF4-FFF2-40B4-BE49-F238E27FC236}">
              <a16:creationId xmlns:a16="http://schemas.microsoft.com/office/drawing/2014/main" id="{DEB17747-9EE2-4120-AB5E-4670B152F1D7}"/>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788" name="Text Box 4">
          <a:extLst>
            <a:ext uri="{FF2B5EF4-FFF2-40B4-BE49-F238E27FC236}">
              <a16:creationId xmlns:a16="http://schemas.microsoft.com/office/drawing/2014/main" id="{3412D50D-A603-4F67-AE0A-62BD475275B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789" name="Text Box 6">
          <a:extLst>
            <a:ext uri="{FF2B5EF4-FFF2-40B4-BE49-F238E27FC236}">
              <a16:creationId xmlns:a16="http://schemas.microsoft.com/office/drawing/2014/main" id="{74F57965-A96F-43CE-803D-0D4AE4157E4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90" name="Text Box 4">
          <a:extLst>
            <a:ext uri="{FF2B5EF4-FFF2-40B4-BE49-F238E27FC236}">
              <a16:creationId xmlns:a16="http://schemas.microsoft.com/office/drawing/2014/main" id="{6A9F889B-294D-4BDF-A0B0-01A1628DE3B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91" name="Text Box 6">
          <a:extLst>
            <a:ext uri="{FF2B5EF4-FFF2-40B4-BE49-F238E27FC236}">
              <a16:creationId xmlns:a16="http://schemas.microsoft.com/office/drawing/2014/main" id="{78217C46-CA83-4737-B07B-45255F5976C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92" name="Text Box 4">
          <a:extLst>
            <a:ext uri="{FF2B5EF4-FFF2-40B4-BE49-F238E27FC236}">
              <a16:creationId xmlns:a16="http://schemas.microsoft.com/office/drawing/2014/main" id="{7337DCD9-FB7B-4DDE-976B-138C996D8A5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793" name="Text Box 6">
          <a:extLst>
            <a:ext uri="{FF2B5EF4-FFF2-40B4-BE49-F238E27FC236}">
              <a16:creationId xmlns:a16="http://schemas.microsoft.com/office/drawing/2014/main" id="{52EA0CFA-5302-46D4-932F-B01ED6F07358}"/>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94" name="Text Box 4">
          <a:extLst>
            <a:ext uri="{FF2B5EF4-FFF2-40B4-BE49-F238E27FC236}">
              <a16:creationId xmlns:a16="http://schemas.microsoft.com/office/drawing/2014/main" id="{101E70B4-39AE-4953-AC30-751880CFA87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95" name="Text Box 6">
          <a:extLst>
            <a:ext uri="{FF2B5EF4-FFF2-40B4-BE49-F238E27FC236}">
              <a16:creationId xmlns:a16="http://schemas.microsoft.com/office/drawing/2014/main" id="{235694A6-1E92-410B-A6EA-52957909787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796" name="Text Box 4">
          <a:extLst>
            <a:ext uri="{FF2B5EF4-FFF2-40B4-BE49-F238E27FC236}">
              <a16:creationId xmlns:a16="http://schemas.microsoft.com/office/drawing/2014/main" id="{E5293D4E-1A78-4017-B0DC-CF6B10B0393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797" name="Text Box 6">
          <a:extLst>
            <a:ext uri="{FF2B5EF4-FFF2-40B4-BE49-F238E27FC236}">
              <a16:creationId xmlns:a16="http://schemas.microsoft.com/office/drawing/2014/main" id="{F743C19B-1D64-4486-BFF2-56F289BDC5A6}"/>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98" name="Text Box 4">
          <a:extLst>
            <a:ext uri="{FF2B5EF4-FFF2-40B4-BE49-F238E27FC236}">
              <a16:creationId xmlns:a16="http://schemas.microsoft.com/office/drawing/2014/main" id="{FAF8FFC8-DA55-4748-9ED3-4F181414DAB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799" name="Text Box 6">
          <a:extLst>
            <a:ext uri="{FF2B5EF4-FFF2-40B4-BE49-F238E27FC236}">
              <a16:creationId xmlns:a16="http://schemas.microsoft.com/office/drawing/2014/main" id="{13E12940-DCB2-4480-A394-67C5B1718A5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800" name="Text Box 4">
          <a:extLst>
            <a:ext uri="{FF2B5EF4-FFF2-40B4-BE49-F238E27FC236}">
              <a16:creationId xmlns:a16="http://schemas.microsoft.com/office/drawing/2014/main" id="{3EC86451-E6C3-4887-A42A-7F4C2598C25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801" name="Text Box 6">
          <a:extLst>
            <a:ext uri="{FF2B5EF4-FFF2-40B4-BE49-F238E27FC236}">
              <a16:creationId xmlns:a16="http://schemas.microsoft.com/office/drawing/2014/main" id="{837A7EDB-F6E7-43E0-A2E2-DBD59CDD59EF}"/>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802" name="Text Box 6">
          <a:extLst>
            <a:ext uri="{FF2B5EF4-FFF2-40B4-BE49-F238E27FC236}">
              <a16:creationId xmlns:a16="http://schemas.microsoft.com/office/drawing/2014/main" id="{63A66584-625D-4830-9413-456F85025716}"/>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03" name="Text Box 4">
          <a:extLst>
            <a:ext uri="{FF2B5EF4-FFF2-40B4-BE49-F238E27FC236}">
              <a16:creationId xmlns:a16="http://schemas.microsoft.com/office/drawing/2014/main" id="{309E2213-3692-43CF-8C52-D00F5578DDA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04" name="Text Box 6">
          <a:extLst>
            <a:ext uri="{FF2B5EF4-FFF2-40B4-BE49-F238E27FC236}">
              <a16:creationId xmlns:a16="http://schemas.microsoft.com/office/drawing/2014/main" id="{EF85AC6F-627C-4B2F-81BA-9E3D900D6B6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805" name="Text Box 4">
          <a:extLst>
            <a:ext uri="{FF2B5EF4-FFF2-40B4-BE49-F238E27FC236}">
              <a16:creationId xmlns:a16="http://schemas.microsoft.com/office/drawing/2014/main" id="{4F850514-A91F-4825-80C7-BCDE7F927FF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806" name="Text Box 6">
          <a:extLst>
            <a:ext uri="{FF2B5EF4-FFF2-40B4-BE49-F238E27FC236}">
              <a16:creationId xmlns:a16="http://schemas.microsoft.com/office/drawing/2014/main" id="{F7FC0415-C7B6-4127-A8A4-385FC9EAC077}"/>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807" name="Text Box 4">
          <a:extLst>
            <a:ext uri="{FF2B5EF4-FFF2-40B4-BE49-F238E27FC236}">
              <a16:creationId xmlns:a16="http://schemas.microsoft.com/office/drawing/2014/main" id="{614BAB32-B18E-4EC7-9A98-9FD1903226BF}"/>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808" name="Text Box 6">
          <a:extLst>
            <a:ext uri="{FF2B5EF4-FFF2-40B4-BE49-F238E27FC236}">
              <a16:creationId xmlns:a16="http://schemas.microsoft.com/office/drawing/2014/main" id="{7F946BCD-187E-456D-9307-BAD605704B4E}"/>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809" name="Text Box 4">
          <a:extLst>
            <a:ext uri="{FF2B5EF4-FFF2-40B4-BE49-F238E27FC236}">
              <a16:creationId xmlns:a16="http://schemas.microsoft.com/office/drawing/2014/main" id="{EBE3D357-C35A-4136-A608-22666449A07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810" name="Text Box 6">
          <a:extLst>
            <a:ext uri="{FF2B5EF4-FFF2-40B4-BE49-F238E27FC236}">
              <a16:creationId xmlns:a16="http://schemas.microsoft.com/office/drawing/2014/main" id="{37DD2046-735A-4D9B-AC05-B9FD31E92FE0}"/>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11" name="Text Box 4">
          <a:extLst>
            <a:ext uri="{FF2B5EF4-FFF2-40B4-BE49-F238E27FC236}">
              <a16:creationId xmlns:a16="http://schemas.microsoft.com/office/drawing/2014/main" id="{82DC88C2-4E36-4860-9C10-27230AB15CE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12" name="Text Box 6">
          <a:extLst>
            <a:ext uri="{FF2B5EF4-FFF2-40B4-BE49-F238E27FC236}">
              <a16:creationId xmlns:a16="http://schemas.microsoft.com/office/drawing/2014/main" id="{6B53BC6D-F495-43BA-9BE3-7F349152E4F4}"/>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813" name="Text Box 4">
          <a:extLst>
            <a:ext uri="{FF2B5EF4-FFF2-40B4-BE49-F238E27FC236}">
              <a16:creationId xmlns:a16="http://schemas.microsoft.com/office/drawing/2014/main" id="{3284096C-6151-41A3-8266-73EAA04DAFDA}"/>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814" name="Text Box 6">
          <a:extLst>
            <a:ext uri="{FF2B5EF4-FFF2-40B4-BE49-F238E27FC236}">
              <a16:creationId xmlns:a16="http://schemas.microsoft.com/office/drawing/2014/main" id="{7434ED6C-185E-4433-9B4E-D61344CD74E7}"/>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15" name="Text Box 4">
          <a:extLst>
            <a:ext uri="{FF2B5EF4-FFF2-40B4-BE49-F238E27FC236}">
              <a16:creationId xmlns:a16="http://schemas.microsoft.com/office/drawing/2014/main" id="{2AC261FB-05D8-437B-84A3-975A1B607EF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16" name="Text Box 6">
          <a:extLst>
            <a:ext uri="{FF2B5EF4-FFF2-40B4-BE49-F238E27FC236}">
              <a16:creationId xmlns:a16="http://schemas.microsoft.com/office/drawing/2014/main" id="{6EAEB0FB-CD8A-4E93-8F95-6F8B47529B1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817" name="Text Box 4">
          <a:extLst>
            <a:ext uri="{FF2B5EF4-FFF2-40B4-BE49-F238E27FC236}">
              <a16:creationId xmlns:a16="http://schemas.microsoft.com/office/drawing/2014/main" id="{74EDC66F-2D36-4B7F-A035-BD0FE0CCF505}"/>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818" name="Text Box 6">
          <a:extLst>
            <a:ext uri="{FF2B5EF4-FFF2-40B4-BE49-F238E27FC236}">
              <a16:creationId xmlns:a16="http://schemas.microsoft.com/office/drawing/2014/main" id="{50CA1AE7-4611-4472-9917-C84048032786}"/>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19" name="Text Box 4">
          <a:extLst>
            <a:ext uri="{FF2B5EF4-FFF2-40B4-BE49-F238E27FC236}">
              <a16:creationId xmlns:a16="http://schemas.microsoft.com/office/drawing/2014/main" id="{DCDCDDCB-A972-406B-8072-0D643843AF9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20" name="Text Box 6">
          <a:extLst>
            <a:ext uri="{FF2B5EF4-FFF2-40B4-BE49-F238E27FC236}">
              <a16:creationId xmlns:a16="http://schemas.microsoft.com/office/drawing/2014/main" id="{6003046F-F8EA-4518-9108-08CDA6DD6E6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21" name="Text Box 4">
          <a:extLst>
            <a:ext uri="{FF2B5EF4-FFF2-40B4-BE49-F238E27FC236}">
              <a16:creationId xmlns:a16="http://schemas.microsoft.com/office/drawing/2014/main" id="{DEF0D47C-597E-480A-8379-9DA66B4DC40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22" name="Text Box 6">
          <a:extLst>
            <a:ext uri="{FF2B5EF4-FFF2-40B4-BE49-F238E27FC236}">
              <a16:creationId xmlns:a16="http://schemas.microsoft.com/office/drawing/2014/main" id="{6DE43E44-18E3-4331-B0BE-57D79689F27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823" name="Text Box 4">
          <a:extLst>
            <a:ext uri="{FF2B5EF4-FFF2-40B4-BE49-F238E27FC236}">
              <a16:creationId xmlns:a16="http://schemas.microsoft.com/office/drawing/2014/main" id="{A2670DBB-BED8-46C5-B8DA-87A61A80A1C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824" name="Text Box 6">
          <a:extLst>
            <a:ext uri="{FF2B5EF4-FFF2-40B4-BE49-F238E27FC236}">
              <a16:creationId xmlns:a16="http://schemas.microsoft.com/office/drawing/2014/main" id="{ABA2C25C-7111-4EAA-B366-7632C4312D0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825" name="Text Box 4">
          <a:extLst>
            <a:ext uri="{FF2B5EF4-FFF2-40B4-BE49-F238E27FC236}">
              <a16:creationId xmlns:a16="http://schemas.microsoft.com/office/drawing/2014/main" id="{7F0539AF-4C99-44C2-B255-3D0768C00055}"/>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826" name="Text Box 6">
          <a:extLst>
            <a:ext uri="{FF2B5EF4-FFF2-40B4-BE49-F238E27FC236}">
              <a16:creationId xmlns:a16="http://schemas.microsoft.com/office/drawing/2014/main" id="{F8B7467E-2448-4450-8884-73B7B6E5F4FD}"/>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27" name="Text Box 4">
          <a:extLst>
            <a:ext uri="{FF2B5EF4-FFF2-40B4-BE49-F238E27FC236}">
              <a16:creationId xmlns:a16="http://schemas.microsoft.com/office/drawing/2014/main" id="{EA7CA98B-3240-47A4-A7C6-C0B8FC3F12F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28" name="Text Box 6">
          <a:extLst>
            <a:ext uri="{FF2B5EF4-FFF2-40B4-BE49-F238E27FC236}">
              <a16:creationId xmlns:a16="http://schemas.microsoft.com/office/drawing/2014/main" id="{1B11B211-E4F4-4E32-B1BA-DF5ECC8BB6B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29" name="Text Box 4">
          <a:extLst>
            <a:ext uri="{FF2B5EF4-FFF2-40B4-BE49-F238E27FC236}">
              <a16:creationId xmlns:a16="http://schemas.microsoft.com/office/drawing/2014/main" id="{31ACF5CD-1CFD-44C6-A2DF-19A9F519097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30" name="Text Box 6">
          <a:extLst>
            <a:ext uri="{FF2B5EF4-FFF2-40B4-BE49-F238E27FC236}">
              <a16:creationId xmlns:a16="http://schemas.microsoft.com/office/drawing/2014/main" id="{4FE6A992-86FE-4E3C-BFCE-2D55D4A2538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31" name="Text Box 4">
          <a:extLst>
            <a:ext uri="{FF2B5EF4-FFF2-40B4-BE49-F238E27FC236}">
              <a16:creationId xmlns:a16="http://schemas.microsoft.com/office/drawing/2014/main" id="{739A7347-13FC-48F8-BC9E-3E250C14FFA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32" name="Text Box 6">
          <a:extLst>
            <a:ext uri="{FF2B5EF4-FFF2-40B4-BE49-F238E27FC236}">
              <a16:creationId xmlns:a16="http://schemas.microsoft.com/office/drawing/2014/main" id="{87D15B40-6D97-42EF-A3BB-4C0330BBC73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33" name="Text Box 4">
          <a:extLst>
            <a:ext uri="{FF2B5EF4-FFF2-40B4-BE49-F238E27FC236}">
              <a16:creationId xmlns:a16="http://schemas.microsoft.com/office/drawing/2014/main" id="{3ADA80CA-6A8E-4D9B-9B19-FCA85E8DE6C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34" name="Text Box 6">
          <a:extLst>
            <a:ext uri="{FF2B5EF4-FFF2-40B4-BE49-F238E27FC236}">
              <a16:creationId xmlns:a16="http://schemas.microsoft.com/office/drawing/2014/main" id="{4622960F-CD64-4551-9A26-60B34CAF6BB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835" name="Text Box 4">
          <a:extLst>
            <a:ext uri="{FF2B5EF4-FFF2-40B4-BE49-F238E27FC236}">
              <a16:creationId xmlns:a16="http://schemas.microsoft.com/office/drawing/2014/main" id="{53E55B3C-B713-4CEA-9F4D-41633434423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836" name="Text Box 6">
          <a:extLst>
            <a:ext uri="{FF2B5EF4-FFF2-40B4-BE49-F238E27FC236}">
              <a16:creationId xmlns:a16="http://schemas.microsoft.com/office/drawing/2014/main" id="{7E9E5934-4831-4D81-8DB4-11A8FDA3412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37" name="Text Box 4">
          <a:extLst>
            <a:ext uri="{FF2B5EF4-FFF2-40B4-BE49-F238E27FC236}">
              <a16:creationId xmlns:a16="http://schemas.microsoft.com/office/drawing/2014/main" id="{D8D56DAA-2520-4712-8BED-6A1E2FA3783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38" name="Text Box 6">
          <a:extLst>
            <a:ext uri="{FF2B5EF4-FFF2-40B4-BE49-F238E27FC236}">
              <a16:creationId xmlns:a16="http://schemas.microsoft.com/office/drawing/2014/main" id="{9F1A5942-FA13-4EB5-85C2-DBBBBAA634C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839" name="Text Box 4">
          <a:extLst>
            <a:ext uri="{FF2B5EF4-FFF2-40B4-BE49-F238E27FC236}">
              <a16:creationId xmlns:a16="http://schemas.microsoft.com/office/drawing/2014/main" id="{805C7D10-5931-4334-AF40-855734215FAB}"/>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840" name="Text Box 6">
          <a:extLst>
            <a:ext uri="{FF2B5EF4-FFF2-40B4-BE49-F238E27FC236}">
              <a16:creationId xmlns:a16="http://schemas.microsoft.com/office/drawing/2014/main" id="{77063AD7-74EB-4031-A1E2-0DAECFE94BA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41" name="Text Box 4">
          <a:extLst>
            <a:ext uri="{FF2B5EF4-FFF2-40B4-BE49-F238E27FC236}">
              <a16:creationId xmlns:a16="http://schemas.microsoft.com/office/drawing/2014/main" id="{8DBF45C4-51F0-42E9-BA20-21F1FEFD54E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42" name="Text Box 6">
          <a:extLst>
            <a:ext uri="{FF2B5EF4-FFF2-40B4-BE49-F238E27FC236}">
              <a16:creationId xmlns:a16="http://schemas.microsoft.com/office/drawing/2014/main" id="{39366243-7B9A-4F65-83A6-4554FB3BC28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843" name="Text Box 4">
          <a:extLst>
            <a:ext uri="{FF2B5EF4-FFF2-40B4-BE49-F238E27FC236}">
              <a16:creationId xmlns:a16="http://schemas.microsoft.com/office/drawing/2014/main" id="{4C12D967-6737-4EC6-9543-6BEE79A8242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844" name="Text Box 6">
          <a:extLst>
            <a:ext uri="{FF2B5EF4-FFF2-40B4-BE49-F238E27FC236}">
              <a16:creationId xmlns:a16="http://schemas.microsoft.com/office/drawing/2014/main" id="{323019C7-53FE-4E0B-BC74-1A187E3966A5}"/>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845" name="Text Box 6">
          <a:extLst>
            <a:ext uri="{FF2B5EF4-FFF2-40B4-BE49-F238E27FC236}">
              <a16:creationId xmlns:a16="http://schemas.microsoft.com/office/drawing/2014/main" id="{FB119466-F4BF-4CDD-AAE4-037EBCBE46A6}"/>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46" name="Text Box 4">
          <a:extLst>
            <a:ext uri="{FF2B5EF4-FFF2-40B4-BE49-F238E27FC236}">
              <a16:creationId xmlns:a16="http://schemas.microsoft.com/office/drawing/2014/main" id="{E0A9DAD5-12FE-4548-9D52-568F7E5C341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47" name="Text Box 6">
          <a:extLst>
            <a:ext uri="{FF2B5EF4-FFF2-40B4-BE49-F238E27FC236}">
              <a16:creationId xmlns:a16="http://schemas.microsoft.com/office/drawing/2014/main" id="{83E646F1-9B97-43F9-BDA0-5221AE14453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848" name="Text Box 4">
          <a:extLst>
            <a:ext uri="{FF2B5EF4-FFF2-40B4-BE49-F238E27FC236}">
              <a16:creationId xmlns:a16="http://schemas.microsoft.com/office/drawing/2014/main" id="{66CC064A-17AA-4807-93B0-3832B561E80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849" name="Text Box 6">
          <a:extLst>
            <a:ext uri="{FF2B5EF4-FFF2-40B4-BE49-F238E27FC236}">
              <a16:creationId xmlns:a16="http://schemas.microsoft.com/office/drawing/2014/main" id="{44F4C3A2-8438-4DCF-A915-8810B3C7ADF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850" name="Text Box 4">
          <a:extLst>
            <a:ext uri="{FF2B5EF4-FFF2-40B4-BE49-F238E27FC236}">
              <a16:creationId xmlns:a16="http://schemas.microsoft.com/office/drawing/2014/main" id="{BD0B3156-9388-4CF9-9976-578C27F1427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851" name="Text Box 6">
          <a:extLst>
            <a:ext uri="{FF2B5EF4-FFF2-40B4-BE49-F238E27FC236}">
              <a16:creationId xmlns:a16="http://schemas.microsoft.com/office/drawing/2014/main" id="{5507480F-B6B5-4816-84DD-7684A0C55863}"/>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52" name="Text Box 4">
          <a:extLst>
            <a:ext uri="{FF2B5EF4-FFF2-40B4-BE49-F238E27FC236}">
              <a16:creationId xmlns:a16="http://schemas.microsoft.com/office/drawing/2014/main" id="{A1A9DA15-F417-4B0B-A0A3-FE4DEEB0707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53" name="Text Box 6">
          <a:extLst>
            <a:ext uri="{FF2B5EF4-FFF2-40B4-BE49-F238E27FC236}">
              <a16:creationId xmlns:a16="http://schemas.microsoft.com/office/drawing/2014/main" id="{21A4FE41-4B83-4BF7-AC88-FABBC463FEA5}"/>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854" name="Text Box 4">
          <a:extLst>
            <a:ext uri="{FF2B5EF4-FFF2-40B4-BE49-F238E27FC236}">
              <a16:creationId xmlns:a16="http://schemas.microsoft.com/office/drawing/2014/main" id="{B00C7666-A227-4B73-B53B-CBD172DACB2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855" name="Text Box 6">
          <a:extLst>
            <a:ext uri="{FF2B5EF4-FFF2-40B4-BE49-F238E27FC236}">
              <a16:creationId xmlns:a16="http://schemas.microsoft.com/office/drawing/2014/main" id="{A41206DB-9F8F-48FA-B5FE-6025B73C750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56" name="Text Box 4">
          <a:extLst>
            <a:ext uri="{FF2B5EF4-FFF2-40B4-BE49-F238E27FC236}">
              <a16:creationId xmlns:a16="http://schemas.microsoft.com/office/drawing/2014/main" id="{C774F526-CBB4-4F32-98B5-8F75E3F6C09F}"/>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57" name="Text Box 6">
          <a:extLst>
            <a:ext uri="{FF2B5EF4-FFF2-40B4-BE49-F238E27FC236}">
              <a16:creationId xmlns:a16="http://schemas.microsoft.com/office/drawing/2014/main" id="{7B63AF60-E9C6-4AA9-855F-1E6EDD4B257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858" name="Text Box 4">
          <a:extLst>
            <a:ext uri="{FF2B5EF4-FFF2-40B4-BE49-F238E27FC236}">
              <a16:creationId xmlns:a16="http://schemas.microsoft.com/office/drawing/2014/main" id="{280AD93C-25E7-44D1-991D-C85EB807DD4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859" name="Text Box 6">
          <a:extLst>
            <a:ext uri="{FF2B5EF4-FFF2-40B4-BE49-F238E27FC236}">
              <a16:creationId xmlns:a16="http://schemas.microsoft.com/office/drawing/2014/main" id="{CE71FC6A-3161-447C-8CD3-EB7B2E08E8EB}"/>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860" name="Text Box 4">
          <a:extLst>
            <a:ext uri="{FF2B5EF4-FFF2-40B4-BE49-F238E27FC236}">
              <a16:creationId xmlns:a16="http://schemas.microsoft.com/office/drawing/2014/main" id="{2420DB8B-616C-498D-B81C-37A879E20879}"/>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861" name="Text Box 6">
          <a:extLst>
            <a:ext uri="{FF2B5EF4-FFF2-40B4-BE49-F238E27FC236}">
              <a16:creationId xmlns:a16="http://schemas.microsoft.com/office/drawing/2014/main" id="{11BD2113-7810-41A6-AEA3-42186643CF66}"/>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62" name="Text Box 4">
          <a:extLst>
            <a:ext uri="{FF2B5EF4-FFF2-40B4-BE49-F238E27FC236}">
              <a16:creationId xmlns:a16="http://schemas.microsoft.com/office/drawing/2014/main" id="{A6145843-8297-41E9-A515-137395BC0C7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863" name="Text Box 6">
          <a:extLst>
            <a:ext uri="{FF2B5EF4-FFF2-40B4-BE49-F238E27FC236}">
              <a16:creationId xmlns:a16="http://schemas.microsoft.com/office/drawing/2014/main" id="{3CB65C70-EAA1-4288-A0BD-FB8D68D851E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864" name="Text Box 4">
          <a:extLst>
            <a:ext uri="{FF2B5EF4-FFF2-40B4-BE49-F238E27FC236}">
              <a16:creationId xmlns:a16="http://schemas.microsoft.com/office/drawing/2014/main" id="{FF0AD6A1-B9F6-4451-8F6E-5E66326049CF}"/>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865" name="Text Box 6">
          <a:extLst>
            <a:ext uri="{FF2B5EF4-FFF2-40B4-BE49-F238E27FC236}">
              <a16:creationId xmlns:a16="http://schemas.microsoft.com/office/drawing/2014/main" id="{C0FA702B-0B85-4D2E-852F-E839C9BAD4FC}"/>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66" name="Text Box 4">
          <a:extLst>
            <a:ext uri="{FF2B5EF4-FFF2-40B4-BE49-F238E27FC236}">
              <a16:creationId xmlns:a16="http://schemas.microsoft.com/office/drawing/2014/main" id="{23710DB3-4C37-4DDD-8BBD-8033FC98F33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67" name="Text Box 6">
          <a:extLst>
            <a:ext uri="{FF2B5EF4-FFF2-40B4-BE49-F238E27FC236}">
              <a16:creationId xmlns:a16="http://schemas.microsoft.com/office/drawing/2014/main" id="{8F81FF38-6BB1-4205-B4AE-B2E122923C6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68" name="Text Box 4">
          <a:extLst>
            <a:ext uri="{FF2B5EF4-FFF2-40B4-BE49-F238E27FC236}">
              <a16:creationId xmlns:a16="http://schemas.microsoft.com/office/drawing/2014/main" id="{2351AEB9-CD91-4D0A-B519-843BBE0D215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69" name="Text Box 6">
          <a:extLst>
            <a:ext uri="{FF2B5EF4-FFF2-40B4-BE49-F238E27FC236}">
              <a16:creationId xmlns:a16="http://schemas.microsoft.com/office/drawing/2014/main" id="{8BB01A4D-5D72-4852-96D0-0C688A4C01B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870" name="Text Box 4">
          <a:extLst>
            <a:ext uri="{FF2B5EF4-FFF2-40B4-BE49-F238E27FC236}">
              <a16:creationId xmlns:a16="http://schemas.microsoft.com/office/drawing/2014/main" id="{DF8E8986-0794-4D2F-AB04-3788D3AFEB2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871" name="Text Box 6">
          <a:extLst>
            <a:ext uri="{FF2B5EF4-FFF2-40B4-BE49-F238E27FC236}">
              <a16:creationId xmlns:a16="http://schemas.microsoft.com/office/drawing/2014/main" id="{E90C3717-1C14-4454-9918-8EF5E04A5ADB}"/>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872" name="Text Box 4">
          <a:extLst>
            <a:ext uri="{FF2B5EF4-FFF2-40B4-BE49-F238E27FC236}">
              <a16:creationId xmlns:a16="http://schemas.microsoft.com/office/drawing/2014/main" id="{76FB9C7F-8853-4C1B-8E4E-F6A2290A81B2}"/>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873" name="Text Box 6">
          <a:extLst>
            <a:ext uri="{FF2B5EF4-FFF2-40B4-BE49-F238E27FC236}">
              <a16:creationId xmlns:a16="http://schemas.microsoft.com/office/drawing/2014/main" id="{DAB7AE61-63E5-4B76-8A75-308332E9FF9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74" name="Text Box 4">
          <a:extLst>
            <a:ext uri="{FF2B5EF4-FFF2-40B4-BE49-F238E27FC236}">
              <a16:creationId xmlns:a16="http://schemas.microsoft.com/office/drawing/2014/main" id="{29B8702D-A846-4687-BE36-9043BA2D657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75" name="Text Box 6">
          <a:extLst>
            <a:ext uri="{FF2B5EF4-FFF2-40B4-BE49-F238E27FC236}">
              <a16:creationId xmlns:a16="http://schemas.microsoft.com/office/drawing/2014/main" id="{59C0BD82-D9C5-4297-ABA9-1306F93EB65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76" name="Text Box 4">
          <a:extLst>
            <a:ext uri="{FF2B5EF4-FFF2-40B4-BE49-F238E27FC236}">
              <a16:creationId xmlns:a16="http://schemas.microsoft.com/office/drawing/2014/main" id="{EE2460BA-4EA4-4025-BBDE-619272D3624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77" name="Text Box 6">
          <a:extLst>
            <a:ext uri="{FF2B5EF4-FFF2-40B4-BE49-F238E27FC236}">
              <a16:creationId xmlns:a16="http://schemas.microsoft.com/office/drawing/2014/main" id="{5764CB48-5A2D-4C54-B3C7-54896945166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78" name="Text Box 4">
          <a:extLst>
            <a:ext uri="{FF2B5EF4-FFF2-40B4-BE49-F238E27FC236}">
              <a16:creationId xmlns:a16="http://schemas.microsoft.com/office/drawing/2014/main" id="{F723A834-37DF-4EF1-B9CC-E1439090E34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79" name="Text Box 6">
          <a:extLst>
            <a:ext uri="{FF2B5EF4-FFF2-40B4-BE49-F238E27FC236}">
              <a16:creationId xmlns:a16="http://schemas.microsoft.com/office/drawing/2014/main" id="{A92A1976-CB68-46F7-A7C3-0114612ED26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80" name="Text Box 4">
          <a:extLst>
            <a:ext uri="{FF2B5EF4-FFF2-40B4-BE49-F238E27FC236}">
              <a16:creationId xmlns:a16="http://schemas.microsoft.com/office/drawing/2014/main" id="{B7A231E3-9C82-45A3-A270-1954B2501E8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81" name="Text Box 6">
          <a:extLst>
            <a:ext uri="{FF2B5EF4-FFF2-40B4-BE49-F238E27FC236}">
              <a16:creationId xmlns:a16="http://schemas.microsoft.com/office/drawing/2014/main" id="{A2CB7B9A-B938-4DFB-869E-E2A0E9D09CB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882" name="Text Box 4">
          <a:extLst>
            <a:ext uri="{FF2B5EF4-FFF2-40B4-BE49-F238E27FC236}">
              <a16:creationId xmlns:a16="http://schemas.microsoft.com/office/drawing/2014/main" id="{AD886A0F-4E9E-4B7C-9543-7D3C9E81EF1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883" name="Text Box 6">
          <a:extLst>
            <a:ext uri="{FF2B5EF4-FFF2-40B4-BE49-F238E27FC236}">
              <a16:creationId xmlns:a16="http://schemas.microsoft.com/office/drawing/2014/main" id="{A71226C6-10DB-49D3-BF49-A315D773B89B}"/>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84" name="Text Box 4">
          <a:extLst>
            <a:ext uri="{FF2B5EF4-FFF2-40B4-BE49-F238E27FC236}">
              <a16:creationId xmlns:a16="http://schemas.microsoft.com/office/drawing/2014/main" id="{A09C105F-6571-4435-91DD-0C9837B9FD2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85" name="Text Box 6">
          <a:extLst>
            <a:ext uri="{FF2B5EF4-FFF2-40B4-BE49-F238E27FC236}">
              <a16:creationId xmlns:a16="http://schemas.microsoft.com/office/drawing/2014/main" id="{98C2867B-CC6F-4DC0-9CF2-103642342E9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886" name="Text Box 4">
          <a:extLst>
            <a:ext uri="{FF2B5EF4-FFF2-40B4-BE49-F238E27FC236}">
              <a16:creationId xmlns:a16="http://schemas.microsoft.com/office/drawing/2014/main" id="{B0C59C52-1F8B-4C60-9F22-63F3C3B8FF7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887" name="Text Box 6">
          <a:extLst>
            <a:ext uri="{FF2B5EF4-FFF2-40B4-BE49-F238E27FC236}">
              <a16:creationId xmlns:a16="http://schemas.microsoft.com/office/drawing/2014/main" id="{9D5249D6-F5B8-40E9-907A-FE091AEEBE28}"/>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88" name="Text Box 4">
          <a:extLst>
            <a:ext uri="{FF2B5EF4-FFF2-40B4-BE49-F238E27FC236}">
              <a16:creationId xmlns:a16="http://schemas.microsoft.com/office/drawing/2014/main" id="{DDA878A3-305B-4074-AD52-4976F3335FA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89" name="Text Box 6">
          <a:extLst>
            <a:ext uri="{FF2B5EF4-FFF2-40B4-BE49-F238E27FC236}">
              <a16:creationId xmlns:a16="http://schemas.microsoft.com/office/drawing/2014/main" id="{49081DF1-D23A-4BA3-A07E-4B3CC157A3D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890" name="Text Box 4">
          <a:extLst>
            <a:ext uri="{FF2B5EF4-FFF2-40B4-BE49-F238E27FC236}">
              <a16:creationId xmlns:a16="http://schemas.microsoft.com/office/drawing/2014/main" id="{6014CD7A-5A74-4DB1-9955-7B6CA29EED2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891" name="Text Box 6">
          <a:extLst>
            <a:ext uri="{FF2B5EF4-FFF2-40B4-BE49-F238E27FC236}">
              <a16:creationId xmlns:a16="http://schemas.microsoft.com/office/drawing/2014/main" id="{2434329C-36AE-4E8F-9099-39EC1712FF2C}"/>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92" name="Text Box 4">
          <a:extLst>
            <a:ext uri="{FF2B5EF4-FFF2-40B4-BE49-F238E27FC236}">
              <a16:creationId xmlns:a16="http://schemas.microsoft.com/office/drawing/2014/main" id="{52E469BC-679F-4359-B10C-C59CD069BCD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893" name="Text Box 6">
          <a:extLst>
            <a:ext uri="{FF2B5EF4-FFF2-40B4-BE49-F238E27FC236}">
              <a16:creationId xmlns:a16="http://schemas.microsoft.com/office/drawing/2014/main" id="{CA1F880A-3DCC-4C73-B977-5728788292E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894" name="Text Box 4">
          <a:extLst>
            <a:ext uri="{FF2B5EF4-FFF2-40B4-BE49-F238E27FC236}">
              <a16:creationId xmlns:a16="http://schemas.microsoft.com/office/drawing/2014/main" id="{2E09872F-50F8-4054-B8E6-CEEB29F810C5}"/>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895" name="Text Box 6">
          <a:extLst>
            <a:ext uri="{FF2B5EF4-FFF2-40B4-BE49-F238E27FC236}">
              <a16:creationId xmlns:a16="http://schemas.microsoft.com/office/drawing/2014/main" id="{740A4A60-959F-4794-B23D-6E3CD49532F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96" name="Text Box 4">
          <a:extLst>
            <a:ext uri="{FF2B5EF4-FFF2-40B4-BE49-F238E27FC236}">
              <a16:creationId xmlns:a16="http://schemas.microsoft.com/office/drawing/2014/main" id="{6DBEC9D6-3D2C-4E9D-8E7A-3F6E9AA9F0E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897" name="Text Box 6">
          <a:extLst>
            <a:ext uri="{FF2B5EF4-FFF2-40B4-BE49-F238E27FC236}">
              <a16:creationId xmlns:a16="http://schemas.microsoft.com/office/drawing/2014/main" id="{0444BA65-929B-4CE1-969F-8F68FE9466E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98" name="Text Box 4">
          <a:extLst>
            <a:ext uri="{FF2B5EF4-FFF2-40B4-BE49-F238E27FC236}">
              <a16:creationId xmlns:a16="http://schemas.microsoft.com/office/drawing/2014/main" id="{5C7BC312-49EF-41BF-9F6D-255B2892F8D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899" name="Text Box 6">
          <a:extLst>
            <a:ext uri="{FF2B5EF4-FFF2-40B4-BE49-F238E27FC236}">
              <a16:creationId xmlns:a16="http://schemas.microsoft.com/office/drawing/2014/main" id="{47B1E277-723E-4698-A2E7-D26FD0E08B2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00" name="Text Box 4">
          <a:extLst>
            <a:ext uri="{FF2B5EF4-FFF2-40B4-BE49-F238E27FC236}">
              <a16:creationId xmlns:a16="http://schemas.microsoft.com/office/drawing/2014/main" id="{2CEF9349-EADE-4CC4-AEE7-9668F6CAD09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01" name="Text Box 6">
          <a:extLst>
            <a:ext uri="{FF2B5EF4-FFF2-40B4-BE49-F238E27FC236}">
              <a16:creationId xmlns:a16="http://schemas.microsoft.com/office/drawing/2014/main" id="{6F365FE8-3E66-436D-855F-24762721793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02" name="Text Box 4">
          <a:extLst>
            <a:ext uri="{FF2B5EF4-FFF2-40B4-BE49-F238E27FC236}">
              <a16:creationId xmlns:a16="http://schemas.microsoft.com/office/drawing/2014/main" id="{D71CE09C-2CB7-47EC-B475-17BDE7946D3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03" name="Text Box 6">
          <a:extLst>
            <a:ext uri="{FF2B5EF4-FFF2-40B4-BE49-F238E27FC236}">
              <a16:creationId xmlns:a16="http://schemas.microsoft.com/office/drawing/2014/main" id="{1965B914-A4FE-4C48-A0D5-70CB49F8BE6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904" name="Text Box 4">
          <a:extLst>
            <a:ext uri="{FF2B5EF4-FFF2-40B4-BE49-F238E27FC236}">
              <a16:creationId xmlns:a16="http://schemas.microsoft.com/office/drawing/2014/main" id="{3099468E-5B3E-422F-8C90-5026FE0813FD}"/>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905" name="Text Box 6">
          <a:extLst>
            <a:ext uri="{FF2B5EF4-FFF2-40B4-BE49-F238E27FC236}">
              <a16:creationId xmlns:a16="http://schemas.microsoft.com/office/drawing/2014/main" id="{385F9AA8-A562-4EE9-8DB7-9E57D2E21A6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06" name="Text Box 4">
          <a:extLst>
            <a:ext uri="{FF2B5EF4-FFF2-40B4-BE49-F238E27FC236}">
              <a16:creationId xmlns:a16="http://schemas.microsoft.com/office/drawing/2014/main" id="{E73CA8CC-3288-4C80-AD1E-D6306A05E2F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07" name="Text Box 6">
          <a:extLst>
            <a:ext uri="{FF2B5EF4-FFF2-40B4-BE49-F238E27FC236}">
              <a16:creationId xmlns:a16="http://schemas.microsoft.com/office/drawing/2014/main" id="{AF6AEE9F-F506-4243-809A-8BE7C4B318C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908" name="Text Box 4">
          <a:extLst>
            <a:ext uri="{FF2B5EF4-FFF2-40B4-BE49-F238E27FC236}">
              <a16:creationId xmlns:a16="http://schemas.microsoft.com/office/drawing/2014/main" id="{CEC8414C-F1D0-465F-809A-59BF1CEBB46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909" name="Text Box 6">
          <a:extLst>
            <a:ext uri="{FF2B5EF4-FFF2-40B4-BE49-F238E27FC236}">
              <a16:creationId xmlns:a16="http://schemas.microsoft.com/office/drawing/2014/main" id="{E608BC20-E78F-46B5-B52E-D9893EDE073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910" name="Text Box 6">
          <a:extLst>
            <a:ext uri="{FF2B5EF4-FFF2-40B4-BE49-F238E27FC236}">
              <a16:creationId xmlns:a16="http://schemas.microsoft.com/office/drawing/2014/main" id="{CE7C69A8-AF2B-4FCF-BE3F-4ED1F5CC7C3D}"/>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11" name="Text Box 4">
          <a:extLst>
            <a:ext uri="{FF2B5EF4-FFF2-40B4-BE49-F238E27FC236}">
              <a16:creationId xmlns:a16="http://schemas.microsoft.com/office/drawing/2014/main" id="{6C235F40-69DE-49B9-809F-E59D5EDB820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12" name="Text Box 6">
          <a:extLst>
            <a:ext uri="{FF2B5EF4-FFF2-40B4-BE49-F238E27FC236}">
              <a16:creationId xmlns:a16="http://schemas.microsoft.com/office/drawing/2014/main" id="{AAA28637-5C4A-4185-A37F-C14095597E8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913" name="Text Box 4">
          <a:extLst>
            <a:ext uri="{FF2B5EF4-FFF2-40B4-BE49-F238E27FC236}">
              <a16:creationId xmlns:a16="http://schemas.microsoft.com/office/drawing/2014/main" id="{7E10F72E-4DD4-4AC2-A126-5A9E5A8BBC6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914" name="Text Box 6">
          <a:extLst>
            <a:ext uri="{FF2B5EF4-FFF2-40B4-BE49-F238E27FC236}">
              <a16:creationId xmlns:a16="http://schemas.microsoft.com/office/drawing/2014/main" id="{FE318FD5-1346-420F-BBBC-859F4CFBA21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915" name="Text Box 6">
          <a:extLst>
            <a:ext uri="{FF2B5EF4-FFF2-40B4-BE49-F238E27FC236}">
              <a16:creationId xmlns:a16="http://schemas.microsoft.com/office/drawing/2014/main" id="{7C0A27D9-DB17-448C-AC0F-9CFD13ADC7BC}"/>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916" name="Text Box 4">
          <a:extLst>
            <a:ext uri="{FF2B5EF4-FFF2-40B4-BE49-F238E27FC236}">
              <a16:creationId xmlns:a16="http://schemas.microsoft.com/office/drawing/2014/main" id="{682D9326-AB99-4934-AD79-6E2D8EFDABF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917" name="Text Box 6">
          <a:extLst>
            <a:ext uri="{FF2B5EF4-FFF2-40B4-BE49-F238E27FC236}">
              <a16:creationId xmlns:a16="http://schemas.microsoft.com/office/drawing/2014/main" id="{A618FC0E-37B2-45B5-999A-5D3F97B0DE0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18" name="Text Box 4">
          <a:extLst>
            <a:ext uri="{FF2B5EF4-FFF2-40B4-BE49-F238E27FC236}">
              <a16:creationId xmlns:a16="http://schemas.microsoft.com/office/drawing/2014/main" id="{BB11DB0F-041F-46A1-98B8-B591225A3A3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19" name="Text Box 6">
          <a:extLst>
            <a:ext uri="{FF2B5EF4-FFF2-40B4-BE49-F238E27FC236}">
              <a16:creationId xmlns:a16="http://schemas.microsoft.com/office/drawing/2014/main" id="{76B7F3A3-685A-4D1D-97C0-D5473A9CEA5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920" name="Text Box 4">
          <a:extLst>
            <a:ext uri="{FF2B5EF4-FFF2-40B4-BE49-F238E27FC236}">
              <a16:creationId xmlns:a16="http://schemas.microsoft.com/office/drawing/2014/main" id="{DBD163B3-E5BD-4E6C-BD38-CA5B1B4EDBFA}"/>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921" name="Text Box 6">
          <a:extLst>
            <a:ext uri="{FF2B5EF4-FFF2-40B4-BE49-F238E27FC236}">
              <a16:creationId xmlns:a16="http://schemas.microsoft.com/office/drawing/2014/main" id="{9EE6D610-F619-4FE2-AE09-5FA76259474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22" name="Text Box 4">
          <a:extLst>
            <a:ext uri="{FF2B5EF4-FFF2-40B4-BE49-F238E27FC236}">
              <a16:creationId xmlns:a16="http://schemas.microsoft.com/office/drawing/2014/main" id="{7B1C71E1-C342-41D3-AFBE-3B65AED33772}"/>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23" name="Text Box 6">
          <a:extLst>
            <a:ext uri="{FF2B5EF4-FFF2-40B4-BE49-F238E27FC236}">
              <a16:creationId xmlns:a16="http://schemas.microsoft.com/office/drawing/2014/main" id="{214CED1E-7A77-4ACF-BEAB-236B826D7BF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924" name="Text Box 4">
          <a:extLst>
            <a:ext uri="{FF2B5EF4-FFF2-40B4-BE49-F238E27FC236}">
              <a16:creationId xmlns:a16="http://schemas.microsoft.com/office/drawing/2014/main" id="{C2486B64-60B3-4D24-B236-BF1AC47DC8E5}"/>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925" name="Text Box 6">
          <a:extLst>
            <a:ext uri="{FF2B5EF4-FFF2-40B4-BE49-F238E27FC236}">
              <a16:creationId xmlns:a16="http://schemas.microsoft.com/office/drawing/2014/main" id="{82D0F31E-5A51-4AAC-AF4E-14BAC264F36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4926" name="Text Box 6">
          <a:extLst>
            <a:ext uri="{FF2B5EF4-FFF2-40B4-BE49-F238E27FC236}">
              <a16:creationId xmlns:a16="http://schemas.microsoft.com/office/drawing/2014/main" id="{B84165D0-C80B-44DB-B8C6-D0FBE71273DD}"/>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27" name="Text Box 4">
          <a:extLst>
            <a:ext uri="{FF2B5EF4-FFF2-40B4-BE49-F238E27FC236}">
              <a16:creationId xmlns:a16="http://schemas.microsoft.com/office/drawing/2014/main" id="{DE21C072-6371-4F85-AE08-F4E20C360ACF}"/>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28" name="Text Box 6">
          <a:extLst>
            <a:ext uri="{FF2B5EF4-FFF2-40B4-BE49-F238E27FC236}">
              <a16:creationId xmlns:a16="http://schemas.microsoft.com/office/drawing/2014/main" id="{DF605654-F5DF-429F-AACF-E0E561FFC485}"/>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323</xdr:row>
      <xdr:rowOff>0</xdr:rowOff>
    </xdr:from>
    <xdr:ext cx="76200" cy="158133"/>
    <xdr:sp macro="" textlink="">
      <xdr:nvSpPr>
        <xdr:cNvPr id="4929" name="Text Box 4">
          <a:extLst>
            <a:ext uri="{FF2B5EF4-FFF2-40B4-BE49-F238E27FC236}">
              <a16:creationId xmlns:a16="http://schemas.microsoft.com/office/drawing/2014/main" id="{205E1DDF-440D-41D4-A6F5-1FEEFDB40291}"/>
            </a:ext>
          </a:extLst>
        </xdr:cNvPr>
        <xdr:cNvSpPr txBox="1">
          <a:spLocks noChangeArrowheads="1"/>
        </xdr:cNvSpPr>
      </xdr:nvSpPr>
      <xdr:spPr bwMode="auto">
        <a:xfrm>
          <a:off x="6813306"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4930" name="Text Box 6">
          <a:extLst>
            <a:ext uri="{FF2B5EF4-FFF2-40B4-BE49-F238E27FC236}">
              <a16:creationId xmlns:a16="http://schemas.microsoft.com/office/drawing/2014/main" id="{534A609A-350A-4735-BB8B-3A67A3BDC419}"/>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931" name="Text Box 4">
          <a:extLst>
            <a:ext uri="{FF2B5EF4-FFF2-40B4-BE49-F238E27FC236}">
              <a16:creationId xmlns:a16="http://schemas.microsoft.com/office/drawing/2014/main" id="{492A4E8F-0C31-4EB5-AB65-97B7269626BB}"/>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4932" name="Text Box 6">
          <a:extLst>
            <a:ext uri="{FF2B5EF4-FFF2-40B4-BE49-F238E27FC236}">
              <a16:creationId xmlns:a16="http://schemas.microsoft.com/office/drawing/2014/main" id="{0044ADA0-BCBD-4422-8B46-3D561919BE5D}"/>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933" name="Text Box 4">
          <a:extLst>
            <a:ext uri="{FF2B5EF4-FFF2-40B4-BE49-F238E27FC236}">
              <a16:creationId xmlns:a16="http://schemas.microsoft.com/office/drawing/2014/main" id="{7121F119-84FE-463E-BE6C-A16C7A9D256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934" name="Text Box 6">
          <a:extLst>
            <a:ext uri="{FF2B5EF4-FFF2-40B4-BE49-F238E27FC236}">
              <a16:creationId xmlns:a16="http://schemas.microsoft.com/office/drawing/2014/main" id="{79A913B3-2809-4667-A083-076A38BEDCE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35" name="Text Box 4">
          <a:extLst>
            <a:ext uri="{FF2B5EF4-FFF2-40B4-BE49-F238E27FC236}">
              <a16:creationId xmlns:a16="http://schemas.microsoft.com/office/drawing/2014/main" id="{47EF3262-1874-4FF8-A6CE-789829CAB15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36" name="Text Box 6">
          <a:extLst>
            <a:ext uri="{FF2B5EF4-FFF2-40B4-BE49-F238E27FC236}">
              <a16:creationId xmlns:a16="http://schemas.microsoft.com/office/drawing/2014/main" id="{010769C0-E170-43BE-91AC-8B85B3814637}"/>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937" name="Text Box 4">
          <a:extLst>
            <a:ext uri="{FF2B5EF4-FFF2-40B4-BE49-F238E27FC236}">
              <a16:creationId xmlns:a16="http://schemas.microsoft.com/office/drawing/2014/main" id="{A9242EBC-0B5D-435C-AFA9-84FC70162ED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4938" name="Text Box 6">
          <a:extLst>
            <a:ext uri="{FF2B5EF4-FFF2-40B4-BE49-F238E27FC236}">
              <a16:creationId xmlns:a16="http://schemas.microsoft.com/office/drawing/2014/main" id="{3F3E8338-EEDE-4E8C-99B1-B103F919B75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39" name="Text Box 4">
          <a:extLst>
            <a:ext uri="{FF2B5EF4-FFF2-40B4-BE49-F238E27FC236}">
              <a16:creationId xmlns:a16="http://schemas.microsoft.com/office/drawing/2014/main" id="{D19B38B4-1555-4497-9EA9-BFCD6CC44021}"/>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4940" name="Text Box 6">
          <a:extLst>
            <a:ext uri="{FF2B5EF4-FFF2-40B4-BE49-F238E27FC236}">
              <a16:creationId xmlns:a16="http://schemas.microsoft.com/office/drawing/2014/main" id="{071F0BEC-2F11-4E4B-ADA6-41A5CFD83C8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941" name="Text Box 4">
          <a:extLst>
            <a:ext uri="{FF2B5EF4-FFF2-40B4-BE49-F238E27FC236}">
              <a16:creationId xmlns:a16="http://schemas.microsoft.com/office/drawing/2014/main" id="{96839803-AD75-4567-BA04-CDA5D6E9F2DE}"/>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942" name="Text Box 6">
          <a:extLst>
            <a:ext uri="{FF2B5EF4-FFF2-40B4-BE49-F238E27FC236}">
              <a16:creationId xmlns:a16="http://schemas.microsoft.com/office/drawing/2014/main" id="{94F64AF6-F3EF-4E90-96F5-C5CEF0E13632}"/>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943" name="Text Box 4">
          <a:extLst>
            <a:ext uri="{FF2B5EF4-FFF2-40B4-BE49-F238E27FC236}">
              <a16:creationId xmlns:a16="http://schemas.microsoft.com/office/drawing/2014/main" id="{85277591-C3B1-4C18-B930-A9A798A3586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944" name="Text Box 6">
          <a:extLst>
            <a:ext uri="{FF2B5EF4-FFF2-40B4-BE49-F238E27FC236}">
              <a16:creationId xmlns:a16="http://schemas.microsoft.com/office/drawing/2014/main" id="{3499960A-40B6-4851-A456-015F173A028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45" name="Text Box 4">
          <a:extLst>
            <a:ext uri="{FF2B5EF4-FFF2-40B4-BE49-F238E27FC236}">
              <a16:creationId xmlns:a16="http://schemas.microsoft.com/office/drawing/2014/main" id="{36C7EDE0-1F2B-40D5-964E-3334012080A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46" name="Text Box 6">
          <a:extLst>
            <a:ext uri="{FF2B5EF4-FFF2-40B4-BE49-F238E27FC236}">
              <a16:creationId xmlns:a16="http://schemas.microsoft.com/office/drawing/2014/main" id="{D42FEDE0-007E-4507-B327-51BEA67CAA7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47" name="Text Box 4">
          <a:extLst>
            <a:ext uri="{FF2B5EF4-FFF2-40B4-BE49-F238E27FC236}">
              <a16:creationId xmlns:a16="http://schemas.microsoft.com/office/drawing/2014/main" id="{F321791C-570F-4918-9D8A-E5F9A937449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48" name="Text Box 6">
          <a:extLst>
            <a:ext uri="{FF2B5EF4-FFF2-40B4-BE49-F238E27FC236}">
              <a16:creationId xmlns:a16="http://schemas.microsoft.com/office/drawing/2014/main" id="{9DA85FA5-E4FD-4987-B96A-451BC675CB0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949" name="Text Box 4">
          <a:extLst>
            <a:ext uri="{FF2B5EF4-FFF2-40B4-BE49-F238E27FC236}">
              <a16:creationId xmlns:a16="http://schemas.microsoft.com/office/drawing/2014/main" id="{CAEEC9EC-30E3-470D-A031-BDA76F6AFE0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950" name="Text Box 6">
          <a:extLst>
            <a:ext uri="{FF2B5EF4-FFF2-40B4-BE49-F238E27FC236}">
              <a16:creationId xmlns:a16="http://schemas.microsoft.com/office/drawing/2014/main" id="{4BB67B11-5FCD-4AED-BEE4-BCC04A79EA1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51" name="Text Box 4">
          <a:extLst>
            <a:ext uri="{FF2B5EF4-FFF2-40B4-BE49-F238E27FC236}">
              <a16:creationId xmlns:a16="http://schemas.microsoft.com/office/drawing/2014/main" id="{6408336C-44FB-44AF-A3F3-85BF821E0E1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52" name="Text Box 6">
          <a:extLst>
            <a:ext uri="{FF2B5EF4-FFF2-40B4-BE49-F238E27FC236}">
              <a16:creationId xmlns:a16="http://schemas.microsoft.com/office/drawing/2014/main" id="{294FAB17-0B04-4A91-98B4-279AAD3C0B1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53" name="Text Box 4">
          <a:extLst>
            <a:ext uri="{FF2B5EF4-FFF2-40B4-BE49-F238E27FC236}">
              <a16:creationId xmlns:a16="http://schemas.microsoft.com/office/drawing/2014/main" id="{AF2AB346-0CE2-48A8-8740-7E4F073DC6A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54" name="Text Box 6">
          <a:extLst>
            <a:ext uri="{FF2B5EF4-FFF2-40B4-BE49-F238E27FC236}">
              <a16:creationId xmlns:a16="http://schemas.microsoft.com/office/drawing/2014/main" id="{7344F26E-6258-417D-8A63-9427F99C200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955" name="Text Box 4">
          <a:extLst>
            <a:ext uri="{FF2B5EF4-FFF2-40B4-BE49-F238E27FC236}">
              <a16:creationId xmlns:a16="http://schemas.microsoft.com/office/drawing/2014/main" id="{7C451B07-AB7D-4E86-929B-3BD5079F792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956" name="Text Box 6">
          <a:extLst>
            <a:ext uri="{FF2B5EF4-FFF2-40B4-BE49-F238E27FC236}">
              <a16:creationId xmlns:a16="http://schemas.microsoft.com/office/drawing/2014/main" id="{D6817D73-B9E8-4051-997B-5DCC0D68DDBF}"/>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57" name="Text Box 4">
          <a:extLst>
            <a:ext uri="{FF2B5EF4-FFF2-40B4-BE49-F238E27FC236}">
              <a16:creationId xmlns:a16="http://schemas.microsoft.com/office/drawing/2014/main" id="{3CB600E8-5C3B-4CA9-9B8D-EEBD8C37D00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58" name="Text Box 6">
          <a:extLst>
            <a:ext uri="{FF2B5EF4-FFF2-40B4-BE49-F238E27FC236}">
              <a16:creationId xmlns:a16="http://schemas.microsoft.com/office/drawing/2014/main" id="{7AE2E36A-4768-4C86-AAFE-6067172E764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59" name="Text Box 4">
          <a:extLst>
            <a:ext uri="{FF2B5EF4-FFF2-40B4-BE49-F238E27FC236}">
              <a16:creationId xmlns:a16="http://schemas.microsoft.com/office/drawing/2014/main" id="{783E5E58-1C21-46E7-AAAB-5A857322C28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60" name="Text Box 6">
          <a:extLst>
            <a:ext uri="{FF2B5EF4-FFF2-40B4-BE49-F238E27FC236}">
              <a16:creationId xmlns:a16="http://schemas.microsoft.com/office/drawing/2014/main" id="{94759677-625E-4561-AC34-7E4B81BC811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961" name="Text Box 4">
          <a:extLst>
            <a:ext uri="{FF2B5EF4-FFF2-40B4-BE49-F238E27FC236}">
              <a16:creationId xmlns:a16="http://schemas.microsoft.com/office/drawing/2014/main" id="{DA169EC6-E8F8-431A-8639-A00C70977F2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4962" name="Text Box 6">
          <a:extLst>
            <a:ext uri="{FF2B5EF4-FFF2-40B4-BE49-F238E27FC236}">
              <a16:creationId xmlns:a16="http://schemas.microsoft.com/office/drawing/2014/main" id="{8602A84A-2029-4297-BBF7-646B8F075204}"/>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63" name="Text Box 4">
          <a:extLst>
            <a:ext uri="{FF2B5EF4-FFF2-40B4-BE49-F238E27FC236}">
              <a16:creationId xmlns:a16="http://schemas.microsoft.com/office/drawing/2014/main" id="{B740647C-047F-40E1-9F97-025794C08C0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64" name="Text Box 6">
          <a:extLst>
            <a:ext uri="{FF2B5EF4-FFF2-40B4-BE49-F238E27FC236}">
              <a16:creationId xmlns:a16="http://schemas.microsoft.com/office/drawing/2014/main" id="{E8727FBA-C762-4E76-B2CC-C4870DAD3E6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65" name="Text Box 4">
          <a:extLst>
            <a:ext uri="{FF2B5EF4-FFF2-40B4-BE49-F238E27FC236}">
              <a16:creationId xmlns:a16="http://schemas.microsoft.com/office/drawing/2014/main" id="{0E6CFD8D-DB65-4D3B-A66B-6776C06F2A5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66" name="Text Box 6">
          <a:extLst>
            <a:ext uri="{FF2B5EF4-FFF2-40B4-BE49-F238E27FC236}">
              <a16:creationId xmlns:a16="http://schemas.microsoft.com/office/drawing/2014/main" id="{7F00EBE1-2744-4348-AB1D-7B344F1A29B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967" name="Text Box 4">
          <a:extLst>
            <a:ext uri="{FF2B5EF4-FFF2-40B4-BE49-F238E27FC236}">
              <a16:creationId xmlns:a16="http://schemas.microsoft.com/office/drawing/2014/main" id="{3D702FAF-C15D-4422-AE80-6A8A7C061A4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968" name="Text Box 6">
          <a:extLst>
            <a:ext uri="{FF2B5EF4-FFF2-40B4-BE49-F238E27FC236}">
              <a16:creationId xmlns:a16="http://schemas.microsoft.com/office/drawing/2014/main" id="{09DCBBED-5CAA-4220-A181-61FA70B0624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69" name="Text Box 4">
          <a:extLst>
            <a:ext uri="{FF2B5EF4-FFF2-40B4-BE49-F238E27FC236}">
              <a16:creationId xmlns:a16="http://schemas.microsoft.com/office/drawing/2014/main" id="{D1430153-0BE6-404B-8A34-4B68B93A49E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70" name="Text Box 6">
          <a:extLst>
            <a:ext uri="{FF2B5EF4-FFF2-40B4-BE49-F238E27FC236}">
              <a16:creationId xmlns:a16="http://schemas.microsoft.com/office/drawing/2014/main" id="{EECEB2E2-0AF8-47B1-9432-89FA4FA3278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71" name="Text Box 4">
          <a:extLst>
            <a:ext uri="{FF2B5EF4-FFF2-40B4-BE49-F238E27FC236}">
              <a16:creationId xmlns:a16="http://schemas.microsoft.com/office/drawing/2014/main" id="{D4F4048E-E7D8-4621-82EF-E3D969FDE8C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72" name="Text Box 6">
          <a:extLst>
            <a:ext uri="{FF2B5EF4-FFF2-40B4-BE49-F238E27FC236}">
              <a16:creationId xmlns:a16="http://schemas.microsoft.com/office/drawing/2014/main" id="{B393CA57-E880-4F62-A8C9-D1B26F1EF0E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73" name="Text Box 4">
          <a:extLst>
            <a:ext uri="{FF2B5EF4-FFF2-40B4-BE49-F238E27FC236}">
              <a16:creationId xmlns:a16="http://schemas.microsoft.com/office/drawing/2014/main" id="{AF2D3F81-44CC-4C05-B994-16CEFD93616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74" name="Text Box 6">
          <a:extLst>
            <a:ext uri="{FF2B5EF4-FFF2-40B4-BE49-F238E27FC236}">
              <a16:creationId xmlns:a16="http://schemas.microsoft.com/office/drawing/2014/main" id="{628F1154-243B-472B-8A96-F85E94AF51D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975" name="Text Box 4">
          <a:extLst>
            <a:ext uri="{FF2B5EF4-FFF2-40B4-BE49-F238E27FC236}">
              <a16:creationId xmlns:a16="http://schemas.microsoft.com/office/drawing/2014/main" id="{0715B61B-AE76-4532-8BC6-1794C71DE2F9}"/>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976" name="Text Box 6">
          <a:extLst>
            <a:ext uri="{FF2B5EF4-FFF2-40B4-BE49-F238E27FC236}">
              <a16:creationId xmlns:a16="http://schemas.microsoft.com/office/drawing/2014/main" id="{FC17FCC5-CD1C-455C-8CE5-1270ED94F10B}"/>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77" name="Text Box 4">
          <a:extLst>
            <a:ext uri="{FF2B5EF4-FFF2-40B4-BE49-F238E27FC236}">
              <a16:creationId xmlns:a16="http://schemas.microsoft.com/office/drawing/2014/main" id="{8F9C51DE-B6EB-4FD2-8459-24923C237E3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78" name="Text Box 6">
          <a:extLst>
            <a:ext uri="{FF2B5EF4-FFF2-40B4-BE49-F238E27FC236}">
              <a16:creationId xmlns:a16="http://schemas.microsoft.com/office/drawing/2014/main" id="{CA7E17D4-9713-4E8A-98BD-01A54745854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979" name="Text Box 4">
          <a:extLst>
            <a:ext uri="{FF2B5EF4-FFF2-40B4-BE49-F238E27FC236}">
              <a16:creationId xmlns:a16="http://schemas.microsoft.com/office/drawing/2014/main" id="{F42F550E-51CF-47E6-8BE3-3BAEF7AB3AB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980" name="Text Box 6">
          <a:extLst>
            <a:ext uri="{FF2B5EF4-FFF2-40B4-BE49-F238E27FC236}">
              <a16:creationId xmlns:a16="http://schemas.microsoft.com/office/drawing/2014/main" id="{81011FCE-B1F5-4F8B-B3C2-5D687164E371}"/>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81" name="Text Box 4">
          <a:extLst>
            <a:ext uri="{FF2B5EF4-FFF2-40B4-BE49-F238E27FC236}">
              <a16:creationId xmlns:a16="http://schemas.microsoft.com/office/drawing/2014/main" id="{781B309E-4F74-4D8A-B866-5EACF4EA671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4982" name="Text Box 6">
          <a:extLst>
            <a:ext uri="{FF2B5EF4-FFF2-40B4-BE49-F238E27FC236}">
              <a16:creationId xmlns:a16="http://schemas.microsoft.com/office/drawing/2014/main" id="{99E98218-E527-4915-A179-3630660AB41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983" name="Text Box 4">
          <a:extLst>
            <a:ext uri="{FF2B5EF4-FFF2-40B4-BE49-F238E27FC236}">
              <a16:creationId xmlns:a16="http://schemas.microsoft.com/office/drawing/2014/main" id="{830DDFEE-D316-4118-B3DF-253C576B622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4984" name="Text Box 6">
          <a:extLst>
            <a:ext uri="{FF2B5EF4-FFF2-40B4-BE49-F238E27FC236}">
              <a16:creationId xmlns:a16="http://schemas.microsoft.com/office/drawing/2014/main" id="{05AD52C5-B031-45D8-97F5-3DD082A84F3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985" name="Text Box 4">
          <a:extLst>
            <a:ext uri="{FF2B5EF4-FFF2-40B4-BE49-F238E27FC236}">
              <a16:creationId xmlns:a16="http://schemas.microsoft.com/office/drawing/2014/main" id="{9851C6BD-051A-487E-A323-EA5EB17CD8A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4986" name="Text Box 6">
          <a:extLst>
            <a:ext uri="{FF2B5EF4-FFF2-40B4-BE49-F238E27FC236}">
              <a16:creationId xmlns:a16="http://schemas.microsoft.com/office/drawing/2014/main" id="{11C9DDA6-1825-4BBC-86F3-E5EB541C23B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87" name="Text Box 4">
          <a:extLst>
            <a:ext uri="{FF2B5EF4-FFF2-40B4-BE49-F238E27FC236}">
              <a16:creationId xmlns:a16="http://schemas.microsoft.com/office/drawing/2014/main" id="{2E592ED3-6294-4F40-848F-1848BB27576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88" name="Text Box 6">
          <a:extLst>
            <a:ext uri="{FF2B5EF4-FFF2-40B4-BE49-F238E27FC236}">
              <a16:creationId xmlns:a16="http://schemas.microsoft.com/office/drawing/2014/main" id="{C045961B-D68D-4CAF-B832-CC85AC8BFA7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89" name="Text Box 4">
          <a:extLst>
            <a:ext uri="{FF2B5EF4-FFF2-40B4-BE49-F238E27FC236}">
              <a16:creationId xmlns:a16="http://schemas.microsoft.com/office/drawing/2014/main" id="{10B41714-CE36-4DFE-8000-F2FE8CF87EB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4990" name="Text Box 6">
          <a:extLst>
            <a:ext uri="{FF2B5EF4-FFF2-40B4-BE49-F238E27FC236}">
              <a16:creationId xmlns:a16="http://schemas.microsoft.com/office/drawing/2014/main" id="{0F6CA524-64F5-4F52-B923-457632C24C8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91" name="Text Box 4">
          <a:extLst>
            <a:ext uri="{FF2B5EF4-FFF2-40B4-BE49-F238E27FC236}">
              <a16:creationId xmlns:a16="http://schemas.microsoft.com/office/drawing/2014/main" id="{B59103BF-BC6E-4885-A2F2-0CBC29BEB78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92" name="Text Box 6">
          <a:extLst>
            <a:ext uri="{FF2B5EF4-FFF2-40B4-BE49-F238E27FC236}">
              <a16:creationId xmlns:a16="http://schemas.microsoft.com/office/drawing/2014/main" id="{B0D22B0B-C9A4-4B3F-BD95-723624FB63D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993" name="Text Box 4">
          <a:extLst>
            <a:ext uri="{FF2B5EF4-FFF2-40B4-BE49-F238E27FC236}">
              <a16:creationId xmlns:a16="http://schemas.microsoft.com/office/drawing/2014/main" id="{25844925-1C37-4A83-9CF8-EA46C2CA202D}"/>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4994" name="Text Box 6">
          <a:extLst>
            <a:ext uri="{FF2B5EF4-FFF2-40B4-BE49-F238E27FC236}">
              <a16:creationId xmlns:a16="http://schemas.microsoft.com/office/drawing/2014/main" id="{7077DB09-A833-4693-93CA-B4F94DDA0A1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95" name="Text Box 4">
          <a:extLst>
            <a:ext uri="{FF2B5EF4-FFF2-40B4-BE49-F238E27FC236}">
              <a16:creationId xmlns:a16="http://schemas.microsoft.com/office/drawing/2014/main" id="{2F1F0929-6193-42FB-95BC-6BDF28171AD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4996" name="Text Box 6">
          <a:extLst>
            <a:ext uri="{FF2B5EF4-FFF2-40B4-BE49-F238E27FC236}">
              <a16:creationId xmlns:a16="http://schemas.microsoft.com/office/drawing/2014/main" id="{CC65445B-5A65-4D0A-89A0-60A9043E549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997" name="Text Box 4">
          <a:extLst>
            <a:ext uri="{FF2B5EF4-FFF2-40B4-BE49-F238E27FC236}">
              <a16:creationId xmlns:a16="http://schemas.microsoft.com/office/drawing/2014/main" id="{35A2873B-C64A-4DB9-A487-97DE538F1D5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4998" name="Text Box 6">
          <a:extLst>
            <a:ext uri="{FF2B5EF4-FFF2-40B4-BE49-F238E27FC236}">
              <a16:creationId xmlns:a16="http://schemas.microsoft.com/office/drawing/2014/main" id="{C5A1A595-C8CE-4CC0-A35E-516E73954122}"/>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4999" name="Text Box 6">
          <a:extLst>
            <a:ext uri="{FF2B5EF4-FFF2-40B4-BE49-F238E27FC236}">
              <a16:creationId xmlns:a16="http://schemas.microsoft.com/office/drawing/2014/main" id="{2A509193-690E-4FFE-B8BD-4FD449337414}"/>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00" name="Text Box 4">
          <a:extLst>
            <a:ext uri="{FF2B5EF4-FFF2-40B4-BE49-F238E27FC236}">
              <a16:creationId xmlns:a16="http://schemas.microsoft.com/office/drawing/2014/main" id="{4DE66EA7-5A3F-4C30-A216-4D0A67D0D3E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01" name="Text Box 6">
          <a:extLst>
            <a:ext uri="{FF2B5EF4-FFF2-40B4-BE49-F238E27FC236}">
              <a16:creationId xmlns:a16="http://schemas.microsoft.com/office/drawing/2014/main" id="{18F44BE3-7744-4163-93E0-2F91E51AD99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002" name="Text Box 4">
          <a:extLst>
            <a:ext uri="{FF2B5EF4-FFF2-40B4-BE49-F238E27FC236}">
              <a16:creationId xmlns:a16="http://schemas.microsoft.com/office/drawing/2014/main" id="{89BA4C1C-BCF7-4532-8EC7-41A9714A5FB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003" name="Text Box 6">
          <a:extLst>
            <a:ext uri="{FF2B5EF4-FFF2-40B4-BE49-F238E27FC236}">
              <a16:creationId xmlns:a16="http://schemas.microsoft.com/office/drawing/2014/main" id="{1973CB2E-BAD2-4BF5-83AD-651A1392004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004" name="Text Box 4">
          <a:extLst>
            <a:ext uri="{FF2B5EF4-FFF2-40B4-BE49-F238E27FC236}">
              <a16:creationId xmlns:a16="http://schemas.microsoft.com/office/drawing/2014/main" id="{B6B19D1C-8ACB-4120-9BA9-DA1D8515702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005" name="Text Box 6">
          <a:extLst>
            <a:ext uri="{FF2B5EF4-FFF2-40B4-BE49-F238E27FC236}">
              <a16:creationId xmlns:a16="http://schemas.microsoft.com/office/drawing/2014/main" id="{59AD9946-E76E-4B51-B0C4-406D4F7506F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06" name="Text Box 4">
          <a:extLst>
            <a:ext uri="{FF2B5EF4-FFF2-40B4-BE49-F238E27FC236}">
              <a16:creationId xmlns:a16="http://schemas.microsoft.com/office/drawing/2014/main" id="{D586F133-CB45-40C1-836A-6934B836D61B}"/>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07" name="Text Box 6">
          <a:extLst>
            <a:ext uri="{FF2B5EF4-FFF2-40B4-BE49-F238E27FC236}">
              <a16:creationId xmlns:a16="http://schemas.microsoft.com/office/drawing/2014/main" id="{829472C6-93D8-4F10-AF3E-35A58EE2D6E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008" name="Text Box 4">
          <a:extLst>
            <a:ext uri="{FF2B5EF4-FFF2-40B4-BE49-F238E27FC236}">
              <a16:creationId xmlns:a16="http://schemas.microsoft.com/office/drawing/2014/main" id="{EDEAF243-8834-4F8B-BDDC-57AA2258B84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009" name="Text Box 6">
          <a:extLst>
            <a:ext uri="{FF2B5EF4-FFF2-40B4-BE49-F238E27FC236}">
              <a16:creationId xmlns:a16="http://schemas.microsoft.com/office/drawing/2014/main" id="{F226DC91-595E-41C7-92D2-DEAE1CB9DD6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10" name="Text Box 4">
          <a:extLst>
            <a:ext uri="{FF2B5EF4-FFF2-40B4-BE49-F238E27FC236}">
              <a16:creationId xmlns:a16="http://schemas.microsoft.com/office/drawing/2014/main" id="{66BD1703-9F92-487B-891A-C29041F5419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11" name="Text Box 6">
          <a:extLst>
            <a:ext uri="{FF2B5EF4-FFF2-40B4-BE49-F238E27FC236}">
              <a16:creationId xmlns:a16="http://schemas.microsoft.com/office/drawing/2014/main" id="{D8A15021-4B41-4886-81BB-97192BAEF064}"/>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012" name="Text Box 4">
          <a:extLst>
            <a:ext uri="{FF2B5EF4-FFF2-40B4-BE49-F238E27FC236}">
              <a16:creationId xmlns:a16="http://schemas.microsoft.com/office/drawing/2014/main" id="{93DDB183-3C14-4AB2-AC86-39F0FB44F7B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013" name="Text Box 6">
          <a:extLst>
            <a:ext uri="{FF2B5EF4-FFF2-40B4-BE49-F238E27FC236}">
              <a16:creationId xmlns:a16="http://schemas.microsoft.com/office/drawing/2014/main" id="{F1B3646C-F525-4D21-837A-DF533C7DC5C0}"/>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014" name="Text Box 4">
          <a:extLst>
            <a:ext uri="{FF2B5EF4-FFF2-40B4-BE49-F238E27FC236}">
              <a16:creationId xmlns:a16="http://schemas.microsoft.com/office/drawing/2014/main" id="{C2F4A5E4-0F74-4A6E-88FB-824E159E162B}"/>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015" name="Text Box 6">
          <a:extLst>
            <a:ext uri="{FF2B5EF4-FFF2-40B4-BE49-F238E27FC236}">
              <a16:creationId xmlns:a16="http://schemas.microsoft.com/office/drawing/2014/main" id="{630ADD87-767A-49BB-A2D6-0EEFFC2010C2}"/>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16" name="Text Box 4">
          <a:extLst>
            <a:ext uri="{FF2B5EF4-FFF2-40B4-BE49-F238E27FC236}">
              <a16:creationId xmlns:a16="http://schemas.microsoft.com/office/drawing/2014/main" id="{33D4A94B-8AF8-4DAE-908A-6FEA153F812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17" name="Text Box 6">
          <a:extLst>
            <a:ext uri="{FF2B5EF4-FFF2-40B4-BE49-F238E27FC236}">
              <a16:creationId xmlns:a16="http://schemas.microsoft.com/office/drawing/2014/main" id="{4FA0B4D6-F14A-4DA9-B3F5-A4FD4F0C6CE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018" name="Text Box 4">
          <a:extLst>
            <a:ext uri="{FF2B5EF4-FFF2-40B4-BE49-F238E27FC236}">
              <a16:creationId xmlns:a16="http://schemas.microsoft.com/office/drawing/2014/main" id="{0A546B2B-9321-44C6-A70E-826377D82E45}"/>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019" name="Text Box 6">
          <a:extLst>
            <a:ext uri="{FF2B5EF4-FFF2-40B4-BE49-F238E27FC236}">
              <a16:creationId xmlns:a16="http://schemas.microsoft.com/office/drawing/2014/main" id="{82D1966A-662B-40EB-BB67-7EC667ED3C91}"/>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020" name="Text Box 4">
          <a:extLst>
            <a:ext uri="{FF2B5EF4-FFF2-40B4-BE49-F238E27FC236}">
              <a16:creationId xmlns:a16="http://schemas.microsoft.com/office/drawing/2014/main" id="{8A75E0AF-6061-4A8C-A9EE-1C6053196E1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021" name="Text Box 6">
          <a:extLst>
            <a:ext uri="{FF2B5EF4-FFF2-40B4-BE49-F238E27FC236}">
              <a16:creationId xmlns:a16="http://schemas.microsoft.com/office/drawing/2014/main" id="{A5692B96-8F00-4533-BABD-BF9F9EC7D63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22" name="Text Box 4">
          <a:extLst>
            <a:ext uri="{FF2B5EF4-FFF2-40B4-BE49-F238E27FC236}">
              <a16:creationId xmlns:a16="http://schemas.microsoft.com/office/drawing/2014/main" id="{61798C4B-6D29-4783-AB61-9B188E7A56D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23" name="Text Box 6">
          <a:extLst>
            <a:ext uri="{FF2B5EF4-FFF2-40B4-BE49-F238E27FC236}">
              <a16:creationId xmlns:a16="http://schemas.microsoft.com/office/drawing/2014/main" id="{76CFF3AE-6DFD-4C2E-AB0F-C3447A8F994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024" name="Text Box 4">
          <a:extLst>
            <a:ext uri="{FF2B5EF4-FFF2-40B4-BE49-F238E27FC236}">
              <a16:creationId xmlns:a16="http://schemas.microsoft.com/office/drawing/2014/main" id="{1D2EB575-F7DB-4145-B2C2-A007F470F63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025" name="Text Box 6">
          <a:extLst>
            <a:ext uri="{FF2B5EF4-FFF2-40B4-BE49-F238E27FC236}">
              <a16:creationId xmlns:a16="http://schemas.microsoft.com/office/drawing/2014/main" id="{D3FA89B5-886C-40C9-B31B-F864E82037A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026" name="Text Box 4">
          <a:extLst>
            <a:ext uri="{FF2B5EF4-FFF2-40B4-BE49-F238E27FC236}">
              <a16:creationId xmlns:a16="http://schemas.microsoft.com/office/drawing/2014/main" id="{A0974EEA-CB78-41A3-9686-92A7696655F4}"/>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027" name="Text Box 6">
          <a:extLst>
            <a:ext uri="{FF2B5EF4-FFF2-40B4-BE49-F238E27FC236}">
              <a16:creationId xmlns:a16="http://schemas.microsoft.com/office/drawing/2014/main" id="{93764716-F12F-48C9-B379-463ED1317864}"/>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28" name="Text Box 4">
          <a:extLst>
            <a:ext uri="{FF2B5EF4-FFF2-40B4-BE49-F238E27FC236}">
              <a16:creationId xmlns:a16="http://schemas.microsoft.com/office/drawing/2014/main" id="{0B4D4E8D-0FCB-4B39-9BC1-E3053117FB40}"/>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29" name="Text Box 6">
          <a:extLst>
            <a:ext uri="{FF2B5EF4-FFF2-40B4-BE49-F238E27FC236}">
              <a16:creationId xmlns:a16="http://schemas.microsoft.com/office/drawing/2014/main" id="{F395BCB7-251F-47D9-910B-A5001023BB9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30" name="Text Box 4">
          <a:extLst>
            <a:ext uri="{FF2B5EF4-FFF2-40B4-BE49-F238E27FC236}">
              <a16:creationId xmlns:a16="http://schemas.microsoft.com/office/drawing/2014/main" id="{277EBC4B-C549-4EA2-AF7E-FC1DFC794B7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31" name="Text Box 6">
          <a:extLst>
            <a:ext uri="{FF2B5EF4-FFF2-40B4-BE49-F238E27FC236}">
              <a16:creationId xmlns:a16="http://schemas.microsoft.com/office/drawing/2014/main" id="{EB5E4C7E-352B-437E-89F9-60B608B9026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032" name="Text Box 4">
          <a:extLst>
            <a:ext uri="{FF2B5EF4-FFF2-40B4-BE49-F238E27FC236}">
              <a16:creationId xmlns:a16="http://schemas.microsoft.com/office/drawing/2014/main" id="{C14A1A40-6528-497C-8044-FDB159E4C01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033" name="Text Box 6">
          <a:extLst>
            <a:ext uri="{FF2B5EF4-FFF2-40B4-BE49-F238E27FC236}">
              <a16:creationId xmlns:a16="http://schemas.microsoft.com/office/drawing/2014/main" id="{086AC3F2-A8F8-48B0-BA72-772A1DA2466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34" name="Text Box 4">
          <a:extLst>
            <a:ext uri="{FF2B5EF4-FFF2-40B4-BE49-F238E27FC236}">
              <a16:creationId xmlns:a16="http://schemas.microsoft.com/office/drawing/2014/main" id="{49155002-94F9-486E-820E-87481E9F303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35" name="Text Box 6">
          <a:extLst>
            <a:ext uri="{FF2B5EF4-FFF2-40B4-BE49-F238E27FC236}">
              <a16:creationId xmlns:a16="http://schemas.microsoft.com/office/drawing/2014/main" id="{F3D96E0F-3C36-44B9-AF7C-81A213D5EDC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036" name="Text Box 4">
          <a:extLst>
            <a:ext uri="{FF2B5EF4-FFF2-40B4-BE49-F238E27FC236}">
              <a16:creationId xmlns:a16="http://schemas.microsoft.com/office/drawing/2014/main" id="{0FD5F902-2446-4478-A39B-B135EB511DC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037" name="Text Box 6">
          <a:extLst>
            <a:ext uri="{FF2B5EF4-FFF2-40B4-BE49-F238E27FC236}">
              <a16:creationId xmlns:a16="http://schemas.microsoft.com/office/drawing/2014/main" id="{D46AD834-A4DF-4FB6-A2FD-23BDA98CB55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38" name="Text Box 4">
          <a:extLst>
            <a:ext uri="{FF2B5EF4-FFF2-40B4-BE49-F238E27FC236}">
              <a16:creationId xmlns:a16="http://schemas.microsoft.com/office/drawing/2014/main" id="{E061065D-16D6-48A6-8061-6D4C179A8F3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39" name="Text Box 6">
          <a:extLst>
            <a:ext uri="{FF2B5EF4-FFF2-40B4-BE49-F238E27FC236}">
              <a16:creationId xmlns:a16="http://schemas.microsoft.com/office/drawing/2014/main" id="{D2694FA5-460F-4C0A-A7B1-CDA81E4F9AE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040" name="Text Box 4">
          <a:extLst>
            <a:ext uri="{FF2B5EF4-FFF2-40B4-BE49-F238E27FC236}">
              <a16:creationId xmlns:a16="http://schemas.microsoft.com/office/drawing/2014/main" id="{835D983F-F676-4F69-BA6C-EC50688015D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041" name="Text Box 6">
          <a:extLst>
            <a:ext uri="{FF2B5EF4-FFF2-40B4-BE49-F238E27FC236}">
              <a16:creationId xmlns:a16="http://schemas.microsoft.com/office/drawing/2014/main" id="{78EA1FAE-3F28-40A2-B1A0-9D6A7C19ACFD}"/>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42" name="Text Box 4">
          <a:extLst>
            <a:ext uri="{FF2B5EF4-FFF2-40B4-BE49-F238E27FC236}">
              <a16:creationId xmlns:a16="http://schemas.microsoft.com/office/drawing/2014/main" id="{42E9EB35-4431-42FF-AA6A-E80ACD358E0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43" name="Text Box 6">
          <a:extLst>
            <a:ext uri="{FF2B5EF4-FFF2-40B4-BE49-F238E27FC236}">
              <a16:creationId xmlns:a16="http://schemas.microsoft.com/office/drawing/2014/main" id="{CA2A23E3-756D-4214-9337-B50AC668D7E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044" name="Text Box 4">
          <a:extLst>
            <a:ext uri="{FF2B5EF4-FFF2-40B4-BE49-F238E27FC236}">
              <a16:creationId xmlns:a16="http://schemas.microsoft.com/office/drawing/2014/main" id="{0143658A-0F6F-4E98-B8A9-46882CC8DAE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045" name="Text Box 6">
          <a:extLst>
            <a:ext uri="{FF2B5EF4-FFF2-40B4-BE49-F238E27FC236}">
              <a16:creationId xmlns:a16="http://schemas.microsoft.com/office/drawing/2014/main" id="{1074EA2E-A287-42E9-AAB1-C32EBC0D6B2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46" name="Text Box 4">
          <a:extLst>
            <a:ext uri="{FF2B5EF4-FFF2-40B4-BE49-F238E27FC236}">
              <a16:creationId xmlns:a16="http://schemas.microsoft.com/office/drawing/2014/main" id="{5EE8D613-9379-4688-BAA7-A2D95F0B306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47" name="Text Box 6">
          <a:extLst>
            <a:ext uri="{FF2B5EF4-FFF2-40B4-BE49-F238E27FC236}">
              <a16:creationId xmlns:a16="http://schemas.microsoft.com/office/drawing/2014/main" id="{E27D1390-2621-43BE-A614-78B8BF10BFA0}"/>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048" name="Text Box 4">
          <a:extLst>
            <a:ext uri="{FF2B5EF4-FFF2-40B4-BE49-F238E27FC236}">
              <a16:creationId xmlns:a16="http://schemas.microsoft.com/office/drawing/2014/main" id="{E557B2F0-5E8C-4071-84F9-48AB81AA0E5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049" name="Text Box 6">
          <a:extLst>
            <a:ext uri="{FF2B5EF4-FFF2-40B4-BE49-F238E27FC236}">
              <a16:creationId xmlns:a16="http://schemas.microsoft.com/office/drawing/2014/main" id="{CF19A1B2-B517-4782-9693-0F42D24E537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050" name="Text Box 6">
          <a:extLst>
            <a:ext uri="{FF2B5EF4-FFF2-40B4-BE49-F238E27FC236}">
              <a16:creationId xmlns:a16="http://schemas.microsoft.com/office/drawing/2014/main" id="{52FBE11C-FBF2-4AC7-A651-F78580DF15A2}"/>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051" name="Text Box 4">
          <a:extLst>
            <a:ext uri="{FF2B5EF4-FFF2-40B4-BE49-F238E27FC236}">
              <a16:creationId xmlns:a16="http://schemas.microsoft.com/office/drawing/2014/main" id="{3CAB8F57-D4EB-49E7-A675-B9F1BDD1F6C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052" name="Text Box 6">
          <a:extLst>
            <a:ext uri="{FF2B5EF4-FFF2-40B4-BE49-F238E27FC236}">
              <a16:creationId xmlns:a16="http://schemas.microsoft.com/office/drawing/2014/main" id="{360FA9E5-1B2D-4249-AF94-67524B0079A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53" name="Text Box 4">
          <a:extLst>
            <a:ext uri="{FF2B5EF4-FFF2-40B4-BE49-F238E27FC236}">
              <a16:creationId xmlns:a16="http://schemas.microsoft.com/office/drawing/2014/main" id="{EEFDC278-648D-4067-AB4C-B45C4EC12B0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54" name="Text Box 6">
          <a:extLst>
            <a:ext uri="{FF2B5EF4-FFF2-40B4-BE49-F238E27FC236}">
              <a16:creationId xmlns:a16="http://schemas.microsoft.com/office/drawing/2014/main" id="{3EE7B39C-EB6A-4A8C-B6B2-6C296031371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055" name="Text Box 4">
          <a:extLst>
            <a:ext uri="{FF2B5EF4-FFF2-40B4-BE49-F238E27FC236}">
              <a16:creationId xmlns:a16="http://schemas.microsoft.com/office/drawing/2014/main" id="{0DBEB509-30E3-4D9B-9727-EB5976D8077F}"/>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056" name="Text Box 6">
          <a:extLst>
            <a:ext uri="{FF2B5EF4-FFF2-40B4-BE49-F238E27FC236}">
              <a16:creationId xmlns:a16="http://schemas.microsoft.com/office/drawing/2014/main" id="{61339EDA-3DFE-4582-8B7E-9B74B6B82C7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57" name="Text Box 4">
          <a:extLst>
            <a:ext uri="{FF2B5EF4-FFF2-40B4-BE49-F238E27FC236}">
              <a16:creationId xmlns:a16="http://schemas.microsoft.com/office/drawing/2014/main" id="{16F3BBB7-AD39-4EC6-93F4-36D2116296B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58" name="Text Box 6">
          <a:extLst>
            <a:ext uri="{FF2B5EF4-FFF2-40B4-BE49-F238E27FC236}">
              <a16:creationId xmlns:a16="http://schemas.microsoft.com/office/drawing/2014/main" id="{1380BA83-F7CF-4D5D-B69E-7291FF087C4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059" name="Text Box 4">
          <a:extLst>
            <a:ext uri="{FF2B5EF4-FFF2-40B4-BE49-F238E27FC236}">
              <a16:creationId xmlns:a16="http://schemas.microsoft.com/office/drawing/2014/main" id="{F6E3678F-0DAA-4F31-A11F-A93C72471F2B}"/>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060" name="Text Box 6">
          <a:extLst>
            <a:ext uri="{FF2B5EF4-FFF2-40B4-BE49-F238E27FC236}">
              <a16:creationId xmlns:a16="http://schemas.microsoft.com/office/drawing/2014/main" id="{895D5D19-F925-4FE9-B3DA-0565C86DBDDC}"/>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61" name="Text Box 4">
          <a:extLst>
            <a:ext uri="{FF2B5EF4-FFF2-40B4-BE49-F238E27FC236}">
              <a16:creationId xmlns:a16="http://schemas.microsoft.com/office/drawing/2014/main" id="{00CE3B47-7D84-4522-A480-9751284809D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62" name="Text Box 6">
          <a:extLst>
            <a:ext uri="{FF2B5EF4-FFF2-40B4-BE49-F238E27FC236}">
              <a16:creationId xmlns:a16="http://schemas.microsoft.com/office/drawing/2014/main" id="{CF7FA2F4-6A05-478D-A94A-6141716543A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063" name="Text Box 4">
          <a:extLst>
            <a:ext uri="{FF2B5EF4-FFF2-40B4-BE49-F238E27FC236}">
              <a16:creationId xmlns:a16="http://schemas.microsoft.com/office/drawing/2014/main" id="{13C08B46-6720-49E2-975F-CEEA611E35BB}"/>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064" name="Text Box 6">
          <a:extLst>
            <a:ext uri="{FF2B5EF4-FFF2-40B4-BE49-F238E27FC236}">
              <a16:creationId xmlns:a16="http://schemas.microsoft.com/office/drawing/2014/main" id="{D73ECEA5-C6D8-4A92-A08B-AE81F753857D}"/>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065" name="Text Box 6">
          <a:extLst>
            <a:ext uri="{FF2B5EF4-FFF2-40B4-BE49-F238E27FC236}">
              <a16:creationId xmlns:a16="http://schemas.microsoft.com/office/drawing/2014/main" id="{4CC0C23C-77F2-4714-AA70-64A085FA6F51}"/>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66" name="Text Box 4">
          <a:extLst>
            <a:ext uri="{FF2B5EF4-FFF2-40B4-BE49-F238E27FC236}">
              <a16:creationId xmlns:a16="http://schemas.microsoft.com/office/drawing/2014/main" id="{4C541C98-3BCB-4978-B6B9-DBBC2D20CE8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67" name="Text Box 6">
          <a:extLst>
            <a:ext uri="{FF2B5EF4-FFF2-40B4-BE49-F238E27FC236}">
              <a16:creationId xmlns:a16="http://schemas.microsoft.com/office/drawing/2014/main" id="{21D9E73E-E76C-4BF7-AC50-D5637799788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068" name="Text Box 4">
          <a:extLst>
            <a:ext uri="{FF2B5EF4-FFF2-40B4-BE49-F238E27FC236}">
              <a16:creationId xmlns:a16="http://schemas.microsoft.com/office/drawing/2014/main" id="{41F44675-B9C2-447D-A1A0-947EDA26901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069" name="Text Box 6">
          <a:extLst>
            <a:ext uri="{FF2B5EF4-FFF2-40B4-BE49-F238E27FC236}">
              <a16:creationId xmlns:a16="http://schemas.microsoft.com/office/drawing/2014/main" id="{EF91DE99-4B5F-4AC3-8D40-BD4B9AC714E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070" name="Text Box 6">
          <a:extLst>
            <a:ext uri="{FF2B5EF4-FFF2-40B4-BE49-F238E27FC236}">
              <a16:creationId xmlns:a16="http://schemas.microsoft.com/office/drawing/2014/main" id="{174BE0C0-93B9-438C-9D4C-C99BD767CD8A}"/>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5071" name="Text Box 4">
          <a:extLst>
            <a:ext uri="{FF2B5EF4-FFF2-40B4-BE49-F238E27FC236}">
              <a16:creationId xmlns:a16="http://schemas.microsoft.com/office/drawing/2014/main" id="{5C0B0995-9CEF-41AF-9B64-8210F19EE33C}"/>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5072" name="Text Box 6">
          <a:extLst>
            <a:ext uri="{FF2B5EF4-FFF2-40B4-BE49-F238E27FC236}">
              <a16:creationId xmlns:a16="http://schemas.microsoft.com/office/drawing/2014/main" id="{78F41D05-3249-40E2-9F63-2CBDF44596B5}"/>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86708"/>
    <xdr:sp macro="" textlink="">
      <xdr:nvSpPr>
        <xdr:cNvPr id="5073" name="Text Box 4">
          <a:extLst>
            <a:ext uri="{FF2B5EF4-FFF2-40B4-BE49-F238E27FC236}">
              <a16:creationId xmlns:a16="http://schemas.microsoft.com/office/drawing/2014/main" id="{7EE0AA5E-2A8C-4181-95E2-689FF270C9E5}"/>
            </a:ext>
          </a:extLst>
        </xdr:cNvPr>
        <xdr:cNvSpPr txBox="1">
          <a:spLocks noChangeArrowheads="1"/>
        </xdr:cNvSpPr>
      </xdr:nvSpPr>
      <xdr:spPr bwMode="auto">
        <a:xfrm>
          <a:off x="1216269" y="74573423"/>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86708"/>
    <xdr:sp macro="" textlink="">
      <xdr:nvSpPr>
        <xdr:cNvPr id="5074" name="Text Box 6">
          <a:extLst>
            <a:ext uri="{FF2B5EF4-FFF2-40B4-BE49-F238E27FC236}">
              <a16:creationId xmlns:a16="http://schemas.microsoft.com/office/drawing/2014/main" id="{B03168AF-9DEC-49BB-9BA9-2D11E5C6CC22}"/>
            </a:ext>
          </a:extLst>
        </xdr:cNvPr>
        <xdr:cNvSpPr txBox="1">
          <a:spLocks noChangeArrowheads="1"/>
        </xdr:cNvSpPr>
      </xdr:nvSpPr>
      <xdr:spPr bwMode="auto">
        <a:xfrm>
          <a:off x="1216269" y="74573423"/>
          <a:ext cx="76200"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75" name="Text Box 4">
          <a:extLst>
            <a:ext uri="{FF2B5EF4-FFF2-40B4-BE49-F238E27FC236}">
              <a16:creationId xmlns:a16="http://schemas.microsoft.com/office/drawing/2014/main" id="{65C0A997-98A3-4124-8165-A12E55A4F84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76" name="Text Box 6">
          <a:extLst>
            <a:ext uri="{FF2B5EF4-FFF2-40B4-BE49-F238E27FC236}">
              <a16:creationId xmlns:a16="http://schemas.microsoft.com/office/drawing/2014/main" id="{21F6ECA3-DCE9-4D60-A20C-E28573EF698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077" name="Text Box 4">
          <a:extLst>
            <a:ext uri="{FF2B5EF4-FFF2-40B4-BE49-F238E27FC236}">
              <a16:creationId xmlns:a16="http://schemas.microsoft.com/office/drawing/2014/main" id="{0B5A7F00-A41F-4935-8BBD-284148E4BCD2}"/>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078" name="Text Box 6">
          <a:extLst>
            <a:ext uri="{FF2B5EF4-FFF2-40B4-BE49-F238E27FC236}">
              <a16:creationId xmlns:a16="http://schemas.microsoft.com/office/drawing/2014/main" id="{DB528F94-5A04-48E6-AFC6-349F5E4E600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79" name="Text Box 4">
          <a:extLst>
            <a:ext uri="{FF2B5EF4-FFF2-40B4-BE49-F238E27FC236}">
              <a16:creationId xmlns:a16="http://schemas.microsoft.com/office/drawing/2014/main" id="{4BAF2E7E-98EF-48C9-8D17-98C67870D966}"/>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80" name="Text Box 6">
          <a:extLst>
            <a:ext uri="{FF2B5EF4-FFF2-40B4-BE49-F238E27FC236}">
              <a16:creationId xmlns:a16="http://schemas.microsoft.com/office/drawing/2014/main" id="{E2B2ED07-0162-46B7-95C5-FBD1D5FB659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081" name="Text Box 4">
          <a:extLst>
            <a:ext uri="{FF2B5EF4-FFF2-40B4-BE49-F238E27FC236}">
              <a16:creationId xmlns:a16="http://schemas.microsoft.com/office/drawing/2014/main" id="{119234D6-6FB8-4997-9185-7457B36AFC6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082" name="Text Box 6">
          <a:extLst>
            <a:ext uri="{FF2B5EF4-FFF2-40B4-BE49-F238E27FC236}">
              <a16:creationId xmlns:a16="http://schemas.microsoft.com/office/drawing/2014/main" id="{398B8BAD-BBA2-4503-8C4D-031BE11AA17E}"/>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083" name="Text Box 4">
          <a:extLst>
            <a:ext uri="{FF2B5EF4-FFF2-40B4-BE49-F238E27FC236}">
              <a16:creationId xmlns:a16="http://schemas.microsoft.com/office/drawing/2014/main" id="{672A46DD-268E-40E9-B347-32C0FAB51F80}"/>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084" name="Text Box 6">
          <a:extLst>
            <a:ext uri="{FF2B5EF4-FFF2-40B4-BE49-F238E27FC236}">
              <a16:creationId xmlns:a16="http://schemas.microsoft.com/office/drawing/2014/main" id="{A2FC9524-B7E4-47AC-BC2C-E699D879D70B}"/>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85" name="Text Box 4">
          <a:extLst>
            <a:ext uri="{FF2B5EF4-FFF2-40B4-BE49-F238E27FC236}">
              <a16:creationId xmlns:a16="http://schemas.microsoft.com/office/drawing/2014/main" id="{E8D2CC20-EC6A-4F9E-96AA-F3D2636E7E6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086" name="Text Box 6">
          <a:extLst>
            <a:ext uri="{FF2B5EF4-FFF2-40B4-BE49-F238E27FC236}">
              <a16:creationId xmlns:a16="http://schemas.microsoft.com/office/drawing/2014/main" id="{7C4D6211-B157-4304-A811-48318D86C624}"/>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087" name="Text Box 4">
          <a:extLst>
            <a:ext uri="{FF2B5EF4-FFF2-40B4-BE49-F238E27FC236}">
              <a16:creationId xmlns:a16="http://schemas.microsoft.com/office/drawing/2014/main" id="{6E7F7F7C-9C75-4087-B2F1-F043F9FF414B}"/>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088" name="Text Box 6">
          <a:extLst>
            <a:ext uri="{FF2B5EF4-FFF2-40B4-BE49-F238E27FC236}">
              <a16:creationId xmlns:a16="http://schemas.microsoft.com/office/drawing/2014/main" id="{BBE01780-5F44-453E-B00E-E38767903B47}"/>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5089" name="Text Box 4">
          <a:extLst>
            <a:ext uri="{FF2B5EF4-FFF2-40B4-BE49-F238E27FC236}">
              <a16:creationId xmlns:a16="http://schemas.microsoft.com/office/drawing/2014/main" id="{B14EE51F-E56D-4B1C-A0FB-ACF8CC06B9E6}"/>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77183"/>
    <xdr:sp macro="" textlink="">
      <xdr:nvSpPr>
        <xdr:cNvPr id="5090" name="Text Box 6">
          <a:extLst>
            <a:ext uri="{FF2B5EF4-FFF2-40B4-BE49-F238E27FC236}">
              <a16:creationId xmlns:a16="http://schemas.microsoft.com/office/drawing/2014/main" id="{23B1790B-6330-429B-8808-6EA720C78BF3}"/>
            </a:ext>
          </a:extLst>
        </xdr:cNvPr>
        <xdr:cNvSpPr txBox="1">
          <a:spLocks noChangeArrowheads="1"/>
        </xdr:cNvSpPr>
      </xdr:nvSpPr>
      <xdr:spPr bwMode="auto">
        <a:xfrm>
          <a:off x="1216269" y="74573423"/>
          <a:ext cx="85725"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91" name="Text Box 4">
          <a:extLst>
            <a:ext uri="{FF2B5EF4-FFF2-40B4-BE49-F238E27FC236}">
              <a16:creationId xmlns:a16="http://schemas.microsoft.com/office/drawing/2014/main" id="{2C1DCB55-8648-406A-A809-888B1BE1323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092" name="Text Box 6">
          <a:extLst>
            <a:ext uri="{FF2B5EF4-FFF2-40B4-BE49-F238E27FC236}">
              <a16:creationId xmlns:a16="http://schemas.microsoft.com/office/drawing/2014/main" id="{F6976032-10B7-48A2-86B3-179F2BE69C5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093" name="Text Box 4">
          <a:extLst>
            <a:ext uri="{FF2B5EF4-FFF2-40B4-BE49-F238E27FC236}">
              <a16:creationId xmlns:a16="http://schemas.microsoft.com/office/drawing/2014/main" id="{1A02992E-04E3-4177-B2EA-6262C7843578}"/>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094" name="Text Box 6">
          <a:extLst>
            <a:ext uri="{FF2B5EF4-FFF2-40B4-BE49-F238E27FC236}">
              <a16:creationId xmlns:a16="http://schemas.microsoft.com/office/drawing/2014/main" id="{A137DA4F-D040-4B16-B9D0-83D52648540B}"/>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095" name="Text Box 4">
          <a:extLst>
            <a:ext uri="{FF2B5EF4-FFF2-40B4-BE49-F238E27FC236}">
              <a16:creationId xmlns:a16="http://schemas.microsoft.com/office/drawing/2014/main" id="{40FF7AE5-2FC6-407B-8676-3F4F3CB81B3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096" name="Text Box 6">
          <a:extLst>
            <a:ext uri="{FF2B5EF4-FFF2-40B4-BE49-F238E27FC236}">
              <a16:creationId xmlns:a16="http://schemas.microsoft.com/office/drawing/2014/main" id="{6D1A545E-5B14-43B0-B32F-01C8BCC59476}"/>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97" name="Text Box 4">
          <a:extLst>
            <a:ext uri="{FF2B5EF4-FFF2-40B4-BE49-F238E27FC236}">
              <a16:creationId xmlns:a16="http://schemas.microsoft.com/office/drawing/2014/main" id="{96996987-C7F6-444A-8584-0DB8D68A522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98" name="Text Box 6">
          <a:extLst>
            <a:ext uri="{FF2B5EF4-FFF2-40B4-BE49-F238E27FC236}">
              <a16:creationId xmlns:a16="http://schemas.microsoft.com/office/drawing/2014/main" id="{20CB970D-E5D0-41D8-82C8-49976AF5AC3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099" name="Text Box 4">
          <a:extLst>
            <a:ext uri="{FF2B5EF4-FFF2-40B4-BE49-F238E27FC236}">
              <a16:creationId xmlns:a16="http://schemas.microsoft.com/office/drawing/2014/main" id="{FFF638DE-E078-42A8-959B-189AE3E3D3E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00" name="Text Box 6">
          <a:extLst>
            <a:ext uri="{FF2B5EF4-FFF2-40B4-BE49-F238E27FC236}">
              <a16:creationId xmlns:a16="http://schemas.microsoft.com/office/drawing/2014/main" id="{8926AD87-EB87-438B-9AA5-7B0ABA84A59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01" name="Text Box 4">
          <a:extLst>
            <a:ext uri="{FF2B5EF4-FFF2-40B4-BE49-F238E27FC236}">
              <a16:creationId xmlns:a16="http://schemas.microsoft.com/office/drawing/2014/main" id="{EF439819-420C-44BE-BAC4-163C0A7E844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02" name="Text Box 6">
          <a:extLst>
            <a:ext uri="{FF2B5EF4-FFF2-40B4-BE49-F238E27FC236}">
              <a16:creationId xmlns:a16="http://schemas.microsoft.com/office/drawing/2014/main" id="{0477772C-9133-4D7F-8C3C-E92574CB3E7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03" name="Text Box 4">
          <a:extLst>
            <a:ext uri="{FF2B5EF4-FFF2-40B4-BE49-F238E27FC236}">
              <a16:creationId xmlns:a16="http://schemas.microsoft.com/office/drawing/2014/main" id="{603312FE-8998-4D5F-87F1-66F23C48935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04" name="Text Box 6">
          <a:extLst>
            <a:ext uri="{FF2B5EF4-FFF2-40B4-BE49-F238E27FC236}">
              <a16:creationId xmlns:a16="http://schemas.microsoft.com/office/drawing/2014/main" id="{D03E3090-25F6-4DE1-9AFA-1EAE69A2691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105" name="Text Box 4">
          <a:extLst>
            <a:ext uri="{FF2B5EF4-FFF2-40B4-BE49-F238E27FC236}">
              <a16:creationId xmlns:a16="http://schemas.microsoft.com/office/drawing/2014/main" id="{7436FCEA-6B37-4E1F-9390-41FB63C95C2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106" name="Text Box 6">
          <a:extLst>
            <a:ext uri="{FF2B5EF4-FFF2-40B4-BE49-F238E27FC236}">
              <a16:creationId xmlns:a16="http://schemas.microsoft.com/office/drawing/2014/main" id="{F2F3829E-4576-45D5-9401-89B8821F4FC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07" name="Text Box 4">
          <a:extLst>
            <a:ext uri="{FF2B5EF4-FFF2-40B4-BE49-F238E27FC236}">
              <a16:creationId xmlns:a16="http://schemas.microsoft.com/office/drawing/2014/main" id="{22C203D6-5AA3-45F6-90DC-3D3EE0A44DD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08" name="Text Box 6">
          <a:extLst>
            <a:ext uri="{FF2B5EF4-FFF2-40B4-BE49-F238E27FC236}">
              <a16:creationId xmlns:a16="http://schemas.microsoft.com/office/drawing/2014/main" id="{ECB1470D-2B6D-47DD-A6FB-549A2AC3A3C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109" name="Text Box 4">
          <a:extLst>
            <a:ext uri="{FF2B5EF4-FFF2-40B4-BE49-F238E27FC236}">
              <a16:creationId xmlns:a16="http://schemas.microsoft.com/office/drawing/2014/main" id="{17EEFBD6-048D-4839-B48D-C0FAD085094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110" name="Text Box 6">
          <a:extLst>
            <a:ext uri="{FF2B5EF4-FFF2-40B4-BE49-F238E27FC236}">
              <a16:creationId xmlns:a16="http://schemas.microsoft.com/office/drawing/2014/main" id="{AEFC2670-BD83-43FB-963B-921858FE9C9B}"/>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11" name="Text Box 4">
          <a:extLst>
            <a:ext uri="{FF2B5EF4-FFF2-40B4-BE49-F238E27FC236}">
              <a16:creationId xmlns:a16="http://schemas.microsoft.com/office/drawing/2014/main" id="{80FBFD36-C241-46DA-99B1-DABB7C7A92C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12" name="Text Box 6">
          <a:extLst>
            <a:ext uri="{FF2B5EF4-FFF2-40B4-BE49-F238E27FC236}">
              <a16:creationId xmlns:a16="http://schemas.microsoft.com/office/drawing/2014/main" id="{F533D3E4-9F1C-4F78-A588-E59FE586EC1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113" name="Text Box 4">
          <a:extLst>
            <a:ext uri="{FF2B5EF4-FFF2-40B4-BE49-F238E27FC236}">
              <a16:creationId xmlns:a16="http://schemas.microsoft.com/office/drawing/2014/main" id="{C6CC2FDD-AE07-46B5-8115-BF58FB1A8D32}"/>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114" name="Text Box 6">
          <a:extLst>
            <a:ext uri="{FF2B5EF4-FFF2-40B4-BE49-F238E27FC236}">
              <a16:creationId xmlns:a16="http://schemas.microsoft.com/office/drawing/2014/main" id="{C351D23F-00D7-4183-9580-F60F2102052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15" name="Text Box 4">
          <a:extLst>
            <a:ext uri="{FF2B5EF4-FFF2-40B4-BE49-F238E27FC236}">
              <a16:creationId xmlns:a16="http://schemas.microsoft.com/office/drawing/2014/main" id="{FDC61D8D-4267-47CE-B5BD-00286C84F19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16" name="Text Box 6">
          <a:extLst>
            <a:ext uri="{FF2B5EF4-FFF2-40B4-BE49-F238E27FC236}">
              <a16:creationId xmlns:a16="http://schemas.microsoft.com/office/drawing/2014/main" id="{DB1B3842-9400-4129-9EA1-18E2672B186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117" name="Text Box 4">
          <a:extLst>
            <a:ext uri="{FF2B5EF4-FFF2-40B4-BE49-F238E27FC236}">
              <a16:creationId xmlns:a16="http://schemas.microsoft.com/office/drawing/2014/main" id="{4DE84C9D-D8C6-4830-B73F-2F3FB73E65E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118" name="Text Box 6">
          <a:extLst>
            <a:ext uri="{FF2B5EF4-FFF2-40B4-BE49-F238E27FC236}">
              <a16:creationId xmlns:a16="http://schemas.microsoft.com/office/drawing/2014/main" id="{B3947A40-FE54-4EDC-B757-CDC6F58D112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19" name="Text Box 4">
          <a:extLst>
            <a:ext uri="{FF2B5EF4-FFF2-40B4-BE49-F238E27FC236}">
              <a16:creationId xmlns:a16="http://schemas.microsoft.com/office/drawing/2014/main" id="{0C467D6E-CDB3-4A4C-BD53-A827E474DB6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20" name="Text Box 6">
          <a:extLst>
            <a:ext uri="{FF2B5EF4-FFF2-40B4-BE49-F238E27FC236}">
              <a16:creationId xmlns:a16="http://schemas.microsoft.com/office/drawing/2014/main" id="{BB03C2D9-8760-46EE-8148-086605FF6C2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21" name="Text Box 4">
          <a:extLst>
            <a:ext uri="{FF2B5EF4-FFF2-40B4-BE49-F238E27FC236}">
              <a16:creationId xmlns:a16="http://schemas.microsoft.com/office/drawing/2014/main" id="{48F2C67E-E767-4E11-8475-1693D85E94C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22" name="Text Box 6">
          <a:extLst>
            <a:ext uri="{FF2B5EF4-FFF2-40B4-BE49-F238E27FC236}">
              <a16:creationId xmlns:a16="http://schemas.microsoft.com/office/drawing/2014/main" id="{61412425-B957-4F3E-82CF-EF1585E74D3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123" name="Text Box 4">
          <a:extLst>
            <a:ext uri="{FF2B5EF4-FFF2-40B4-BE49-F238E27FC236}">
              <a16:creationId xmlns:a16="http://schemas.microsoft.com/office/drawing/2014/main" id="{4160272F-C2EB-4C9A-BF14-27E1D8780088}"/>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124" name="Text Box 6">
          <a:extLst>
            <a:ext uri="{FF2B5EF4-FFF2-40B4-BE49-F238E27FC236}">
              <a16:creationId xmlns:a16="http://schemas.microsoft.com/office/drawing/2014/main" id="{AD4D26E7-4AAE-479B-8A31-997A52FCD5C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25" name="Text Box 4">
          <a:extLst>
            <a:ext uri="{FF2B5EF4-FFF2-40B4-BE49-F238E27FC236}">
              <a16:creationId xmlns:a16="http://schemas.microsoft.com/office/drawing/2014/main" id="{B86F6B1B-5CD0-42E2-8BA4-3BACC6CCA2F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26" name="Text Box 6">
          <a:extLst>
            <a:ext uri="{FF2B5EF4-FFF2-40B4-BE49-F238E27FC236}">
              <a16:creationId xmlns:a16="http://schemas.microsoft.com/office/drawing/2014/main" id="{74444C07-FFFB-484B-92BA-0F66B1D86F9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127" name="Text Box 4">
          <a:extLst>
            <a:ext uri="{FF2B5EF4-FFF2-40B4-BE49-F238E27FC236}">
              <a16:creationId xmlns:a16="http://schemas.microsoft.com/office/drawing/2014/main" id="{3F6B0285-8117-4CCD-9378-6C1101A0C48E}"/>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128" name="Text Box 6">
          <a:extLst>
            <a:ext uri="{FF2B5EF4-FFF2-40B4-BE49-F238E27FC236}">
              <a16:creationId xmlns:a16="http://schemas.microsoft.com/office/drawing/2014/main" id="{F123ADB4-9841-473F-871A-BCADBF83F1D7}"/>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29" name="Text Box 4">
          <a:extLst>
            <a:ext uri="{FF2B5EF4-FFF2-40B4-BE49-F238E27FC236}">
              <a16:creationId xmlns:a16="http://schemas.microsoft.com/office/drawing/2014/main" id="{0A3ACE0B-8A37-4788-9249-B625B174ECA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30" name="Text Box 6">
          <a:extLst>
            <a:ext uri="{FF2B5EF4-FFF2-40B4-BE49-F238E27FC236}">
              <a16:creationId xmlns:a16="http://schemas.microsoft.com/office/drawing/2014/main" id="{A461124C-BDD3-4C61-9FEF-FF07F4DC6C3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131" name="Text Box 4">
          <a:extLst>
            <a:ext uri="{FF2B5EF4-FFF2-40B4-BE49-F238E27FC236}">
              <a16:creationId xmlns:a16="http://schemas.microsoft.com/office/drawing/2014/main" id="{C47708B2-84F5-47CC-8605-6596A5B8066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132" name="Text Box 6">
          <a:extLst>
            <a:ext uri="{FF2B5EF4-FFF2-40B4-BE49-F238E27FC236}">
              <a16:creationId xmlns:a16="http://schemas.microsoft.com/office/drawing/2014/main" id="{C5F57CD3-5D1B-4625-99AE-37AC0D5C0B2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133" name="Text Box 6">
          <a:extLst>
            <a:ext uri="{FF2B5EF4-FFF2-40B4-BE49-F238E27FC236}">
              <a16:creationId xmlns:a16="http://schemas.microsoft.com/office/drawing/2014/main" id="{997BF321-9173-4FCA-9F59-E0C03E117601}"/>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34" name="Text Box 4">
          <a:extLst>
            <a:ext uri="{FF2B5EF4-FFF2-40B4-BE49-F238E27FC236}">
              <a16:creationId xmlns:a16="http://schemas.microsoft.com/office/drawing/2014/main" id="{F6D06EDC-869D-46D1-9C44-17022F68B57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35" name="Text Box 6">
          <a:extLst>
            <a:ext uri="{FF2B5EF4-FFF2-40B4-BE49-F238E27FC236}">
              <a16:creationId xmlns:a16="http://schemas.microsoft.com/office/drawing/2014/main" id="{9F932829-3DA7-4CF4-8B3D-757E3B7638F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136" name="Text Box 4">
          <a:extLst>
            <a:ext uri="{FF2B5EF4-FFF2-40B4-BE49-F238E27FC236}">
              <a16:creationId xmlns:a16="http://schemas.microsoft.com/office/drawing/2014/main" id="{ED82DD16-EA4C-4F85-ACB8-A0F90DCBFA0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137" name="Text Box 6">
          <a:extLst>
            <a:ext uri="{FF2B5EF4-FFF2-40B4-BE49-F238E27FC236}">
              <a16:creationId xmlns:a16="http://schemas.microsoft.com/office/drawing/2014/main" id="{85A3AA54-5E65-4D05-BDA1-10212FECC45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5138" name="Text Box 4">
          <a:extLst>
            <a:ext uri="{FF2B5EF4-FFF2-40B4-BE49-F238E27FC236}">
              <a16:creationId xmlns:a16="http://schemas.microsoft.com/office/drawing/2014/main" id="{33B9BDD8-C09E-424E-AE16-3DA072749D21}"/>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5139" name="Text Box 6">
          <a:extLst>
            <a:ext uri="{FF2B5EF4-FFF2-40B4-BE49-F238E27FC236}">
              <a16:creationId xmlns:a16="http://schemas.microsoft.com/office/drawing/2014/main" id="{E527121C-5162-41B9-A73B-199EFB20DB46}"/>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140" name="Text Box 4">
          <a:extLst>
            <a:ext uri="{FF2B5EF4-FFF2-40B4-BE49-F238E27FC236}">
              <a16:creationId xmlns:a16="http://schemas.microsoft.com/office/drawing/2014/main" id="{199F0062-1B6F-47F0-9D15-DAE19A997C4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141" name="Text Box 6">
          <a:extLst>
            <a:ext uri="{FF2B5EF4-FFF2-40B4-BE49-F238E27FC236}">
              <a16:creationId xmlns:a16="http://schemas.microsoft.com/office/drawing/2014/main" id="{E714787A-6FC2-4FEA-8904-CA1D86437B9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42" name="Text Box 4">
          <a:extLst>
            <a:ext uri="{FF2B5EF4-FFF2-40B4-BE49-F238E27FC236}">
              <a16:creationId xmlns:a16="http://schemas.microsoft.com/office/drawing/2014/main" id="{05460D60-8A8F-407E-A1DE-61E0018BFA2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43" name="Text Box 6">
          <a:extLst>
            <a:ext uri="{FF2B5EF4-FFF2-40B4-BE49-F238E27FC236}">
              <a16:creationId xmlns:a16="http://schemas.microsoft.com/office/drawing/2014/main" id="{A18DC6E8-F7D3-48DA-92BC-06037E7119D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144" name="Text Box 4">
          <a:extLst>
            <a:ext uri="{FF2B5EF4-FFF2-40B4-BE49-F238E27FC236}">
              <a16:creationId xmlns:a16="http://schemas.microsoft.com/office/drawing/2014/main" id="{4E0A3565-25CC-446F-B360-7C9CC6C3A88D}"/>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145" name="Text Box 6">
          <a:extLst>
            <a:ext uri="{FF2B5EF4-FFF2-40B4-BE49-F238E27FC236}">
              <a16:creationId xmlns:a16="http://schemas.microsoft.com/office/drawing/2014/main" id="{7BE94E9E-AD7C-4054-BF41-0A7BDFF6E03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46" name="Text Box 4">
          <a:extLst>
            <a:ext uri="{FF2B5EF4-FFF2-40B4-BE49-F238E27FC236}">
              <a16:creationId xmlns:a16="http://schemas.microsoft.com/office/drawing/2014/main" id="{F2C6644C-5B77-4EBB-BD52-25ACB196B73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47" name="Text Box 6">
          <a:extLst>
            <a:ext uri="{FF2B5EF4-FFF2-40B4-BE49-F238E27FC236}">
              <a16:creationId xmlns:a16="http://schemas.microsoft.com/office/drawing/2014/main" id="{F3D4148D-87B7-4F88-8B93-D8A06EC782F4}"/>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148" name="Text Box 4">
          <a:extLst>
            <a:ext uri="{FF2B5EF4-FFF2-40B4-BE49-F238E27FC236}">
              <a16:creationId xmlns:a16="http://schemas.microsoft.com/office/drawing/2014/main" id="{1E902652-8EF0-41E2-A339-295541E67FF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149" name="Text Box 6">
          <a:extLst>
            <a:ext uri="{FF2B5EF4-FFF2-40B4-BE49-F238E27FC236}">
              <a16:creationId xmlns:a16="http://schemas.microsoft.com/office/drawing/2014/main" id="{62964B98-2F1D-4098-B2F9-9EBF0B7A9C14}"/>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50" name="Text Box 4">
          <a:extLst>
            <a:ext uri="{FF2B5EF4-FFF2-40B4-BE49-F238E27FC236}">
              <a16:creationId xmlns:a16="http://schemas.microsoft.com/office/drawing/2014/main" id="{199BD2BD-09F1-4C04-BFBA-B134DB3A01C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51" name="Text Box 6">
          <a:extLst>
            <a:ext uri="{FF2B5EF4-FFF2-40B4-BE49-F238E27FC236}">
              <a16:creationId xmlns:a16="http://schemas.microsoft.com/office/drawing/2014/main" id="{1CC0743F-4CF4-4634-AF40-70C7E09690E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52" name="Text Box 4">
          <a:extLst>
            <a:ext uri="{FF2B5EF4-FFF2-40B4-BE49-F238E27FC236}">
              <a16:creationId xmlns:a16="http://schemas.microsoft.com/office/drawing/2014/main" id="{6908F4D6-70BF-432A-A116-2B0C871C5E2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53" name="Text Box 6">
          <a:extLst>
            <a:ext uri="{FF2B5EF4-FFF2-40B4-BE49-F238E27FC236}">
              <a16:creationId xmlns:a16="http://schemas.microsoft.com/office/drawing/2014/main" id="{5F96EE18-2D9F-4D08-9FA3-DBA30F15516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154" name="Text Box 4">
          <a:extLst>
            <a:ext uri="{FF2B5EF4-FFF2-40B4-BE49-F238E27FC236}">
              <a16:creationId xmlns:a16="http://schemas.microsoft.com/office/drawing/2014/main" id="{9F539B61-BD50-44DB-AE56-732242C709CB}"/>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155" name="Text Box 6">
          <a:extLst>
            <a:ext uri="{FF2B5EF4-FFF2-40B4-BE49-F238E27FC236}">
              <a16:creationId xmlns:a16="http://schemas.microsoft.com/office/drawing/2014/main" id="{F04FF3B4-16CE-49DA-B2F2-350F2FB7039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156" name="Text Box 4">
          <a:extLst>
            <a:ext uri="{FF2B5EF4-FFF2-40B4-BE49-F238E27FC236}">
              <a16:creationId xmlns:a16="http://schemas.microsoft.com/office/drawing/2014/main" id="{FA618849-4902-4DAE-9234-8A0329434C0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157" name="Text Box 6">
          <a:extLst>
            <a:ext uri="{FF2B5EF4-FFF2-40B4-BE49-F238E27FC236}">
              <a16:creationId xmlns:a16="http://schemas.microsoft.com/office/drawing/2014/main" id="{FFFB9847-3A27-4D8F-84A1-9B3FD8FDB18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58" name="Text Box 4">
          <a:extLst>
            <a:ext uri="{FF2B5EF4-FFF2-40B4-BE49-F238E27FC236}">
              <a16:creationId xmlns:a16="http://schemas.microsoft.com/office/drawing/2014/main" id="{9426544C-2B5D-4067-A67F-0CEE190958B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59" name="Text Box 6">
          <a:extLst>
            <a:ext uri="{FF2B5EF4-FFF2-40B4-BE49-F238E27FC236}">
              <a16:creationId xmlns:a16="http://schemas.microsoft.com/office/drawing/2014/main" id="{48D4C25E-57A1-44C9-9BCA-FAB26E4381A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60" name="Text Box 4">
          <a:extLst>
            <a:ext uri="{FF2B5EF4-FFF2-40B4-BE49-F238E27FC236}">
              <a16:creationId xmlns:a16="http://schemas.microsoft.com/office/drawing/2014/main" id="{2A60E22E-0F3C-48CD-AE9E-6AFAD3DEF76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61" name="Text Box 6">
          <a:extLst>
            <a:ext uri="{FF2B5EF4-FFF2-40B4-BE49-F238E27FC236}">
              <a16:creationId xmlns:a16="http://schemas.microsoft.com/office/drawing/2014/main" id="{D80874E7-D9C5-41B2-B441-662ADB32FB2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62" name="Text Box 4">
          <a:extLst>
            <a:ext uri="{FF2B5EF4-FFF2-40B4-BE49-F238E27FC236}">
              <a16:creationId xmlns:a16="http://schemas.microsoft.com/office/drawing/2014/main" id="{DAC307AA-2E73-48A8-A5DD-D3F1064BC6B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63" name="Text Box 6">
          <a:extLst>
            <a:ext uri="{FF2B5EF4-FFF2-40B4-BE49-F238E27FC236}">
              <a16:creationId xmlns:a16="http://schemas.microsoft.com/office/drawing/2014/main" id="{98C612ED-82EA-4101-B989-C3EA04325E2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64" name="Text Box 4">
          <a:extLst>
            <a:ext uri="{FF2B5EF4-FFF2-40B4-BE49-F238E27FC236}">
              <a16:creationId xmlns:a16="http://schemas.microsoft.com/office/drawing/2014/main" id="{066E48AF-E56A-4D9A-AA66-B3364352147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65" name="Text Box 6">
          <a:extLst>
            <a:ext uri="{FF2B5EF4-FFF2-40B4-BE49-F238E27FC236}">
              <a16:creationId xmlns:a16="http://schemas.microsoft.com/office/drawing/2014/main" id="{B2B46FA2-BE2F-45BF-8BDE-28302BF1F16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166" name="Text Box 4">
          <a:extLst>
            <a:ext uri="{FF2B5EF4-FFF2-40B4-BE49-F238E27FC236}">
              <a16:creationId xmlns:a16="http://schemas.microsoft.com/office/drawing/2014/main" id="{F51263AE-22E3-423A-85A0-FFCDAF74471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167" name="Text Box 6">
          <a:extLst>
            <a:ext uri="{FF2B5EF4-FFF2-40B4-BE49-F238E27FC236}">
              <a16:creationId xmlns:a16="http://schemas.microsoft.com/office/drawing/2014/main" id="{C91A4A77-0908-4183-9781-02D19BDAA92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68" name="Text Box 4">
          <a:extLst>
            <a:ext uri="{FF2B5EF4-FFF2-40B4-BE49-F238E27FC236}">
              <a16:creationId xmlns:a16="http://schemas.microsoft.com/office/drawing/2014/main" id="{74273669-B7E0-48D7-92A4-2027E45E5D5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69" name="Text Box 6">
          <a:extLst>
            <a:ext uri="{FF2B5EF4-FFF2-40B4-BE49-F238E27FC236}">
              <a16:creationId xmlns:a16="http://schemas.microsoft.com/office/drawing/2014/main" id="{39B6A374-9F23-4647-AB34-DDF8322A3D9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170" name="Text Box 4">
          <a:extLst>
            <a:ext uri="{FF2B5EF4-FFF2-40B4-BE49-F238E27FC236}">
              <a16:creationId xmlns:a16="http://schemas.microsoft.com/office/drawing/2014/main" id="{3B337BDA-89B9-49D2-A4B4-3E16D66B72B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171" name="Text Box 6">
          <a:extLst>
            <a:ext uri="{FF2B5EF4-FFF2-40B4-BE49-F238E27FC236}">
              <a16:creationId xmlns:a16="http://schemas.microsoft.com/office/drawing/2014/main" id="{C868027A-F31E-4CFC-B412-DB6E6F1FB0A8}"/>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72" name="Text Box 4">
          <a:extLst>
            <a:ext uri="{FF2B5EF4-FFF2-40B4-BE49-F238E27FC236}">
              <a16:creationId xmlns:a16="http://schemas.microsoft.com/office/drawing/2014/main" id="{DFD3053F-9BF3-4465-A1A1-957E6DB5C6E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73" name="Text Box 6">
          <a:extLst>
            <a:ext uri="{FF2B5EF4-FFF2-40B4-BE49-F238E27FC236}">
              <a16:creationId xmlns:a16="http://schemas.microsoft.com/office/drawing/2014/main" id="{C4FFF526-FBBB-4E20-8C12-138BCACEE9A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174" name="Text Box 4">
          <a:extLst>
            <a:ext uri="{FF2B5EF4-FFF2-40B4-BE49-F238E27FC236}">
              <a16:creationId xmlns:a16="http://schemas.microsoft.com/office/drawing/2014/main" id="{231D08ED-A9F7-4379-82E7-E7659ADB4F4C}"/>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175" name="Text Box 6">
          <a:extLst>
            <a:ext uri="{FF2B5EF4-FFF2-40B4-BE49-F238E27FC236}">
              <a16:creationId xmlns:a16="http://schemas.microsoft.com/office/drawing/2014/main" id="{FC83E535-DE64-46AB-A3FE-78DCE0D4ADA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176" name="Text Box 6">
          <a:extLst>
            <a:ext uri="{FF2B5EF4-FFF2-40B4-BE49-F238E27FC236}">
              <a16:creationId xmlns:a16="http://schemas.microsoft.com/office/drawing/2014/main" id="{EB8E67BF-1D5A-44EC-8883-D8889BB3D02D}"/>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77" name="Text Box 4">
          <a:extLst>
            <a:ext uri="{FF2B5EF4-FFF2-40B4-BE49-F238E27FC236}">
              <a16:creationId xmlns:a16="http://schemas.microsoft.com/office/drawing/2014/main" id="{88022667-F870-419A-ADE2-F50EC5A3B54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178" name="Text Box 6">
          <a:extLst>
            <a:ext uri="{FF2B5EF4-FFF2-40B4-BE49-F238E27FC236}">
              <a16:creationId xmlns:a16="http://schemas.microsoft.com/office/drawing/2014/main" id="{4D70C76B-99D1-409D-86FE-7BC0B50D614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179" name="Text Box 4">
          <a:extLst>
            <a:ext uri="{FF2B5EF4-FFF2-40B4-BE49-F238E27FC236}">
              <a16:creationId xmlns:a16="http://schemas.microsoft.com/office/drawing/2014/main" id="{4E780C30-E6C1-49FF-8E46-4B005A6859F6}"/>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180" name="Text Box 6">
          <a:extLst>
            <a:ext uri="{FF2B5EF4-FFF2-40B4-BE49-F238E27FC236}">
              <a16:creationId xmlns:a16="http://schemas.microsoft.com/office/drawing/2014/main" id="{670393CB-BB1C-43E9-919E-3232BF9A244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181" name="Text Box 4">
          <a:extLst>
            <a:ext uri="{FF2B5EF4-FFF2-40B4-BE49-F238E27FC236}">
              <a16:creationId xmlns:a16="http://schemas.microsoft.com/office/drawing/2014/main" id="{8703B767-F133-4395-AED0-29A1823C3B32}"/>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182" name="Text Box 6">
          <a:extLst>
            <a:ext uri="{FF2B5EF4-FFF2-40B4-BE49-F238E27FC236}">
              <a16:creationId xmlns:a16="http://schemas.microsoft.com/office/drawing/2014/main" id="{380D895A-24E0-4FEF-BD68-3478ECD3383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83" name="Text Box 6">
          <a:extLst>
            <a:ext uri="{FF2B5EF4-FFF2-40B4-BE49-F238E27FC236}">
              <a16:creationId xmlns:a16="http://schemas.microsoft.com/office/drawing/2014/main" id="{3C929595-6F50-479A-AEAB-219A1FE002BB}"/>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184" name="Text Box 4">
          <a:extLst>
            <a:ext uri="{FF2B5EF4-FFF2-40B4-BE49-F238E27FC236}">
              <a16:creationId xmlns:a16="http://schemas.microsoft.com/office/drawing/2014/main" id="{EA4C79C3-D438-4D8C-BF9B-000ED1CCA86A}"/>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185" name="Text Box 6">
          <a:extLst>
            <a:ext uri="{FF2B5EF4-FFF2-40B4-BE49-F238E27FC236}">
              <a16:creationId xmlns:a16="http://schemas.microsoft.com/office/drawing/2014/main" id="{39343FEC-4255-41C2-93DE-6EB12B65536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86" name="Text Box 4">
          <a:extLst>
            <a:ext uri="{FF2B5EF4-FFF2-40B4-BE49-F238E27FC236}">
              <a16:creationId xmlns:a16="http://schemas.microsoft.com/office/drawing/2014/main" id="{22B2775F-A919-46D3-8B30-EF12E3383722}"/>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87" name="Text Box 6">
          <a:extLst>
            <a:ext uri="{FF2B5EF4-FFF2-40B4-BE49-F238E27FC236}">
              <a16:creationId xmlns:a16="http://schemas.microsoft.com/office/drawing/2014/main" id="{805C45FD-EE13-4722-B801-42B375DC568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188" name="Text Box 4">
          <a:extLst>
            <a:ext uri="{FF2B5EF4-FFF2-40B4-BE49-F238E27FC236}">
              <a16:creationId xmlns:a16="http://schemas.microsoft.com/office/drawing/2014/main" id="{242833D4-5E11-4606-BE5A-C9C0A2A48640}"/>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189" name="Text Box 6">
          <a:extLst>
            <a:ext uri="{FF2B5EF4-FFF2-40B4-BE49-F238E27FC236}">
              <a16:creationId xmlns:a16="http://schemas.microsoft.com/office/drawing/2014/main" id="{88A01920-3874-4350-B3A6-0877DBC579FD}"/>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190" name="Text Box 4">
          <a:extLst>
            <a:ext uri="{FF2B5EF4-FFF2-40B4-BE49-F238E27FC236}">
              <a16:creationId xmlns:a16="http://schemas.microsoft.com/office/drawing/2014/main" id="{98009813-E2BF-4A58-8E9A-DF110E4011AE}"/>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191" name="Text Box 6">
          <a:extLst>
            <a:ext uri="{FF2B5EF4-FFF2-40B4-BE49-F238E27FC236}">
              <a16:creationId xmlns:a16="http://schemas.microsoft.com/office/drawing/2014/main" id="{DE8A9F1E-04B1-42D8-8D2C-371188AC4B9F}"/>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92" name="Text Box 4">
          <a:extLst>
            <a:ext uri="{FF2B5EF4-FFF2-40B4-BE49-F238E27FC236}">
              <a16:creationId xmlns:a16="http://schemas.microsoft.com/office/drawing/2014/main" id="{575A8D9C-A2C0-4AED-AE70-F053C1303B4D}"/>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193" name="Text Box 6">
          <a:extLst>
            <a:ext uri="{FF2B5EF4-FFF2-40B4-BE49-F238E27FC236}">
              <a16:creationId xmlns:a16="http://schemas.microsoft.com/office/drawing/2014/main" id="{A303557B-CAD1-4D06-8CB4-8CDD048A889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194" name="Text Box 4">
          <a:extLst>
            <a:ext uri="{FF2B5EF4-FFF2-40B4-BE49-F238E27FC236}">
              <a16:creationId xmlns:a16="http://schemas.microsoft.com/office/drawing/2014/main" id="{BE6867CA-9722-4370-939E-EFDA15BF90D2}"/>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195" name="Text Box 6">
          <a:extLst>
            <a:ext uri="{FF2B5EF4-FFF2-40B4-BE49-F238E27FC236}">
              <a16:creationId xmlns:a16="http://schemas.microsoft.com/office/drawing/2014/main" id="{E5650FE7-D747-49A9-8014-89335150216B}"/>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96" name="Text Box 4">
          <a:extLst>
            <a:ext uri="{FF2B5EF4-FFF2-40B4-BE49-F238E27FC236}">
              <a16:creationId xmlns:a16="http://schemas.microsoft.com/office/drawing/2014/main" id="{3391C01C-D562-46ED-A94F-F54E2DE87D0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197" name="Text Box 6">
          <a:extLst>
            <a:ext uri="{FF2B5EF4-FFF2-40B4-BE49-F238E27FC236}">
              <a16:creationId xmlns:a16="http://schemas.microsoft.com/office/drawing/2014/main" id="{60051B1F-8FBB-4593-B0D3-F549BA3938E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98" name="Text Box 4">
          <a:extLst>
            <a:ext uri="{FF2B5EF4-FFF2-40B4-BE49-F238E27FC236}">
              <a16:creationId xmlns:a16="http://schemas.microsoft.com/office/drawing/2014/main" id="{0DEEF176-ECEF-4142-80B5-7307509253E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199" name="Text Box 6">
          <a:extLst>
            <a:ext uri="{FF2B5EF4-FFF2-40B4-BE49-F238E27FC236}">
              <a16:creationId xmlns:a16="http://schemas.microsoft.com/office/drawing/2014/main" id="{C7D4B36E-A5EA-457A-8116-2E77D00CBFE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00" name="Text Box 4">
          <a:extLst>
            <a:ext uri="{FF2B5EF4-FFF2-40B4-BE49-F238E27FC236}">
              <a16:creationId xmlns:a16="http://schemas.microsoft.com/office/drawing/2014/main" id="{0B3075AC-11BE-49C2-B876-00075705EAB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01" name="Text Box 6">
          <a:extLst>
            <a:ext uri="{FF2B5EF4-FFF2-40B4-BE49-F238E27FC236}">
              <a16:creationId xmlns:a16="http://schemas.microsoft.com/office/drawing/2014/main" id="{113487E1-28E7-43FE-A1B3-CF827B40C73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02" name="Text Box 4">
          <a:extLst>
            <a:ext uri="{FF2B5EF4-FFF2-40B4-BE49-F238E27FC236}">
              <a16:creationId xmlns:a16="http://schemas.microsoft.com/office/drawing/2014/main" id="{86DDAB66-4428-4873-B003-16CF39BDB7E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03" name="Text Box 6">
          <a:extLst>
            <a:ext uri="{FF2B5EF4-FFF2-40B4-BE49-F238E27FC236}">
              <a16:creationId xmlns:a16="http://schemas.microsoft.com/office/drawing/2014/main" id="{32AF2761-0A82-453F-B333-557CFA4D66D5}"/>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04" name="Text Box 4">
          <a:extLst>
            <a:ext uri="{FF2B5EF4-FFF2-40B4-BE49-F238E27FC236}">
              <a16:creationId xmlns:a16="http://schemas.microsoft.com/office/drawing/2014/main" id="{E7831849-F7DD-4246-8471-927973BA4B0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05" name="Text Box 6">
          <a:extLst>
            <a:ext uri="{FF2B5EF4-FFF2-40B4-BE49-F238E27FC236}">
              <a16:creationId xmlns:a16="http://schemas.microsoft.com/office/drawing/2014/main" id="{547BBB88-3022-4C2F-A8F7-14197DA5F76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06" name="Text Box 4">
          <a:extLst>
            <a:ext uri="{FF2B5EF4-FFF2-40B4-BE49-F238E27FC236}">
              <a16:creationId xmlns:a16="http://schemas.microsoft.com/office/drawing/2014/main" id="{3E7E801C-A3C3-41DC-B326-C1AF998401A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07" name="Text Box 6">
          <a:extLst>
            <a:ext uri="{FF2B5EF4-FFF2-40B4-BE49-F238E27FC236}">
              <a16:creationId xmlns:a16="http://schemas.microsoft.com/office/drawing/2014/main" id="{9F840751-43C7-4CF4-AB9C-A5320E2BBA3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08" name="Text Box 4">
          <a:extLst>
            <a:ext uri="{FF2B5EF4-FFF2-40B4-BE49-F238E27FC236}">
              <a16:creationId xmlns:a16="http://schemas.microsoft.com/office/drawing/2014/main" id="{5D6A92C2-32C1-47C2-9D82-E591604661F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09" name="Text Box 6">
          <a:extLst>
            <a:ext uri="{FF2B5EF4-FFF2-40B4-BE49-F238E27FC236}">
              <a16:creationId xmlns:a16="http://schemas.microsoft.com/office/drawing/2014/main" id="{86935575-8BD8-4B37-BE3C-9D3E7780A26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10" name="Text Box 4">
          <a:extLst>
            <a:ext uri="{FF2B5EF4-FFF2-40B4-BE49-F238E27FC236}">
              <a16:creationId xmlns:a16="http://schemas.microsoft.com/office/drawing/2014/main" id="{0D4007F9-7440-43CF-A34D-2140A059625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11" name="Text Box 6">
          <a:extLst>
            <a:ext uri="{FF2B5EF4-FFF2-40B4-BE49-F238E27FC236}">
              <a16:creationId xmlns:a16="http://schemas.microsoft.com/office/drawing/2014/main" id="{2FB4AF11-C35E-48DF-A269-9A52D1CC45F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12" name="Text Box 4">
          <a:extLst>
            <a:ext uri="{FF2B5EF4-FFF2-40B4-BE49-F238E27FC236}">
              <a16:creationId xmlns:a16="http://schemas.microsoft.com/office/drawing/2014/main" id="{0C9B0D8E-7A93-4320-944A-EFD196CC13FF}"/>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13" name="Text Box 6">
          <a:extLst>
            <a:ext uri="{FF2B5EF4-FFF2-40B4-BE49-F238E27FC236}">
              <a16:creationId xmlns:a16="http://schemas.microsoft.com/office/drawing/2014/main" id="{8AF554B6-F18C-456C-8D91-43E628312FF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14" name="Text Box 4">
          <a:extLst>
            <a:ext uri="{FF2B5EF4-FFF2-40B4-BE49-F238E27FC236}">
              <a16:creationId xmlns:a16="http://schemas.microsoft.com/office/drawing/2014/main" id="{78BE07E3-369C-41D9-8F52-E6EEA3A2505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15" name="Text Box 6">
          <a:extLst>
            <a:ext uri="{FF2B5EF4-FFF2-40B4-BE49-F238E27FC236}">
              <a16:creationId xmlns:a16="http://schemas.microsoft.com/office/drawing/2014/main" id="{BAA5CBB3-EB8E-4A08-B4F8-57A5EB8EFB3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216" name="Text Box 4">
          <a:extLst>
            <a:ext uri="{FF2B5EF4-FFF2-40B4-BE49-F238E27FC236}">
              <a16:creationId xmlns:a16="http://schemas.microsoft.com/office/drawing/2014/main" id="{CBA057DA-6F4B-4336-A5E9-BA9D81253CE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217" name="Text Box 6">
          <a:extLst>
            <a:ext uri="{FF2B5EF4-FFF2-40B4-BE49-F238E27FC236}">
              <a16:creationId xmlns:a16="http://schemas.microsoft.com/office/drawing/2014/main" id="{A672101C-4C20-499D-8693-4D80A705A5AC}"/>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18" name="Text Box 4">
          <a:extLst>
            <a:ext uri="{FF2B5EF4-FFF2-40B4-BE49-F238E27FC236}">
              <a16:creationId xmlns:a16="http://schemas.microsoft.com/office/drawing/2014/main" id="{C991C371-0FCB-40AD-990B-A0610D2F7E9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19" name="Text Box 6">
          <a:extLst>
            <a:ext uri="{FF2B5EF4-FFF2-40B4-BE49-F238E27FC236}">
              <a16:creationId xmlns:a16="http://schemas.microsoft.com/office/drawing/2014/main" id="{6BF35DCA-ECD7-4728-BDC8-AD27C9468FC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220" name="Text Box 4">
          <a:extLst>
            <a:ext uri="{FF2B5EF4-FFF2-40B4-BE49-F238E27FC236}">
              <a16:creationId xmlns:a16="http://schemas.microsoft.com/office/drawing/2014/main" id="{F5515231-428B-4DE7-A40F-D98ED6C244A0}"/>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221" name="Text Box 6">
          <a:extLst>
            <a:ext uri="{FF2B5EF4-FFF2-40B4-BE49-F238E27FC236}">
              <a16:creationId xmlns:a16="http://schemas.microsoft.com/office/drawing/2014/main" id="{64E377AC-B3EA-44E2-B87E-E3143C5AF14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22" name="Text Box 4">
          <a:extLst>
            <a:ext uri="{FF2B5EF4-FFF2-40B4-BE49-F238E27FC236}">
              <a16:creationId xmlns:a16="http://schemas.microsoft.com/office/drawing/2014/main" id="{185E424C-E0AE-4756-88EB-4DABCE61132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23" name="Text Box 6">
          <a:extLst>
            <a:ext uri="{FF2B5EF4-FFF2-40B4-BE49-F238E27FC236}">
              <a16:creationId xmlns:a16="http://schemas.microsoft.com/office/drawing/2014/main" id="{29C35385-D652-4E53-935C-9BE469E4AA7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224" name="Text Box 4">
          <a:extLst>
            <a:ext uri="{FF2B5EF4-FFF2-40B4-BE49-F238E27FC236}">
              <a16:creationId xmlns:a16="http://schemas.microsoft.com/office/drawing/2014/main" id="{E2F68221-CA35-41D4-A472-235665FDF3A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225" name="Text Box 6">
          <a:extLst>
            <a:ext uri="{FF2B5EF4-FFF2-40B4-BE49-F238E27FC236}">
              <a16:creationId xmlns:a16="http://schemas.microsoft.com/office/drawing/2014/main" id="{92F0F54C-D2EA-485B-AEA9-B04780AF7A3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26" name="Text Box 4">
          <a:extLst>
            <a:ext uri="{FF2B5EF4-FFF2-40B4-BE49-F238E27FC236}">
              <a16:creationId xmlns:a16="http://schemas.microsoft.com/office/drawing/2014/main" id="{3C0787A2-B628-42F4-8DFE-C5E1853529E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27" name="Text Box 6">
          <a:extLst>
            <a:ext uri="{FF2B5EF4-FFF2-40B4-BE49-F238E27FC236}">
              <a16:creationId xmlns:a16="http://schemas.microsoft.com/office/drawing/2014/main" id="{48054C7B-8D49-4F39-9406-37A0A06BF9A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28" name="Text Box 4">
          <a:extLst>
            <a:ext uri="{FF2B5EF4-FFF2-40B4-BE49-F238E27FC236}">
              <a16:creationId xmlns:a16="http://schemas.microsoft.com/office/drawing/2014/main" id="{CC99A7DB-167B-4407-8F25-FD1DDF4E102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29" name="Text Box 6">
          <a:extLst>
            <a:ext uri="{FF2B5EF4-FFF2-40B4-BE49-F238E27FC236}">
              <a16:creationId xmlns:a16="http://schemas.microsoft.com/office/drawing/2014/main" id="{0B6C2EF4-18A6-4279-9F44-06A96999F09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30" name="Text Box 4">
          <a:extLst>
            <a:ext uri="{FF2B5EF4-FFF2-40B4-BE49-F238E27FC236}">
              <a16:creationId xmlns:a16="http://schemas.microsoft.com/office/drawing/2014/main" id="{CDF59C25-BAC0-456B-81B1-D3DAE66EC59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31" name="Text Box 6">
          <a:extLst>
            <a:ext uri="{FF2B5EF4-FFF2-40B4-BE49-F238E27FC236}">
              <a16:creationId xmlns:a16="http://schemas.microsoft.com/office/drawing/2014/main" id="{125C9E28-FF67-4ABE-A604-35580B05335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32" name="Text Box 4">
          <a:extLst>
            <a:ext uri="{FF2B5EF4-FFF2-40B4-BE49-F238E27FC236}">
              <a16:creationId xmlns:a16="http://schemas.microsoft.com/office/drawing/2014/main" id="{22440FD0-6935-49AC-A464-5B9132B5022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33" name="Text Box 6">
          <a:extLst>
            <a:ext uri="{FF2B5EF4-FFF2-40B4-BE49-F238E27FC236}">
              <a16:creationId xmlns:a16="http://schemas.microsoft.com/office/drawing/2014/main" id="{F71D104C-6D17-41D9-8958-55639B1F3DA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234" name="Text Box 4">
          <a:extLst>
            <a:ext uri="{FF2B5EF4-FFF2-40B4-BE49-F238E27FC236}">
              <a16:creationId xmlns:a16="http://schemas.microsoft.com/office/drawing/2014/main" id="{D6870A6A-8FF4-4BE0-8AE4-6E7D0AB0CC9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235" name="Text Box 6">
          <a:extLst>
            <a:ext uri="{FF2B5EF4-FFF2-40B4-BE49-F238E27FC236}">
              <a16:creationId xmlns:a16="http://schemas.microsoft.com/office/drawing/2014/main" id="{DE19D2B0-C795-43E0-9772-D1DE942F74EC}"/>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36" name="Text Box 4">
          <a:extLst>
            <a:ext uri="{FF2B5EF4-FFF2-40B4-BE49-F238E27FC236}">
              <a16:creationId xmlns:a16="http://schemas.microsoft.com/office/drawing/2014/main" id="{49AF1AF1-50EF-4D05-9A64-1C29367E974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37" name="Text Box 6">
          <a:extLst>
            <a:ext uri="{FF2B5EF4-FFF2-40B4-BE49-F238E27FC236}">
              <a16:creationId xmlns:a16="http://schemas.microsoft.com/office/drawing/2014/main" id="{44F6E098-A3E0-41CE-96D7-EF178D695EB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238" name="Text Box 4">
          <a:extLst>
            <a:ext uri="{FF2B5EF4-FFF2-40B4-BE49-F238E27FC236}">
              <a16:creationId xmlns:a16="http://schemas.microsoft.com/office/drawing/2014/main" id="{45FBBB0C-796C-40B1-80C5-EAC6DA4ECE7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239" name="Text Box 6">
          <a:extLst>
            <a:ext uri="{FF2B5EF4-FFF2-40B4-BE49-F238E27FC236}">
              <a16:creationId xmlns:a16="http://schemas.microsoft.com/office/drawing/2014/main" id="{133C0A16-AD24-4D63-B261-67F43EFDF207}"/>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240" name="Text Box 6">
          <a:extLst>
            <a:ext uri="{FF2B5EF4-FFF2-40B4-BE49-F238E27FC236}">
              <a16:creationId xmlns:a16="http://schemas.microsoft.com/office/drawing/2014/main" id="{5B209756-8DD4-4782-BEB5-844941119CE1}"/>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41" name="Text Box 4">
          <a:extLst>
            <a:ext uri="{FF2B5EF4-FFF2-40B4-BE49-F238E27FC236}">
              <a16:creationId xmlns:a16="http://schemas.microsoft.com/office/drawing/2014/main" id="{FC68748C-79D1-488C-BAC3-74294F82075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42" name="Text Box 6">
          <a:extLst>
            <a:ext uri="{FF2B5EF4-FFF2-40B4-BE49-F238E27FC236}">
              <a16:creationId xmlns:a16="http://schemas.microsoft.com/office/drawing/2014/main" id="{1DE33208-8AC8-4309-9C70-5CADFA2689C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243" name="Text Box 4">
          <a:extLst>
            <a:ext uri="{FF2B5EF4-FFF2-40B4-BE49-F238E27FC236}">
              <a16:creationId xmlns:a16="http://schemas.microsoft.com/office/drawing/2014/main" id="{92788F56-50F7-463C-A99B-9D065E69433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244" name="Text Box 6">
          <a:extLst>
            <a:ext uri="{FF2B5EF4-FFF2-40B4-BE49-F238E27FC236}">
              <a16:creationId xmlns:a16="http://schemas.microsoft.com/office/drawing/2014/main" id="{E4BA4AD8-E369-4C8E-9768-6ED24DEBF765}"/>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5245" name="Text Box 6">
          <a:extLst>
            <a:ext uri="{FF2B5EF4-FFF2-40B4-BE49-F238E27FC236}">
              <a16:creationId xmlns:a16="http://schemas.microsoft.com/office/drawing/2014/main" id="{0BE0942B-B3AE-49FD-A08E-47B28072F486}"/>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246" name="Text Box 4">
          <a:extLst>
            <a:ext uri="{FF2B5EF4-FFF2-40B4-BE49-F238E27FC236}">
              <a16:creationId xmlns:a16="http://schemas.microsoft.com/office/drawing/2014/main" id="{A6D0DE7F-93C9-4E26-9DEE-3FED0C5E41C5}"/>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247" name="Text Box 6">
          <a:extLst>
            <a:ext uri="{FF2B5EF4-FFF2-40B4-BE49-F238E27FC236}">
              <a16:creationId xmlns:a16="http://schemas.microsoft.com/office/drawing/2014/main" id="{7DDC752E-517C-47E4-AAE3-F5A4633DB338}"/>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48" name="Text Box 4">
          <a:extLst>
            <a:ext uri="{FF2B5EF4-FFF2-40B4-BE49-F238E27FC236}">
              <a16:creationId xmlns:a16="http://schemas.microsoft.com/office/drawing/2014/main" id="{1176A260-D4EE-41BE-9253-8F6AAA9B149D}"/>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49" name="Text Box 6">
          <a:extLst>
            <a:ext uri="{FF2B5EF4-FFF2-40B4-BE49-F238E27FC236}">
              <a16:creationId xmlns:a16="http://schemas.microsoft.com/office/drawing/2014/main" id="{310DCE1F-6F70-480D-8824-71CAA39CF21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250" name="Text Box 4">
          <a:extLst>
            <a:ext uri="{FF2B5EF4-FFF2-40B4-BE49-F238E27FC236}">
              <a16:creationId xmlns:a16="http://schemas.microsoft.com/office/drawing/2014/main" id="{37909748-D09F-4FAC-8906-7AC79B5A340E}"/>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251" name="Text Box 6">
          <a:extLst>
            <a:ext uri="{FF2B5EF4-FFF2-40B4-BE49-F238E27FC236}">
              <a16:creationId xmlns:a16="http://schemas.microsoft.com/office/drawing/2014/main" id="{72979288-3155-47ED-94EB-F9627DF7B1E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52" name="Text Box 4">
          <a:extLst>
            <a:ext uri="{FF2B5EF4-FFF2-40B4-BE49-F238E27FC236}">
              <a16:creationId xmlns:a16="http://schemas.microsoft.com/office/drawing/2014/main" id="{F6298A5E-5E8A-4225-B98B-D44AA7B28E7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53" name="Text Box 6">
          <a:extLst>
            <a:ext uri="{FF2B5EF4-FFF2-40B4-BE49-F238E27FC236}">
              <a16:creationId xmlns:a16="http://schemas.microsoft.com/office/drawing/2014/main" id="{93341017-36B5-49DE-9429-AF44A7416ADF}"/>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54" name="Text Box 4">
          <a:extLst>
            <a:ext uri="{FF2B5EF4-FFF2-40B4-BE49-F238E27FC236}">
              <a16:creationId xmlns:a16="http://schemas.microsoft.com/office/drawing/2014/main" id="{692E600F-EB2E-43A9-8FB8-C310E2BDB84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55" name="Text Box 6">
          <a:extLst>
            <a:ext uri="{FF2B5EF4-FFF2-40B4-BE49-F238E27FC236}">
              <a16:creationId xmlns:a16="http://schemas.microsoft.com/office/drawing/2014/main" id="{C438298B-7861-49A4-BC14-E53360A3399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256" name="Text Box 6">
          <a:extLst>
            <a:ext uri="{FF2B5EF4-FFF2-40B4-BE49-F238E27FC236}">
              <a16:creationId xmlns:a16="http://schemas.microsoft.com/office/drawing/2014/main" id="{EFF7C7AD-08C3-4E2A-A0C8-86545D9ACC0D}"/>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57" name="Text Box 4">
          <a:extLst>
            <a:ext uri="{FF2B5EF4-FFF2-40B4-BE49-F238E27FC236}">
              <a16:creationId xmlns:a16="http://schemas.microsoft.com/office/drawing/2014/main" id="{9E7085D5-9F02-42B1-A8B8-9B84D9CCF2F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58" name="Text Box 6">
          <a:extLst>
            <a:ext uri="{FF2B5EF4-FFF2-40B4-BE49-F238E27FC236}">
              <a16:creationId xmlns:a16="http://schemas.microsoft.com/office/drawing/2014/main" id="{BFE2CAEA-46B3-46BD-9EA5-F35E1DB3A87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323</xdr:row>
      <xdr:rowOff>0</xdr:rowOff>
    </xdr:from>
    <xdr:ext cx="76200" cy="158133"/>
    <xdr:sp macro="" textlink="">
      <xdr:nvSpPr>
        <xdr:cNvPr id="5259" name="Text Box 4">
          <a:extLst>
            <a:ext uri="{FF2B5EF4-FFF2-40B4-BE49-F238E27FC236}">
              <a16:creationId xmlns:a16="http://schemas.microsoft.com/office/drawing/2014/main" id="{DDF4D821-BE2B-43FF-92D8-AFFBD6D735F7}"/>
            </a:ext>
          </a:extLst>
        </xdr:cNvPr>
        <xdr:cNvSpPr txBox="1">
          <a:spLocks noChangeArrowheads="1"/>
        </xdr:cNvSpPr>
      </xdr:nvSpPr>
      <xdr:spPr bwMode="auto">
        <a:xfrm>
          <a:off x="6813306"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260" name="Text Box 6">
          <a:extLst>
            <a:ext uri="{FF2B5EF4-FFF2-40B4-BE49-F238E27FC236}">
              <a16:creationId xmlns:a16="http://schemas.microsoft.com/office/drawing/2014/main" id="{6096ECBE-AE4F-4C6A-97BB-4CDC0C4EB137}"/>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5261" name="Text Box 4">
          <a:extLst>
            <a:ext uri="{FF2B5EF4-FFF2-40B4-BE49-F238E27FC236}">
              <a16:creationId xmlns:a16="http://schemas.microsoft.com/office/drawing/2014/main" id="{2EC48872-681F-408E-9779-6CEA770277AA}"/>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205758"/>
    <xdr:sp macro="" textlink="">
      <xdr:nvSpPr>
        <xdr:cNvPr id="5262" name="Text Box 6">
          <a:extLst>
            <a:ext uri="{FF2B5EF4-FFF2-40B4-BE49-F238E27FC236}">
              <a16:creationId xmlns:a16="http://schemas.microsoft.com/office/drawing/2014/main" id="{661A98E7-78A7-4B95-92F6-D6BD89A7A19F}"/>
            </a:ext>
          </a:extLst>
        </xdr:cNvPr>
        <xdr:cNvSpPr txBox="1">
          <a:spLocks noChangeArrowheads="1"/>
        </xdr:cNvSpPr>
      </xdr:nvSpPr>
      <xdr:spPr bwMode="auto">
        <a:xfrm>
          <a:off x="1216269" y="74573423"/>
          <a:ext cx="76200"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263" name="Text Box 4">
          <a:extLst>
            <a:ext uri="{FF2B5EF4-FFF2-40B4-BE49-F238E27FC236}">
              <a16:creationId xmlns:a16="http://schemas.microsoft.com/office/drawing/2014/main" id="{3C312CB5-5C57-4809-B6E4-009895DD16F3}"/>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264" name="Text Box 6">
          <a:extLst>
            <a:ext uri="{FF2B5EF4-FFF2-40B4-BE49-F238E27FC236}">
              <a16:creationId xmlns:a16="http://schemas.microsoft.com/office/drawing/2014/main" id="{2391E0AA-6FF7-467C-885E-A0783B6A7B6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65" name="Text Box 4">
          <a:extLst>
            <a:ext uri="{FF2B5EF4-FFF2-40B4-BE49-F238E27FC236}">
              <a16:creationId xmlns:a16="http://schemas.microsoft.com/office/drawing/2014/main" id="{6BCEB9FC-AFC3-415A-BEE0-38466C22CADF}"/>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66" name="Text Box 6">
          <a:extLst>
            <a:ext uri="{FF2B5EF4-FFF2-40B4-BE49-F238E27FC236}">
              <a16:creationId xmlns:a16="http://schemas.microsoft.com/office/drawing/2014/main" id="{6510137F-BD7E-41DC-9D6B-790030BEA5C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267" name="Text Box 4">
          <a:extLst>
            <a:ext uri="{FF2B5EF4-FFF2-40B4-BE49-F238E27FC236}">
              <a16:creationId xmlns:a16="http://schemas.microsoft.com/office/drawing/2014/main" id="{75CE741F-0A0B-4957-80D9-A921F5B6F2A0}"/>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268" name="Text Box 6">
          <a:extLst>
            <a:ext uri="{FF2B5EF4-FFF2-40B4-BE49-F238E27FC236}">
              <a16:creationId xmlns:a16="http://schemas.microsoft.com/office/drawing/2014/main" id="{9C4284CA-28D1-447D-AF76-EE9E90AE35D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69" name="Text Box 4">
          <a:extLst>
            <a:ext uri="{FF2B5EF4-FFF2-40B4-BE49-F238E27FC236}">
              <a16:creationId xmlns:a16="http://schemas.microsoft.com/office/drawing/2014/main" id="{B8263421-A01F-4957-98AE-6E1A1EC4506D}"/>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270" name="Text Box 6">
          <a:extLst>
            <a:ext uri="{FF2B5EF4-FFF2-40B4-BE49-F238E27FC236}">
              <a16:creationId xmlns:a16="http://schemas.microsoft.com/office/drawing/2014/main" id="{AA0057BB-AF3C-441B-8751-E3A7714E4865}"/>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71" name="Text Box 4">
          <a:extLst>
            <a:ext uri="{FF2B5EF4-FFF2-40B4-BE49-F238E27FC236}">
              <a16:creationId xmlns:a16="http://schemas.microsoft.com/office/drawing/2014/main" id="{AF60424E-65C5-41AD-A3E6-8040DE7B7A9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72" name="Text Box 6">
          <a:extLst>
            <a:ext uri="{FF2B5EF4-FFF2-40B4-BE49-F238E27FC236}">
              <a16:creationId xmlns:a16="http://schemas.microsoft.com/office/drawing/2014/main" id="{DDCFD9A4-70CB-4F98-AED7-6C1798C4EEB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73" name="Text Box 4">
          <a:extLst>
            <a:ext uri="{FF2B5EF4-FFF2-40B4-BE49-F238E27FC236}">
              <a16:creationId xmlns:a16="http://schemas.microsoft.com/office/drawing/2014/main" id="{5B316B4E-69FF-4638-A74E-EDFC23416A9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74" name="Text Box 6">
          <a:extLst>
            <a:ext uri="{FF2B5EF4-FFF2-40B4-BE49-F238E27FC236}">
              <a16:creationId xmlns:a16="http://schemas.microsoft.com/office/drawing/2014/main" id="{1D8AC144-74A2-44FB-8DC1-1D17E18E06E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75" name="Text Box 4">
          <a:extLst>
            <a:ext uri="{FF2B5EF4-FFF2-40B4-BE49-F238E27FC236}">
              <a16:creationId xmlns:a16="http://schemas.microsoft.com/office/drawing/2014/main" id="{2CE04A40-90F3-42E4-97BF-EF1839FA1B5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76" name="Text Box 6">
          <a:extLst>
            <a:ext uri="{FF2B5EF4-FFF2-40B4-BE49-F238E27FC236}">
              <a16:creationId xmlns:a16="http://schemas.microsoft.com/office/drawing/2014/main" id="{1A54180B-BCA4-42C1-B7A8-93CE4C27EFA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77" name="Text Box 4">
          <a:extLst>
            <a:ext uri="{FF2B5EF4-FFF2-40B4-BE49-F238E27FC236}">
              <a16:creationId xmlns:a16="http://schemas.microsoft.com/office/drawing/2014/main" id="{41092BAC-AC30-4D48-9E92-7D060C7DF40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78" name="Text Box 6">
          <a:extLst>
            <a:ext uri="{FF2B5EF4-FFF2-40B4-BE49-F238E27FC236}">
              <a16:creationId xmlns:a16="http://schemas.microsoft.com/office/drawing/2014/main" id="{D4450B80-AF5B-4257-AA24-24C9CBAAC76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79" name="Text Box 4">
          <a:extLst>
            <a:ext uri="{FF2B5EF4-FFF2-40B4-BE49-F238E27FC236}">
              <a16:creationId xmlns:a16="http://schemas.microsoft.com/office/drawing/2014/main" id="{513B7261-49D7-49E8-832B-44F34DDE97D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80" name="Text Box 6">
          <a:extLst>
            <a:ext uri="{FF2B5EF4-FFF2-40B4-BE49-F238E27FC236}">
              <a16:creationId xmlns:a16="http://schemas.microsoft.com/office/drawing/2014/main" id="{47863EC7-DA44-4936-92C2-61AE977DB17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81" name="Text Box 4">
          <a:extLst>
            <a:ext uri="{FF2B5EF4-FFF2-40B4-BE49-F238E27FC236}">
              <a16:creationId xmlns:a16="http://schemas.microsoft.com/office/drawing/2014/main" id="{C3814EDF-418E-4E71-B457-592C080AA38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82" name="Text Box 6">
          <a:extLst>
            <a:ext uri="{FF2B5EF4-FFF2-40B4-BE49-F238E27FC236}">
              <a16:creationId xmlns:a16="http://schemas.microsoft.com/office/drawing/2014/main" id="{293605B7-5057-4189-B98E-0A6944F3541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83" name="Text Box 4">
          <a:extLst>
            <a:ext uri="{FF2B5EF4-FFF2-40B4-BE49-F238E27FC236}">
              <a16:creationId xmlns:a16="http://schemas.microsoft.com/office/drawing/2014/main" id="{F849C13C-8952-4455-82FF-399806F41AFF}"/>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284" name="Text Box 6">
          <a:extLst>
            <a:ext uri="{FF2B5EF4-FFF2-40B4-BE49-F238E27FC236}">
              <a16:creationId xmlns:a16="http://schemas.microsoft.com/office/drawing/2014/main" id="{B7DFE8D4-0009-4A81-9569-4C6B459EC9E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85" name="Text Box 4">
          <a:extLst>
            <a:ext uri="{FF2B5EF4-FFF2-40B4-BE49-F238E27FC236}">
              <a16:creationId xmlns:a16="http://schemas.microsoft.com/office/drawing/2014/main" id="{4359B30E-9612-45FC-B327-94C113D36E6B}"/>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86" name="Text Box 6">
          <a:extLst>
            <a:ext uri="{FF2B5EF4-FFF2-40B4-BE49-F238E27FC236}">
              <a16:creationId xmlns:a16="http://schemas.microsoft.com/office/drawing/2014/main" id="{5B3B5984-1B21-4869-B415-5CD05BFE3CC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87" name="Text Box 4">
          <a:extLst>
            <a:ext uri="{FF2B5EF4-FFF2-40B4-BE49-F238E27FC236}">
              <a16:creationId xmlns:a16="http://schemas.microsoft.com/office/drawing/2014/main" id="{2376BF32-40A4-4748-8441-D9A38D6934D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88" name="Text Box 6">
          <a:extLst>
            <a:ext uri="{FF2B5EF4-FFF2-40B4-BE49-F238E27FC236}">
              <a16:creationId xmlns:a16="http://schemas.microsoft.com/office/drawing/2014/main" id="{9EDC916B-507E-444B-A22A-4D948B4E530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89" name="Text Box 4">
          <a:extLst>
            <a:ext uri="{FF2B5EF4-FFF2-40B4-BE49-F238E27FC236}">
              <a16:creationId xmlns:a16="http://schemas.microsoft.com/office/drawing/2014/main" id="{8B42B50E-5A45-444E-91ED-4ABCEE8F835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90" name="Text Box 6">
          <a:extLst>
            <a:ext uri="{FF2B5EF4-FFF2-40B4-BE49-F238E27FC236}">
              <a16:creationId xmlns:a16="http://schemas.microsoft.com/office/drawing/2014/main" id="{5988AEE7-6BAE-4E17-AA62-A1BD6449D5C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91" name="Text Box 4">
          <a:extLst>
            <a:ext uri="{FF2B5EF4-FFF2-40B4-BE49-F238E27FC236}">
              <a16:creationId xmlns:a16="http://schemas.microsoft.com/office/drawing/2014/main" id="{4B0A464A-5B4B-46B5-B6A3-7083544E881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292" name="Text Box 6">
          <a:extLst>
            <a:ext uri="{FF2B5EF4-FFF2-40B4-BE49-F238E27FC236}">
              <a16:creationId xmlns:a16="http://schemas.microsoft.com/office/drawing/2014/main" id="{6FCD4403-7CFA-4875-A5F2-E078B86F5A60}"/>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93" name="Text Box 4">
          <a:extLst>
            <a:ext uri="{FF2B5EF4-FFF2-40B4-BE49-F238E27FC236}">
              <a16:creationId xmlns:a16="http://schemas.microsoft.com/office/drawing/2014/main" id="{1BC52018-72F8-40A8-8592-9BB6B617234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94" name="Text Box 6">
          <a:extLst>
            <a:ext uri="{FF2B5EF4-FFF2-40B4-BE49-F238E27FC236}">
              <a16:creationId xmlns:a16="http://schemas.microsoft.com/office/drawing/2014/main" id="{424C37E0-6D9B-4ADF-9FDD-004ADE2DB25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95" name="Text Box 4">
          <a:extLst>
            <a:ext uri="{FF2B5EF4-FFF2-40B4-BE49-F238E27FC236}">
              <a16:creationId xmlns:a16="http://schemas.microsoft.com/office/drawing/2014/main" id="{292A150F-CE05-44C0-A337-DB69FF77AF7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296" name="Text Box 6">
          <a:extLst>
            <a:ext uri="{FF2B5EF4-FFF2-40B4-BE49-F238E27FC236}">
              <a16:creationId xmlns:a16="http://schemas.microsoft.com/office/drawing/2014/main" id="{42E5E248-3C8F-4ABD-89F8-B1A0B6163EC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97" name="Text Box 4">
          <a:extLst>
            <a:ext uri="{FF2B5EF4-FFF2-40B4-BE49-F238E27FC236}">
              <a16:creationId xmlns:a16="http://schemas.microsoft.com/office/drawing/2014/main" id="{85C1DA52-47A7-4E24-80A1-454B783AA06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298" name="Text Box 6">
          <a:extLst>
            <a:ext uri="{FF2B5EF4-FFF2-40B4-BE49-F238E27FC236}">
              <a16:creationId xmlns:a16="http://schemas.microsoft.com/office/drawing/2014/main" id="{EBB1AEF8-53E1-4E84-9ED6-99A9EDDA42D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299" name="Text Box 4">
          <a:extLst>
            <a:ext uri="{FF2B5EF4-FFF2-40B4-BE49-F238E27FC236}">
              <a16:creationId xmlns:a16="http://schemas.microsoft.com/office/drawing/2014/main" id="{3EAAD599-2B37-4CCF-B19C-3AECE914FE2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00" name="Text Box 6">
          <a:extLst>
            <a:ext uri="{FF2B5EF4-FFF2-40B4-BE49-F238E27FC236}">
              <a16:creationId xmlns:a16="http://schemas.microsoft.com/office/drawing/2014/main" id="{089F3CBB-3916-40B2-A07B-4FF23D3D5F5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01" name="Text Box 4">
          <a:extLst>
            <a:ext uri="{FF2B5EF4-FFF2-40B4-BE49-F238E27FC236}">
              <a16:creationId xmlns:a16="http://schemas.microsoft.com/office/drawing/2014/main" id="{FD067092-D68F-4DDE-A6F5-F469624E2B2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02" name="Text Box 6">
          <a:extLst>
            <a:ext uri="{FF2B5EF4-FFF2-40B4-BE49-F238E27FC236}">
              <a16:creationId xmlns:a16="http://schemas.microsoft.com/office/drawing/2014/main" id="{77998EEE-BBCA-4B5A-9325-F153F2F2AB8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03" name="Text Box 4">
          <a:extLst>
            <a:ext uri="{FF2B5EF4-FFF2-40B4-BE49-F238E27FC236}">
              <a16:creationId xmlns:a16="http://schemas.microsoft.com/office/drawing/2014/main" id="{009CCF6D-7CF1-47C6-A36A-243596A44B9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04" name="Text Box 6">
          <a:extLst>
            <a:ext uri="{FF2B5EF4-FFF2-40B4-BE49-F238E27FC236}">
              <a16:creationId xmlns:a16="http://schemas.microsoft.com/office/drawing/2014/main" id="{3E9C4DE5-1742-462A-80B2-3CCBD45EB5F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305" name="Text Box 4">
          <a:extLst>
            <a:ext uri="{FF2B5EF4-FFF2-40B4-BE49-F238E27FC236}">
              <a16:creationId xmlns:a16="http://schemas.microsoft.com/office/drawing/2014/main" id="{9CCD9228-F187-4DF9-B2B0-5B36B21BB57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306" name="Text Box 6">
          <a:extLst>
            <a:ext uri="{FF2B5EF4-FFF2-40B4-BE49-F238E27FC236}">
              <a16:creationId xmlns:a16="http://schemas.microsoft.com/office/drawing/2014/main" id="{3AAD8E8C-F064-4F23-A0B7-6FFB50ABC3AE}"/>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07" name="Text Box 4">
          <a:extLst>
            <a:ext uri="{FF2B5EF4-FFF2-40B4-BE49-F238E27FC236}">
              <a16:creationId xmlns:a16="http://schemas.microsoft.com/office/drawing/2014/main" id="{6A1CA505-8920-4284-B224-8379A37AA35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08" name="Text Box 6">
          <a:extLst>
            <a:ext uri="{FF2B5EF4-FFF2-40B4-BE49-F238E27FC236}">
              <a16:creationId xmlns:a16="http://schemas.microsoft.com/office/drawing/2014/main" id="{4E562AAB-2442-453D-B25F-3D99DE40865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309" name="Text Box 4">
          <a:extLst>
            <a:ext uri="{FF2B5EF4-FFF2-40B4-BE49-F238E27FC236}">
              <a16:creationId xmlns:a16="http://schemas.microsoft.com/office/drawing/2014/main" id="{84DEF2D9-424B-403C-858F-376AF8A47C5C}"/>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310" name="Text Box 6">
          <a:extLst>
            <a:ext uri="{FF2B5EF4-FFF2-40B4-BE49-F238E27FC236}">
              <a16:creationId xmlns:a16="http://schemas.microsoft.com/office/drawing/2014/main" id="{AC4D1068-417A-4A38-95A2-AA2943B244E6}"/>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311" name="Text Box 6">
          <a:extLst>
            <a:ext uri="{FF2B5EF4-FFF2-40B4-BE49-F238E27FC236}">
              <a16:creationId xmlns:a16="http://schemas.microsoft.com/office/drawing/2014/main" id="{6D42214F-A7ED-4F8E-82AE-8DF011118E3F}"/>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12" name="Text Box 4">
          <a:extLst>
            <a:ext uri="{FF2B5EF4-FFF2-40B4-BE49-F238E27FC236}">
              <a16:creationId xmlns:a16="http://schemas.microsoft.com/office/drawing/2014/main" id="{2BD62B5C-83FD-4327-9BA7-24058157175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13" name="Text Box 6">
          <a:extLst>
            <a:ext uri="{FF2B5EF4-FFF2-40B4-BE49-F238E27FC236}">
              <a16:creationId xmlns:a16="http://schemas.microsoft.com/office/drawing/2014/main" id="{4C45C67F-92EE-480B-B023-295DC0FEEBB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314" name="Text Box 4">
          <a:extLst>
            <a:ext uri="{FF2B5EF4-FFF2-40B4-BE49-F238E27FC236}">
              <a16:creationId xmlns:a16="http://schemas.microsoft.com/office/drawing/2014/main" id="{C6D47CD7-4A69-4C3A-87FC-70289F683996}"/>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315" name="Text Box 6">
          <a:extLst>
            <a:ext uri="{FF2B5EF4-FFF2-40B4-BE49-F238E27FC236}">
              <a16:creationId xmlns:a16="http://schemas.microsoft.com/office/drawing/2014/main" id="{A1D13341-4FAC-4053-AEBB-02610A6E171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316" name="Text Box 4">
          <a:extLst>
            <a:ext uri="{FF2B5EF4-FFF2-40B4-BE49-F238E27FC236}">
              <a16:creationId xmlns:a16="http://schemas.microsoft.com/office/drawing/2014/main" id="{F87A6D48-DD36-4690-A61E-59703D15261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317" name="Text Box 6">
          <a:extLst>
            <a:ext uri="{FF2B5EF4-FFF2-40B4-BE49-F238E27FC236}">
              <a16:creationId xmlns:a16="http://schemas.microsoft.com/office/drawing/2014/main" id="{B7CA7FDA-2226-4854-83DA-2399CD1E532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18" name="Text Box 4">
          <a:extLst>
            <a:ext uri="{FF2B5EF4-FFF2-40B4-BE49-F238E27FC236}">
              <a16:creationId xmlns:a16="http://schemas.microsoft.com/office/drawing/2014/main" id="{DBE10A55-13E1-4460-AFC6-7B55CCC6EB1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19" name="Text Box 6">
          <a:extLst>
            <a:ext uri="{FF2B5EF4-FFF2-40B4-BE49-F238E27FC236}">
              <a16:creationId xmlns:a16="http://schemas.microsoft.com/office/drawing/2014/main" id="{8DAEDAA6-D96E-41DD-9B46-8533B473E6A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20" name="Text Box 4">
          <a:extLst>
            <a:ext uri="{FF2B5EF4-FFF2-40B4-BE49-F238E27FC236}">
              <a16:creationId xmlns:a16="http://schemas.microsoft.com/office/drawing/2014/main" id="{B46DC5EF-F088-4CF8-80D0-59F2D1747717}"/>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21" name="Text Box 6">
          <a:extLst>
            <a:ext uri="{FF2B5EF4-FFF2-40B4-BE49-F238E27FC236}">
              <a16:creationId xmlns:a16="http://schemas.microsoft.com/office/drawing/2014/main" id="{81C00DF2-AF92-44F7-B9D7-9E49B04D5792}"/>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22" name="Text Box 4">
          <a:extLst>
            <a:ext uri="{FF2B5EF4-FFF2-40B4-BE49-F238E27FC236}">
              <a16:creationId xmlns:a16="http://schemas.microsoft.com/office/drawing/2014/main" id="{F027D8D9-6AE0-488F-B970-D081CBCEAAA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23" name="Text Box 6">
          <a:extLst>
            <a:ext uri="{FF2B5EF4-FFF2-40B4-BE49-F238E27FC236}">
              <a16:creationId xmlns:a16="http://schemas.microsoft.com/office/drawing/2014/main" id="{F860B207-9B1C-48D0-A289-10088EF84C5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324" name="Text Box 4">
          <a:extLst>
            <a:ext uri="{FF2B5EF4-FFF2-40B4-BE49-F238E27FC236}">
              <a16:creationId xmlns:a16="http://schemas.microsoft.com/office/drawing/2014/main" id="{A2D18C1D-398A-4FAF-80ED-902EF6108817}"/>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325" name="Text Box 6">
          <a:extLst>
            <a:ext uri="{FF2B5EF4-FFF2-40B4-BE49-F238E27FC236}">
              <a16:creationId xmlns:a16="http://schemas.microsoft.com/office/drawing/2014/main" id="{53FC4A4B-EC04-4386-9F55-B9C31A86CD4C}"/>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26" name="Text Box 4">
          <a:extLst>
            <a:ext uri="{FF2B5EF4-FFF2-40B4-BE49-F238E27FC236}">
              <a16:creationId xmlns:a16="http://schemas.microsoft.com/office/drawing/2014/main" id="{7E93F157-F157-4337-9DC4-8BD6BAE9D98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27" name="Text Box 6">
          <a:extLst>
            <a:ext uri="{FF2B5EF4-FFF2-40B4-BE49-F238E27FC236}">
              <a16:creationId xmlns:a16="http://schemas.microsoft.com/office/drawing/2014/main" id="{892075DA-978B-40C0-ABDD-1130928DF2E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328" name="Text Box 4">
          <a:extLst>
            <a:ext uri="{FF2B5EF4-FFF2-40B4-BE49-F238E27FC236}">
              <a16:creationId xmlns:a16="http://schemas.microsoft.com/office/drawing/2014/main" id="{AB918A4D-01E9-4BC2-AE1E-EE467D9613B3}"/>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329" name="Text Box 6">
          <a:extLst>
            <a:ext uri="{FF2B5EF4-FFF2-40B4-BE49-F238E27FC236}">
              <a16:creationId xmlns:a16="http://schemas.microsoft.com/office/drawing/2014/main" id="{BED3A764-C36C-421F-9C77-973F95A3F6D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330" name="Text Box 6">
          <a:extLst>
            <a:ext uri="{FF2B5EF4-FFF2-40B4-BE49-F238E27FC236}">
              <a16:creationId xmlns:a16="http://schemas.microsoft.com/office/drawing/2014/main" id="{BD9CFF94-2B93-4456-8C48-C63A7911BD73}"/>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31" name="Text Box 4">
          <a:extLst>
            <a:ext uri="{FF2B5EF4-FFF2-40B4-BE49-F238E27FC236}">
              <a16:creationId xmlns:a16="http://schemas.microsoft.com/office/drawing/2014/main" id="{2649E0B8-3489-445C-953C-31734637249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32" name="Text Box 6">
          <a:extLst>
            <a:ext uri="{FF2B5EF4-FFF2-40B4-BE49-F238E27FC236}">
              <a16:creationId xmlns:a16="http://schemas.microsoft.com/office/drawing/2014/main" id="{29160732-6526-4548-BB67-FADB19DBEF7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333" name="Text Box 4">
          <a:extLst>
            <a:ext uri="{FF2B5EF4-FFF2-40B4-BE49-F238E27FC236}">
              <a16:creationId xmlns:a16="http://schemas.microsoft.com/office/drawing/2014/main" id="{E102896C-4490-4458-929F-7C6AF4FE885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334" name="Text Box 6">
          <a:extLst>
            <a:ext uri="{FF2B5EF4-FFF2-40B4-BE49-F238E27FC236}">
              <a16:creationId xmlns:a16="http://schemas.microsoft.com/office/drawing/2014/main" id="{4FD76C28-38C9-4B8B-ACFD-5B22FA9CA61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335" name="Text Box 4">
          <a:extLst>
            <a:ext uri="{FF2B5EF4-FFF2-40B4-BE49-F238E27FC236}">
              <a16:creationId xmlns:a16="http://schemas.microsoft.com/office/drawing/2014/main" id="{00AD0B20-8395-470A-A5A5-6D9F12C6D75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336" name="Text Box 6">
          <a:extLst>
            <a:ext uri="{FF2B5EF4-FFF2-40B4-BE49-F238E27FC236}">
              <a16:creationId xmlns:a16="http://schemas.microsoft.com/office/drawing/2014/main" id="{5B41E8AC-B1DB-480F-A0C4-A190F174ED9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337" name="Text Box 4">
          <a:extLst>
            <a:ext uri="{FF2B5EF4-FFF2-40B4-BE49-F238E27FC236}">
              <a16:creationId xmlns:a16="http://schemas.microsoft.com/office/drawing/2014/main" id="{99D029C1-660C-4144-8BBB-E3F13B172E1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338" name="Text Box 6">
          <a:extLst>
            <a:ext uri="{FF2B5EF4-FFF2-40B4-BE49-F238E27FC236}">
              <a16:creationId xmlns:a16="http://schemas.microsoft.com/office/drawing/2014/main" id="{4F3F47A4-E07E-4FC3-BE18-EBDDC882F177}"/>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339" name="Text Box 4">
          <a:extLst>
            <a:ext uri="{FF2B5EF4-FFF2-40B4-BE49-F238E27FC236}">
              <a16:creationId xmlns:a16="http://schemas.microsoft.com/office/drawing/2014/main" id="{3FC6F557-C57E-4CBD-BF7E-66B4C690E9C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340" name="Text Box 6">
          <a:extLst>
            <a:ext uri="{FF2B5EF4-FFF2-40B4-BE49-F238E27FC236}">
              <a16:creationId xmlns:a16="http://schemas.microsoft.com/office/drawing/2014/main" id="{22539DC0-51C6-4983-9CAB-0E89E5E7E9DE}"/>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341" name="Text Box 4">
          <a:extLst>
            <a:ext uri="{FF2B5EF4-FFF2-40B4-BE49-F238E27FC236}">
              <a16:creationId xmlns:a16="http://schemas.microsoft.com/office/drawing/2014/main" id="{BD98279E-AF0E-44B1-BA90-4A81AF1E1796}"/>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342" name="Text Box 6">
          <a:extLst>
            <a:ext uri="{FF2B5EF4-FFF2-40B4-BE49-F238E27FC236}">
              <a16:creationId xmlns:a16="http://schemas.microsoft.com/office/drawing/2014/main" id="{C4B03212-94D4-4FB3-8962-753B4860729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343" name="Text Box 4">
          <a:extLst>
            <a:ext uri="{FF2B5EF4-FFF2-40B4-BE49-F238E27FC236}">
              <a16:creationId xmlns:a16="http://schemas.microsoft.com/office/drawing/2014/main" id="{88A434E4-EEE5-4A54-A326-3C408452B83F}"/>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344" name="Text Box 6">
          <a:extLst>
            <a:ext uri="{FF2B5EF4-FFF2-40B4-BE49-F238E27FC236}">
              <a16:creationId xmlns:a16="http://schemas.microsoft.com/office/drawing/2014/main" id="{CD755AF1-D3A2-4761-A2CE-DF42F6ECFF0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345" name="Text Box 4">
          <a:extLst>
            <a:ext uri="{FF2B5EF4-FFF2-40B4-BE49-F238E27FC236}">
              <a16:creationId xmlns:a16="http://schemas.microsoft.com/office/drawing/2014/main" id="{93E7E1EA-5567-4531-BD47-9077A2FF6C4F}"/>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76200" cy="158133"/>
    <xdr:sp macro="" textlink="">
      <xdr:nvSpPr>
        <xdr:cNvPr id="5346" name="Text Box 6">
          <a:extLst>
            <a:ext uri="{FF2B5EF4-FFF2-40B4-BE49-F238E27FC236}">
              <a16:creationId xmlns:a16="http://schemas.microsoft.com/office/drawing/2014/main" id="{913BEC63-BB05-47AB-A8A2-A9A91808445C}"/>
            </a:ext>
          </a:extLst>
        </xdr:cNvPr>
        <xdr:cNvSpPr txBox="1">
          <a:spLocks noChangeArrowheads="1"/>
        </xdr:cNvSpPr>
      </xdr:nvSpPr>
      <xdr:spPr bwMode="auto">
        <a:xfrm>
          <a:off x="2608385"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347" name="Text Box 4">
          <a:extLst>
            <a:ext uri="{FF2B5EF4-FFF2-40B4-BE49-F238E27FC236}">
              <a16:creationId xmlns:a16="http://schemas.microsoft.com/office/drawing/2014/main" id="{2CEE3026-0769-4E21-B034-E46B6165D480}"/>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348" name="Text Box 6">
          <a:extLst>
            <a:ext uri="{FF2B5EF4-FFF2-40B4-BE49-F238E27FC236}">
              <a16:creationId xmlns:a16="http://schemas.microsoft.com/office/drawing/2014/main" id="{2DF351D5-8523-4487-AC78-079F472E2DD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349" name="Text Box 4">
          <a:extLst>
            <a:ext uri="{FF2B5EF4-FFF2-40B4-BE49-F238E27FC236}">
              <a16:creationId xmlns:a16="http://schemas.microsoft.com/office/drawing/2014/main" id="{A349A645-15C3-498A-81D9-53ABB9FD0EB5}"/>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76200" cy="158133"/>
    <xdr:sp macro="" textlink="">
      <xdr:nvSpPr>
        <xdr:cNvPr id="5350" name="Text Box 6">
          <a:extLst>
            <a:ext uri="{FF2B5EF4-FFF2-40B4-BE49-F238E27FC236}">
              <a16:creationId xmlns:a16="http://schemas.microsoft.com/office/drawing/2014/main" id="{E08D7633-7324-4E9F-B203-2BCBFB3444A7}"/>
            </a:ext>
          </a:extLst>
        </xdr:cNvPr>
        <xdr:cNvSpPr txBox="1">
          <a:spLocks noChangeArrowheads="1"/>
        </xdr:cNvSpPr>
      </xdr:nvSpPr>
      <xdr:spPr bwMode="auto">
        <a:xfrm>
          <a:off x="0"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351" name="Text Box 4">
          <a:extLst>
            <a:ext uri="{FF2B5EF4-FFF2-40B4-BE49-F238E27FC236}">
              <a16:creationId xmlns:a16="http://schemas.microsoft.com/office/drawing/2014/main" id="{12B83B7B-CC16-45F7-AFE1-0DF60693384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352" name="Text Box 6">
          <a:extLst>
            <a:ext uri="{FF2B5EF4-FFF2-40B4-BE49-F238E27FC236}">
              <a16:creationId xmlns:a16="http://schemas.microsoft.com/office/drawing/2014/main" id="{7D7F0FED-AE99-4ABA-8887-982B5D15071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53" name="Text Box 4">
          <a:extLst>
            <a:ext uri="{FF2B5EF4-FFF2-40B4-BE49-F238E27FC236}">
              <a16:creationId xmlns:a16="http://schemas.microsoft.com/office/drawing/2014/main" id="{486E4B80-E603-43BF-816C-17FE4C6E504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54" name="Text Box 6">
          <a:extLst>
            <a:ext uri="{FF2B5EF4-FFF2-40B4-BE49-F238E27FC236}">
              <a16:creationId xmlns:a16="http://schemas.microsoft.com/office/drawing/2014/main" id="{26831BD6-256E-423C-8C25-58892ADD254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55" name="Text Box 4">
          <a:extLst>
            <a:ext uri="{FF2B5EF4-FFF2-40B4-BE49-F238E27FC236}">
              <a16:creationId xmlns:a16="http://schemas.microsoft.com/office/drawing/2014/main" id="{F572A9B6-1999-47AD-A8B3-67E336F030B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56" name="Text Box 6">
          <a:extLst>
            <a:ext uri="{FF2B5EF4-FFF2-40B4-BE49-F238E27FC236}">
              <a16:creationId xmlns:a16="http://schemas.microsoft.com/office/drawing/2014/main" id="{2EFE579D-2877-4AD0-9A50-021CE97F64B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357" name="Text Box 4">
          <a:extLst>
            <a:ext uri="{FF2B5EF4-FFF2-40B4-BE49-F238E27FC236}">
              <a16:creationId xmlns:a16="http://schemas.microsoft.com/office/drawing/2014/main" id="{C9679298-9A43-492A-9A1C-82632D4ED1AD}"/>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358" name="Text Box 6">
          <a:extLst>
            <a:ext uri="{FF2B5EF4-FFF2-40B4-BE49-F238E27FC236}">
              <a16:creationId xmlns:a16="http://schemas.microsoft.com/office/drawing/2014/main" id="{1F3D4759-118F-48FE-A8C5-EF5B0FD3C7F3}"/>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59" name="Text Box 4">
          <a:extLst>
            <a:ext uri="{FF2B5EF4-FFF2-40B4-BE49-F238E27FC236}">
              <a16:creationId xmlns:a16="http://schemas.microsoft.com/office/drawing/2014/main" id="{693FED36-EDAE-40B0-B752-DC9B4ABAFAF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60" name="Text Box 6">
          <a:extLst>
            <a:ext uri="{FF2B5EF4-FFF2-40B4-BE49-F238E27FC236}">
              <a16:creationId xmlns:a16="http://schemas.microsoft.com/office/drawing/2014/main" id="{18C5CE86-F7D5-420B-9F18-B72B714AF7D0}"/>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61" name="Text Box 4">
          <a:extLst>
            <a:ext uri="{FF2B5EF4-FFF2-40B4-BE49-F238E27FC236}">
              <a16:creationId xmlns:a16="http://schemas.microsoft.com/office/drawing/2014/main" id="{C8276E8D-56C7-4336-A226-2EEEA3B0324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62" name="Text Box 6">
          <a:extLst>
            <a:ext uri="{FF2B5EF4-FFF2-40B4-BE49-F238E27FC236}">
              <a16:creationId xmlns:a16="http://schemas.microsoft.com/office/drawing/2014/main" id="{7361ACC2-B0CC-49EC-B255-31D36AB1EE3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363" name="Text Box 4">
          <a:extLst>
            <a:ext uri="{FF2B5EF4-FFF2-40B4-BE49-F238E27FC236}">
              <a16:creationId xmlns:a16="http://schemas.microsoft.com/office/drawing/2014/main" id="{6597908E-4937-4401-86D4-9D81063260A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364" name="Text Box 6">
          <a:extLst>
            <a:ext uri="{FF2B5EF4-FFF2-40B4-BE49-F238E27FC236}">
              <a16:creationId xmlns:a16="http://schemas.microsoft.com/office/drawing/2014/main" id="{85560674-2DA3-4DC3-8FBD-2B1EAE75A14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65" name="Text Box 4">
          <a:extLst>
            <a:ext uri="{FF2B5EF4-FFF2-40B4-BE49-F238E27FC236}">
              <a16:creationId xmlns:a16="http://schemas.microsoft.com/office/drawing/2014/main" id="{79B7BA8D-04A8-43D8-9A3F-5A3B1AA2A8E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66" name="Text Box 6">
          <a:extLst>
            <a:ext uri="{FF2B5EF4-FFF2-40B4-BE49-F238E27FC236}">
              <a16:creationId xmlns:a16="http://schemas.microsoft.com/office/drawing/2014/main" id="{BDBA85F5-F775-4F66-8E17-671C481E786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67" name="Text Box 4">
          <a:extLst>
            <a:ext uri="{FF2B5EF4-FFF2-40B4-BE49-F238E27FC236}">
              <a16:creationId xmlns:a16="http://schemas.microsoft.com/office/drawing/2014/main" id="{B40044CC-6256-4A8D-BEE8-3DCCBB68045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68" name="Text Box 6">
          <a:extLst>
            <a:ext uri="{FF2B5EF4-FFF2-40B4-BE49-F238E27FC236}">
              <a16:creationId xmlns:a16="http://schemas.microsoft.com/office/drawing/2014/main" id="{F0DDD267-DB17-4DB6-BEA2-CC91E6EAEC5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69" name="Text Box 4">
          <a:extLst>
            <a:ext uri="{FF2B5EF4-FFF2-40B4-BE49-F238E27FC236}">
              <a16:creationId xmlns:a16="http://schemas.microsoft.com/office/drawing/2014/main" id="{D9DED895-4B3C-446C-AA3C-E9D8D7C1495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70" name="Text Box 6">
          <a:extLst>
            <a:ext uri="{FF2B5EF4-FFF2-40B4-BE49-F238E27FC236}">
              <a16:creationId xmlns:a16="http://schemas.microsoft.com/office/drawing/2014/main" id="{1C4A4321-47E8-4325-AFC1-E9C60AD7C95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371" name="Text Box 4">
          <a:extLst>
            <a:ext uri="{FF2B5EF4-FFF2-40B4-BE49-F238E27FC236}">
              <a16:creationId xmlns:a16="http://schemas.microsoft.com/office/drawing/2014/main" id="{0B480CAA-464C-43BC-8741-9010F71C0C57}"/>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372" name="Text Box 6">
          <a:extLst>
            <a:ext uri="{FF2B5EF4-FFF2-40B4-BE49-F238E27FC236}">
              <a16:creationId xmlns:a16="http://schemas.microsoft.com/office/drawing/2014/main" id="{68A4F73C-8255-449A-AF05-7CE6355E096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73" name="Text Box 4">
          <a:extLst>
            <a:ext uri="{FF2B5EF4-FFF2-40B4-BE49-F238E27FC236}">
              <a16:creationId xmlns:a16="http://schemas.microsoft.com/office/drawing/2014/main" id="{362EB364-0D9D-4C39-8059-69960E4D5FA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74" name="Text Box 6">
          <a:extLst>
            <a:ext uri="{FF2B5EF4-FFF2-40B4-BE49-F238E27FC236}">
              <a16:creationId xmlns:a16="http://schemas.microsoft.com/office/drawing/2014/main" id="{53AA5EF9-EF2F-4E69-B75C-8A3B640681C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375" name="Text Box 4">
          <a:extLst>
            <a:ext uri="{FF2B5EF4-FFF2-40B4-BE49-F238E27FC236}">
              <a16:creationId xmlns:a16="http://schemas.microsoft.com/office/drawing/2014/main" id="{0C7ACEB1-1745-4731-86F5-016B76B17FD7}"/>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376" name="Text Box 6">
          <a:extLst>
            <a:ext uri="{FF2B5EF4-FFF2-40B4-BE49-F238E27FC236}">
              <a16:creationId xmlns:a16="http://schemas.microsoft.com/office/drawing/2014/main" id="{25B54E1C-2B42-405E-9F7A-AC8BD6C4058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77" name="Text Box 4">
          <a:extLst>
            <a:ext uri="{FF2B5EF4-FFF2-40B4-BE49-F238E27FC236}">
              <a16:creationId xmlns:a16="http://schemas.microsoft.com/office/drawing/2014/main" id="{9EB1B99B-5315-4F8B-89A4-E9EE97858E3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78" name="Text Box 6">
          <a:extLst>
            <a:ext uri="{FF2B5EF4-FFF2-40B4-BE49-F238E27FC236}">
              <a16:creationId xmlns:a16="http://schemas.microsoft.com/office/drawing/2014/main" id="{A85D3722-0BC1-4C1C-BC7B-B23F53C2A36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379" name="Text Box 4">
          <a:extLst>
            <a:ext uri="{FF2B5EF4-FFF2-40B4-BE49-F238E27FC236}">
              <a16:creationId xmlns:a16="http://schemas.microsoft.com/office/drawing/2014/main" id="{0FB0AADD-536C-4645-BE64-B996513AD1F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380" name="Text Box 6">
          <a:extLst>
            <a:ext uri="{FF2B5EF4-FFF2-40B4-BE49-F238E27FC236}">
              <a16:creationId xmlns:a16="http://schemas.microsoft.com/office/drawing/2014/main" id="{34614A0A-C884-4D66-B83F-272645EA1DF6}"/>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381" name="Text Box 6">
          <a:extLst>
            <a:ext uri="{FF2B5EF4-FFF2-40B4-BE49-F238E27FC236}">
              <a16:creationId xmlns:a16="http://schemas.microsoft.com/office/drawing/2014/main" id="{80163F9E-E3CE-4625-A903-8BB75A9A8C89}"/>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382" name="Text Box 4">
          <a:extLst>
            <a:ext uri="{FF2B5EF4-FFF2-40B4-BE49-F238E27FC236}">
              <a16:creationId xmlns:a16="http://schemas.microsoft.com/office/drawing/2014/main" id="{CA04BA57-D141-4FCA-BE59-09E7A326C82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383" name="Text Box 6">
          <a:extLst>
            <a:ext uri="{FF2B5EF4-FFF2-40B4-BE49-F238E27FC236}">
              <a16:creationId xmlns:a16="http://schemas.microsoft.com/office/drawing/2014/main" id="{0267082D-9334-4B11-8BF1-5AAF843EB33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84" name="Text Box 4">
          <a:extLst>
            <a:ext uri="{FF2B5EF4-FFF2-40B4-BE49-F238E27FC236}">
              <a16:creationId xmlns:a16="http://schemas.microsoft.com/office/drawing/2014/main" id="{C70DF1F2-6305-4BE2-9F73-2AC5865C6C7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85" name="Text Box 6">
          <a:extLst>
            <a:ext uri="{FF2B5EF4-FFF2-40B4-BE49-F238E27FC236}">
              <a16:creationId xmlns:a16="http://schemas.microsoft.com/office/drawing/2014/main" id="{C727F6DA-F3AE-40BD-BDFA-2E395E16E52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86" name="Text Box 4">
          <a:extLst>
            <a:ext uri="{FF2B5EF4-FFF2-40B4-BE49-F238E27FC236}">
              <a16:creationId xmlns:a16="http://schemas.microsoft.com/office/drawing/2014/main" id="{1AFA6276-2C86-4633-B3A3-1049A360985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387" name="Text Box 6">
          <a:extLst>
            <a:ext uri="{FF2B5EF4-FFF2-40B4-BE49-F238E27FC236}">
              <a16:creationId xmlns:a16="http://schemas.microsoft.com/office/drawing/2014/main" id="{D73CA1DE-27DC-4904-A93B-3096EE075AA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88" name="Text Box 4">
          <a:extLst>
            <a:ext uri="{FF2B5EF4-FFF2-40B4-BE49-F238E27FC236}">
              <a16:creationId xmlns:a16="http://schemas.microsoft.com/office/drawing/2014/main" id="{DE7619BB-FACB-4C96-9A56-CD9060192BD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89" name="Text Box 6">
          <a:extLst>
            <a:ext uri="{FF2B5EF4-FFF2-40B4-BE49-F238E27FC236}">
              <a16:creationId xmlns:a16="http://schemas.microsoft.com/office/drawing/2014/main" id="{2AEF4376-F398-495D-A119-EBB8F8B0159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390" name="Text Box 4">
          <a:extLst>
            <a:ext uri="{FF2B5EF4-FFF2-40B4-BE49-F238E27FC236}">
              <a16:creationId xmlns:a16="http://schemas.microsoft.com/office/drawing/2014/main" id="{C859B363-3D6D-49D4-8288-5E8C8084843B}"/>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391" name="Text Box 6">
          <a:extLst>
            <a:ext uri="{FF2B5EF4-FFF2-40B4-BE49-F238E27FC236}">
              <a16:creationId xmlns:a16="http://schemas.microsoft.com/office/drawing/2014/main" id="{21BF6D8C-66F6-4FC0-BD83-375CBC56842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92" name="Text Box 4">
          <a:extLst>
            <a:ext uri="{FF2B5EF4-FFF2-40B4-BE49-F238E27FC236}">
              <a16:creationId xmlns:a16="http://schemas.microsoft.com/office/drawing/2014/main" id="{6DA3841F-310C-4192-8226-C0672EE3B3F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393" name="Text Box 6">
          <a:extLst>
            <a:ext uri="{FF2B5EF4-FFF2-40B4-BE49-F238E27FC236}">
              <a16:creationId xmlns:a16="http://schemas.microsoft.com/office/drawing/2014/main" id="{4D55A4C9-9405-48BA-9C54-85219FC8A6E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394" name="Text Box 4">
          <a:extLst>
            <a:ext uri="{FF2B5EF4-FFF2-40B4-BE49-F238E27FC236}">
              <a16:creationId xmlns:a16="http://schemas.microsoft.com/office/drawing/2014/main" id="{F080D870-E198-4CEA-88E3-15896CDAF4D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395" name="Text Box 6">
          <a:extLst>
            <a:ext uri="{FF2B5EF4-FFF2-40B4-BE49-F238E27FC236}">
              <a16:creationId xmlns:a16="http://schemas.microsoft.com/office/drawing/2014/main" id="{9C301B93-DFF3-40A8-908A-8D1060E9B590}"/>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96" name="Text Box 4">
          <a:extLst>
            <a:ext uri="{FF2B5EF4-FFF2-40B4-BE49-F238E27FC236}">
              <a16:creationId xmlns:a16="http://schemas.microsoft.com/office/drawing/2014/main" id="{FDE4E524-DF6A-4E73-B5F0-F1EF95C78A8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397" name="Text Box 6">
          <a:extLst>
            <a:ext uri="{FF2B5EF4-FFF2-40B4-BE49-F238E27FC236}">
              <a16:creationId xmlns:a16="http://schemas.microsoft.com/office/drawing/2014/main" id="{29954A11-1C13-402A-AE36-FF959E422AE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398" name="Text Box 4">
          <a:extLst>
            <a:ext uri="{FF2B5EF4-FFF2-40B4-BE49-F238E27FC236}">
              <a16:creationId xmlns:a16="http://schemas.microsoft.com/office/drawing/2014/main" id="{06B79D7C-5D2B-439F-9D25-E1980BDA898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399" name="Text Box 6">
          <a:extLst>
            <a:ext uri="{FF2B5EF4-FFF2-40B4-BE49-F238E27FC236}">
              <a16:creationId xmlns:a16="http://schemas.microsoft.com/office/drawing/2014/main" id="{15FFA3BA-27B7-4947-ACDD-423079ADF0B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00" name="Text Box 4">
          <a:extLst>
            <a:ext uri="{FF2B5EF4-FFF2-40B4-BE49-F238E27FC236}">
              <a16:creationId xmlns:a16="http://schemas.microsoft.com/office/drawing/2014/main" id="{76E175C8-2599-4577-8282-EC69517DC59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01" name="Text Box 6">
          <a:extLst>
            <a:ext uri="{FF2B5EF4-FFF2-40B4-BE49-F238E27FC236}">
              <a16:creationId xmlns:a16="http://schemas.microsoft.com/office/drawing/2014/main" id="{9142EE5D-D9FA-44B5-BC11-2F414CDF5E5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02" name="Text Box 4">
          <a:extLst>
            <a:ext uri="{FF2B5EF4-FFF2-40B4-BE49-F238E27FC236}">
              <a16:creationId xmlns:a16="http://schemas.microsoft.com/office/drawing/2014/main" id="{2DAB7C2B-A393-46A5-8F74-FCC1D71FE77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03" name="Text Box 6">
          <a:extLst>
            <a:ext uri="{FF2B5EF4-FFF2-40B4-BE49-F238E27FC236}">
              <a16:creationId xmlns:a16="http://schemas.microsoft.com/office/drawing/2014/main" id="{D7AB2B45-DA42-49F9-A856-D4F63668255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404" name="Text Box 4">
          <a:extLst>
            <a:ext uri="{FF2B5EF4-FFF2-40B4-BE49-F238E27FC236}">
              <a16:creationId xmlns:a16="http://schemas.microsoft.com/office/drawing/2014/main" id="{E4545CDD-D0E8-4F64-8418-FEA10577E6E1}"/>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405" name="Text Box 6">
          <a:extLst>
            <a:ext uri="{FF2B5EF4-FFF2-40B4-BE49-F238E27FC236}">
              <a16:creationId xmlns:a16="http://schemas.microsoft.com/office/drawing/2014/main" id="{E8104D86-7DE6-4BD6-B0F3-EFE225AAD673}"/>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06" name="Text Box 4">
          <a:extLst>
            <a:ext uri="{FF2B5EF4-FFF2-40B4-BE49-F238E27FC236}">
              <a16:creationId xmlns:a16="http://schemas.microsoft.com/office/drawing/2014/main" id="{22F1E8E9-AC3F-4FC5-A6EA-003495A64B5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07" name="Text Box 6">
          <a:extLst>
            <a:ext uri="{FF2B5EF4-FFF2-40B4-BE49-F238E27FC236}">
              <a16:creationId xmlns:a16="http://schemas.microsoft.com/office/drawing/2014/main" id="{7DC60F54-99BF-41DE-8BDC-28B979D8904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08" name="Text Box 4">
          <a:extLst>
            <a:ext uri="{FF2B5EF4-FFF2-40B4-BE49-F238E27FC236}">
              <a16:creationId xmlns:a16="http://schemas.microsoft.com/office/drawing/2014/main" id="{ADAC4226-E303-4C27-A5A8-6A0A337F882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09" name="Text Box 6">
          <a:extLst>
            <a:ext uri="{FF2B5EF4-FFF2-40B4-BE49-F238E27FC236}">
              <a16:creationId xmlns:a16="http://schemas.microsoft.com/office/drawing/2014/main" id="{350534F5-E56F-47A4-9EB9-07B62B3F98E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10" name="Text Box 4">
          <a:extLst>
            <a:ext uri="{FF2B5EF4-FFF2-40B4-BE49-F238E27FC236}">
              <a16:creationId xmlns:a16="http://schemas.microsoft.com/office/drawing/2014/main" id="{CACAA541-3DF4-42FB-905D-9BBD0EE1450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11" name="Text Box 6">
          <a:extLst>
            <a:ext uri="{FF2B5EF4-FFF2-40B4-BE49-F238E27FC236}">
              <a16:creationId xmlns:a16="http://schemas.microsoft.com/office/drawing/2014/main" id="{80B58BB4-4889-462E-8B3A-AD3487208FC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412" name="Text Box 4">
          <a:extLst>
            <a:ext uri="{FF2B5EF4-FFF2-40B4-BE49-F238E27FC236}">
              <a16:creationId xmlns:a16="http://schemas.microsoft.com/office/drawing/2014/main" id="{96D3A60F-6E4C-4146-95D8-F1D1CB96AE7D}"/>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413" name="Text Box 6">
          <a:extLst>
            <a:ext uri="{FF2B5EF4-FFF2-40B4-BE49-F238E27FC236}">
              <a16:creationId xmlns:a16="http://schemas.microsoft.com/office/drawing/2014/main" id="{95DC1009-D6D1-4CF7-9F4A-97BFFDE49594}"/>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14" name="Text Box 4">
          <a:extLst>
            <a:ext uri="{FF2B5EF4-FFF2-40B4-BE49-F238E27FC236}">
              <a16:creationId xmlns:a16="http://schemas.microsoft.com/office/drawing/2014/main" id="{E6292DBA-FB7D-4E28-9C6D-CD83AE0C73C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15" name="Text Box 6">
          <a:extLst>
            <a:ext uri="{FF2B5EF4-FFF2-40B4-BE49-F238E27FC236}">
              <a16:creationId xmlns:a16="http://schemas.microsoft.com/office/drawing/2014/main" id="{CFD073A9-2D40-4545-99B5-3083458CAA7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16" name="Text Box 4">
          <a:extLst>
            <a:ext uri="{FF2B5EF4-FFF2-40B4-BE49-F238E27FC236}">
              <a16:creationId xmlns:a16="http://schemas.microsoft.com/office/drawing/2014/main" id="{98E3ACF4-8DAB-4033-8A13-D5B405B87E9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17" name="Text Box 6">
          <a:extLst>
            <a:ext uri="{FF2B5EF4-FFF2-40B4-BE49-F238E27FC236}">
              <a16:creationId xmlns:a16="http://schemas.microsoft.com/office/drawing/2014/main" id="{9FB97DCB-AD85-4115-9187-FE3170AFAF1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18" name="Text Box 4">
          <a:extLst>
            <a:ext uri="{FF2B5EF4-FFF2-40B4-BE49-F238E27FC236}">
              <a16:creationId xmlns:a16="http://schemas.microsoft.com/office/drawing/2014/main" id="{3BFC43F7-2CDB-40D2-908A-CFDC105F06B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19" name="Text Box 6">
          <a:extLst>
            <a:ext uri="{FF2B5EF4-FFF2-40B4-BE49-F238E27FC236}">
              <a16:creationId xmlns:a16="http://schemas.microsoft.com/office/drawing/2014/main" id="{094F20B8-EF13-4A3A-BD5F-A03699F8FC1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420" name="Text Box 4">
          <a:extLst>
            <a:ext uri="{FF2B5EF4-FFF2-40B4-BE49-F238E27FC236}">
              <a16:creationId xmlns:a16="http://schemas.microsoft.com/office/drawing/2014/main" id="{344BE83D-B9CC-41D3-8400-15ABC84DC294}"/>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421" name="Text Box 6">
          <a:extLst>
            <a:ext uri="{FF2B5EF4-FFF2-40B4-BE49-F238E27FC236}">
              <a16:creationId xmlns:a16="http://schemas.microsoft.com/office/drawing/2014/main" id="{E4437975-D809-4018-9E52-60162F5CEDEB}"/>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22" name="Text Box 4">
          <a:extLst>
            <a:ext uri="{FF2B5EF4-FFF2-40B4-BE49-F238E27FC236}">
              <a16:creationId xmlns:a16="http://schemas.microsoft.com/office/drawing/2014/main" id="{1489101B-D489-43AF-926C-79EB903C863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23" name="Text Box 6">
          <a:extLst>
            <a:ext uri="{FF2B5EF4-FFF2-40B4-BE49-F238E27FC236}">
              <a16:creationId xmlns:a16="http://schemas.microsoft.com/office/drawing/2014/main" id="{D68854C1-52B6-4D83-B06D-4B933A03A50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24" name="Text Box 4">
          <a:extLst>
            <a:ext uri="{FF2B5EF4-FFF2-40B4-BE49-F238E27FC236}">
              <a16:creationId xmlns:a16="http://schemas.microsoft.com/office/drawing/2014/main" id="{AFAC10B5-D83C-4AEA-90DD-5F7F1612A96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25" name="Text Box 6">
          <a:extLst>
            <a:ext uri="{FF2B5EF4-FFF2-40B4-BE49-F238E27FC236}">
              <a16:creationId xmlns:a16="http://schemas.microsoft.com/office/drawing/2014/main" id="{93CD7934-C039-4069-9892-1A90B748B1D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26" name="Text Box 4">
          <a:extLst>
            <a:ext uri="{FF2B5EF4-FFF2-40B4-BE49-F238E27FC236}">
              <a16:creationId xmlns:a16="http://schemas.microsoft.com/office/drawing/2014/main" id="{601C4173-4791-4026-917E-2725AC10264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27" name="Text Box 6">
          <a:extLst>
            <a:ext uri="{FF2B5EF4-FFF2-40B4-BE49-F238E27FC236}">
              <a16:creationId xmlns:a16="http://schemas.microsoft.com/office/drawing/2014/main" id="{7DD710CF-0F3F-41B3-8EBB-A2488A2A29F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428" name="Text Box 4">
          <a:extLst>
            <a:ext uri="{FF2B5EF4-FFF2-40B4-BE49-F238E27FC236}">
              <a16:creationId xmlns:a16="http://schemas.microsoft.com/office/drawing/2014/main" id="{5D61DDD4-6E3C-46D7-95E8-59F7C67B9B8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429" name="Text Box 6">
          <a:extLst>
            <a:ext uri="{FF2B5EF4-FFF2-40B4-BE49-F238E27FC236}">
              <a16:creationId xmlns:a16="http://schemas.microsoft.com/office/drawing/2014/main" id="{1CE7F8E4-8404-4C82-A134-12C45F1A632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30" name="Text Box 4">
          <a:extLst>
            <a:ext uri="{FF2B5EF4-FFF2-40B4-BE49-F238E27FC236}">
              <a16:creationId xmlns:a16="http://schemas.microsoft.com/office/drawing/2014/main" id="{383FB434-DF08-4541-8A6B-3A51A194759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31" name="Text Box 6">
          <a:extLst>
            <a:ext uri="{FF2B5EF4-FFF2-40B4-BE49-F238E27FC236}">
              <a16:creationId xmlns:a16="http://schemas.microsoft.com/office/drawing/2014/main" id="{43B3313D-C660-45DB-BBC7-32188D8D530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432" name="Text Box 4">
          <a:extLst>
            <a:ext uri="{FF2B5EF4-FFF2-40B4-BE49-F238E27FC236}">
              <a16:creationId xmlns:a16="http://schemas.microsoft.com/office/drawing/2014/main" id="{4C1F09BF-0B44-40A6-BF16-E37D583938E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433" name="Text Box 6">
          <a:extLst>
            <a:ext uri="{FF2B5EF4-FFF2-40B4-BE49-F238E27FC236}">
              <a16:creationId xmlns:a16="http://schemas.microsoft.com/office/drawing/2014/main" id="{224C4433-966E-48D6-AD57-6F03E7C6FEB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34" name="Text Box 4">
          <a:extLst>
            <a:ext uri="{FF2B5EF4-FFF2-40B4-BE49-F238E27FC236}">
              <a16:creationId xmlns:a16="http://schemas.microsoft.com/office/drawing/2014/main" id="{4C61B197-9103-4C5C-BE00-5289CE65B35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35" name="Text Box 6">
          <a:extLst>
            <a:ext uri="{FF2B5EF4-FFF2-40B4-BE49-F238E27FC236}">
              <a16:creationId xmlns:a16="http://schemas.microsoft.com/office/drawing/2014/main" id="{7147CFDD-8F24-450C-B720-AF49C38009B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436" name="Text Box 4">
          <a:extLst>
            <a:ext uri="{FF2B5EF4-FFF2-40B4-BE49-F238E27FC236}">
              <a16:creationId xmlns:a16="http://schemas.microsoft.com/office/drawing/2014/main" id="{B94A0CD9-4453-4117-9665-CD191868A1D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437" name="Text Box 6">
          <a:extLst>
            <a:ext uri="{FF2B5EF4-FFF2-40B4-BE49-F238E27FC236}">
              <a16:creationId xmlns:a16="http://schemas.microsoft.com/office/drawing/2014/main" id="{A8A1FDA6-6241-4B72-9556-EDFB9C1DD8B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38" name="Text Box 4">
          <a:extLst>
            <a:ext uri="{FF2B5EF4-FFF2-40B4-BE49-F238E27FC236}">
              <a16:creationId xmlns:a16="http://schemas.microsoft.com/office/drawing/2014/main" id="{12BE9352-664F-4F77-9941-6E79B460C9C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39" name="Text Box 6">
          <a:extLst>
            <a:ext uri="{FF2B5EF4-FFF2-40B4-BE49-F238E27FC236}">
              <a16:creationId xmlns:a16="http://schemas.microsoft.com/office/drawing/2014/main" id="{88A8B032-CC1C-486C-8E57-E7997169ED2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40" name="Text Box 4">
          <a:extLst>
            <a:ext uri="{FF2B5EF4-FFF2-40B4-BE49-F238E27FC236}">
              <a16:creationId xmlns:a16="http://schemas.microsoft.com/office/drawing/2014/main" id="{2F7CF611-DEAA-40AD-ADAF-C49218AAA9C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41" name="Text Box 6">
          <a:extLst>
            <a:ext uri="{FF2B5EF4-FFF2-40B4-BE49-F238E27FC236}">
              <a16:creationId xmlns:a16="http://schemas.microsoft.com/office/drawing/2014/main" id="{7404F2E8-EF7B-4C39-A1C4-074C8F4EEC5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442" name="Text Box 4">
          <a:extLst>
            <a:ext uri="{FF2B5EF4-FFF2-40B4-BE49-F238E27FC236}">
              <a16:creationId xmlns:a16="http://schemas.microsoft.com/office/drawing/2014/main" id="{2EC0BAFD-5128-4FE4-8BFA-C0C97995F5F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443" name="Text Box 6">
          <a:extLst>
            <a:ext uri="{FF2B5EF4-FFF2-40B4-BE49-F238E27FC236}">
              <a16:creationId xmlns:a16="http://schemas.microsoft.com/office/drawing/2014/main" id="{343270A6-31A8-467B-8D1E-6501FD22BC3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44" name="Text Box 4">
          <a:extLst>
            <a:ext uri="{FF2B5EF4-FFF2-40B4-BE49-F238E27FC236}">
              <a16:creationId xmlns:a16="http://schemas.microsoft.com/office/drawing/2014/main" id="{A02F068E-EF43-4646-AF0B-A306784066C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45" name="Text Box 6">
          <a:extLst>
            <a:ext uri="{FF2B5EF4-FFF2-40B4-BE49-F238E27FC236}">
              <a16:creationId xmlns:a16="http://schemas.microsoft.com/office/drawing/2014/main" id="{52B9FD9D-4019-4852-8C2E-8EE03C82380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446" name="Text Box 4">
          <a:extLst>
            <a:ext uri="{FF2B5EF4-FFF2-40B4-BE49-F238E27FC236}">
              <a16:creationId xmlns:a16="http://schemas.microsoft.com/office/drawing/2014/main" id="{DC3F61BC-D9E4-4E66-978D-139F6DF02D8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447" name="Text Box 6">
          <a:extLst>
            <a:ext uri="{FF2B5EF4-FFF2-40B4-BE49-F238E27FC236}">
              <a16:creationId xmlns:a16="http://schemas.microsoft.com/office/drawing/2014/main" id="{C14640D1-1FC8-4638-83A4-04E29BB7755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48" name="Text Box 4">
          <a:extLst>
            <a:ext uri="{FF2B5EF4-FFF2-40B4-BE49-F238E27FC236}">
              <a16:creationId xmlns:a16="http://schemas.microsoft.com/office/drawing/2014/main" id="{12171935-8BDA-406D-9928-D1BE0006FC5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49" name="Text Box 6">
          <a:extLst>
            <a:ext uri="{FF2B5EF4-FFF2-40B4-BE49-F238E27FC236}">
              <a16:creationId xmlns:a16="http://schemas.microsoft.com/office/drawing/2014/main" id="{C431A531-8F0E-4C96-A276-8E9A5CAA97A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450" name="Text Box 4">
          <a:extLst>
            <a:ext uri="{FF2B5EF4-FFF2-40B4-BE49-F238E27FC236}">
              <a16:creationId xmlns:a16="http://schemas.microsoft.com/office/drawing/2014/main" id="{D5FC1AFD-F438-43CE-AD47-2A4492881333}"/>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451" name="Text Box 6">
          <a:extLst>
            <a:ext uri="{FF2B5EF4-FFF2-40B4-BE49-F238E27FC236}">
              <a16:creationId xmlns:a16="http://schemas.microsoft.com/office/drawing/2014/main" id="{F4757B32-A2BD-4A21-8B58-485C3B46802B}"/>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52" name="Text Box 4">
          <a:extLst>
            <a:ext uri="{FF2B5EF4-FFF2-40B4-BE49-F238E27FC236}">
              <a16:creationId xmlns:a16="http://schemas.microsoft.com/office/drawing/2014/main" id="{8AB807ED-7E92-4CDF-B2E6-A129E471247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53" name="Text Box 6">
          <a:extLst>
            <a:ext uri="{FF2B5EF4-FFF2-40B4-BE49-F238E27FC236}">
              <a16:creationId xmlns:a16="http://schemas.microsoft.com/office/drawing/2014/main" id="{36E0F734-7D1E-4317-9EF7-DFCC03CFF4B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454" name="Text Box 4">
          <a:extLst>
            <a:ext uri="{FF2B5EF4-FFF2-40B4-BE49-F238E27FC236}">
              <a16:creationId xmlns:a16="http://schemas.microsoft.com/office/drawing/2014/main" id="{48D6CC31-BF66-4DB0-9AC9-74950BFF36A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455" name="Text Box 6">
          <a:extLst>
            <a:ext uri="{FF2B5EF4-FFF2-40B4-BE49-F238E27FC236}">
              <a16:creationId xmlns:a16="http://schemas.microsoft.com/office/drawing/2014/main" id="{8DFA92FA-25E3-4634-9767-88BD0B867B9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456" name="Text Box 4">
          <a:extLst>
            <a:ext uri="{FF2B5EF4-FFF2-40B4-BE49-F238E27FC236}">
              <a16:creationId xmlns:a16="http://schemas.microsoft.com/office/drawing/2014/main" id="{27BBB115-8564-4809-8E92-078D1F40014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457" name="Text Box 6">
          <a:extLst>
            <a:ext uri="{FF2B5EF4-FFF2-40B4-BE49-F238E27FC236}">
              <a16:creationId xmlns:a16="http://schemas.microsoft.com/office/drawing/2014/main" id="{46A32953-4A92-43EB-AAFC-B7B7048A9406}"/>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458" name="Text Box 4">
          <a:extLst>
            <a:ext uri="{FF2B5EF4-FFF2-40B4-BE49-F238E27FC236}">
              <a16:creationId xmlns:a16="http://schemas.microsoft.com/office/drawing/2014/main" id="{6BE888B8-2BE3-458B-A5AD-C068C1B3551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459" name="Text Box 6">
          <a:extLst>
            <a:ext uri="{FF2B5EF4-FFF2-40B4-BE49-F238E27FC236}">
              <a16:creationId xmlns:a16="http://schemas.microsoft.com/office/drawing/2014/main" id="{9F907EA9-C361-43D8-B9B5-8208DB59C040}"/>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60" name="Text Box 4">
          <a:extLst>
            <a:ext uri="{FF2B5EF4-FFF2-40B4-BE49-F238E27FC236}">
              <a16:creationId xmlns:a16="http://schemas.microsoft.com/office/drawing/2014/main" id="{50071F97-7C1D-4991-AAE8-C5CE1CD498C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61" name="Text Box 6">
          <a:extLst>
            <a:ext uri="{FF2B5EF4-FFF2-40B4-BE49-F238E27FC236}">
              <a16:creationId xmlns:a16="http://schemas.microsoft.com/office/drawing/2014/main" id="{2357F392-4277-4130-A7F6-82AAE11DAEB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62" name="Text Box 4">
          <a:extLst>
            <a:ext uri="{FF2B5EF4-FFF2-40B4-BE49-F238E27FC236}">
              <a16:creationId xmlns:a16="http://schemas.microsoft.com/office/drawing/2014/main" id="{7015073A-0F2A-4AF1-9C6E-9C5B661BCA7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463" name="Text Box 6">
          <a:extLst>
            <a:ext uri="{FF2B5EF4-FFF2-40B4-BE49-F238E27FC236}">
              <a16:creationId xmlns:a16="http://schemas.microsoft.com/office/drawing/2014/main" id="{68153816-8EA1-4D9E-842F-E3D4E17A6B7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64" name="Text Box 4">
          <a:extLst>
            <a:ext uri="{FF2B5EF4-FFF2-40B4-BE49-F238E27FC236}">
              <a16:creationId xmlns:a16="http://schemas.microsoft.com/office/drawing/2014/main" id="{01E079DC-3C7C-4669-B221-AAD4A3C16F3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65" name="Text Box 6">
          <a:extLst>
            <a:ext uri="{FF2B5EF4-FFF2-40B4-BE49-F238E27FC236}">
              <a16:creationId xmlns:a16="http://schemas.microsoft.com/office/drawing/2014/main" id="{E540A9E2-37DB-4586-8AC1-8D1CA77D544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466" name="Text Box 4">
          <a:extLst>
            <a:ext uri="{FF2B5EF4-FFF2-40B4-BE49-F238E27FC236}">
              <a16:creationId xmlns:a16="http://schemas.microsoft.com/office/drawing/2014/main" id="{B40CC6F6-7415-4025-AEB2-F87B15AFF69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467" name="Text Box 6">
          <a:extLst>
            <a:ext uri="{FF2B5EF4-FFF2-40B4-BE49-F238E27FC236}">
              <a16:creationId xmlns:a16="http://schemas.microsoft.com/office/drawing/2014/main" id="{A75B4C56-4928-429A-B193-3A7CBE475C2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68" name="Text Box 4">
          <a:extLst>
            <a:ext uri="{FF2B5EF4-FFF2-40B4-BE49-F238E27FC236}">
              <a16:creationId xmlns:a16="http://schemas.microsoft.com/office/drawing/2014/main" id="{EE13EA4A-98ED-4CE2-A56D-55174AA767F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69" name="Text Box 6">
          <a:extLst>
            <a:ext uri="{FF2B5EF4-FFF2-40B4-BE49-F238E27FC236}">
              <a16:creationId xmlns:a16="http://schemas.microsoft.com/office/drawing/2014/main" id="{90A79F97-1DAE-490F-919F-12D9AE37C99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470" name="Text Box 4">
          <a:extLst>
            <a:ext uri="{FF2B5EF4-FFF2-40B4-BE49-F238E27FC236}">
              <a16:creationId xmlns:a16="http://schemas.microsoft.com/office/drawing/2014/main" id="{92E2445C-84C3-4A9E-B8CA-CE46A6FC855E}"/>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471" name="Text Box 6">
          <a:extLst>
            <a:ext uri="{FF2B5EF4-FFF2-40B4-BE49-F238E27FC236}">
              <a16:creationId xmlns:a16="http://schemas.microsoft.com/office/drawing/2014/main" id="{A51E956D-AFF3-4369-BB4D-463CCDAED2F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72" name="Text Box 4">
          <a:extLst>
            <a:ext uri="{FF2B5EF4-FFF2-40B4-BE49-F238E27FC236}">
              <a16:creationId xmlns:a16="http://schemas.microsoft.com/office/drawing/2014/main" id="{02B536B6-345A-4322-9310-A6542C2933C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73" name="Text Box 6">
          <a:extLst>
            <a:ext uri="{FF2B5EF4-FFF2-40B4-BE49-F238E27FC236}">
              <a16:creationId xmlns:a16="http://schemas.microsoft.com/office/drawing/2014/main" id="{D00C086D-2A2E-4C83-B3CB-EAC3E3FC9A6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474" name="Text Box 4">
          <a:extLst>
            <a:ext uri="{FF2B5EF4-FFF2-40B4-BE49-F238E27FC236}">
              <a16:creationId xmlns:a16="http://schemas.microsoft.com/office/drawing/2014/main" id="{1518A251-0F37-4354-9DC2-B0260AC23D77}"/>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475" name="Text Box 6">
          <a:extLst>
            <a:ext uri="{FF2B5EF4-FFF2-40B4-BE49-F238E27FC236}">
              <a16:creationId xmlns:a16="http://schemas.microsoft.com/office/drawing/2014/main" id="{D47D4746-58EE-4C8A-980B-7489BB0112A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76" name="Text Box 4">
          <a:extLst>
            <a:ext uri="{FF2B5EF4-FFF2-40B4-BE49-F238E27FC236}">
              <a16:creationId xmlns:a16="http://schemas.microsoft.com/office/drawing/2014/main" id="{E877689D-64DA-4AFD-8DF5-5723B953B1F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77" name="Text Box 6">
          <a:extLst>
            <a:ext uri="{FF2B5EF4-FFF2-40B4-BE49-F238E27FC236}">
              <a16:creationId xmlns:a16="http://schemas.microsoft.com/office/drawing/2014/main" id="{39DE1AFC-21AB-46C2-BE43-6088184273C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78" name="Text Box 4">
          <a:extLst>
            <a:ext uri="{FF2B5EF4-FFF2-40B4-BE49-F238E27FC236}">
              <a16:creationId xmlns:a16="http://schemas.microsoft.com/office/drawing/2014/main" id="{A00EC736-2C8B-4280-A707-693FA5F0ECD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79" name="Text Box 6">
          <a:extLst>
            <a:ext uri="{FF2B5EF4-FFF2-40B4-BE49-F238E27FC236}">
              <a16:creationId xmlns:a16="http://schemas.microsoft.com/office/drawing/2014/main" id="{BCF58A58-B226-45B4-B364-A999396A034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480" name="Text Box 4">
          <a:extLst>
            <a:ext uri="{FF2B5EF4-FFF2-40B4-BE49-F238E27FC236}">
              <a16:creationId xmlns:a16="http://schemas.microsoft.com/office/drawing/2014/main" id="{C67D1842-B1DC-46F6-97BA-3016B81357F7}"/>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481" name="Text Box 6">
          <a:extLst>
            <a:ext uri="{FF2B5EF4-FFF2-40B4-BE49-F238E27FC236}">
              <a16:creationId xmlns:a16="http://schemas.microsoft.com/office/drawing/2014/main" id="{87FF2284-715B-46F7-8DBF-513FC36168C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82" name="Text Box 4">
          <a:extLst>
            <a:ext uri="{FF2B5EF4-FFF2-40B4-BE49-F238E27FC236}">
              <a16:creationId xmlns:a16="http://schemas.microsoft.com/office/drawing/2014/main" id="{EC0859CD-91FE-4753-B683-379F4746985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83" name="Text Box 6">
          <a:extLst>
            <a:ext uri="{FF2B5EF4-FFF2-40B4-BE49-F238E27FC236}">
              <a16:creationId xmlns:a16="http://schemas.microsoft.com/office/drawing/2014/main" id="{3B69DEBC-BAD6-42D7-BFA2-155A6D74849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484" name="Text Box 4">
          <a:extLst>
            <a:ext uri="{FF2B5EF4-FFF2-40B4-BE49-F238E27FC236}">
              <a16:creationId xmlns:a16="http://schemas.microsoft.com/office/drawing/2014/main" id="{0DDD7261-7947-4DAA-805E-0944486D42DF}"/>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485" name="Text Box 6">
          <a:extLst>
            <a:ext uri="{FF2B5EF4-FFF2-40B4-BE49-F238E27FC236}">
              <a16:creationId xmlns:a16="http://schemas.microsoft.com/office/drawing/2014/main" id="{95F60E7C-2BF2-41E6-B270-F7D5D2131821}"/>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86" name="Text Box 4">
          <a:extLst>
            <a:ext uri="{FF2B5EF4-FFF2-40B4-BE49-F238E27FC236}">
              <a16:creationId xmlns:a16="http://schemas.microsoft.com/office/drawing/2014/main" id="{3B55A8BC-42AF-4B96-A394-F46C8135F3D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487" name="Text Box 6">
          <a:extLst>
            <a:ext uri="{FF2B5EF4-FFF2-40B4-BE49-F238E27FC236}">
              <a16:creationId xmlns:a16="http://schemas.microsoft.com/office/drawing/2014/main" id="{111585D3-D6CD-4C9F-ABA5-81728D1899A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488" name="Text Box 4">
          <a:extLst>
            <a:ext uri="{FF2B5EF4-FFF2-40B4-BE49-F238E27FC236}">
              <a16:creationId xmlns:a16="http://schemas.microsoft.com/office/drawing/2014/main" id="{203775D8-8BF5-4658-8C38-5A9C4FFE8721}"/>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489" name="Text Box 6">
          <a:extLst>
            <a:ext uri="{FF2B5EF4-FFF2-40B4-BE49-F238E27FC236}">
              <a16:creationId xmlns:a16="http://schemas.microsoft.com/office/drawing/2014/main" id="{C1D69046-08D5-42AC-B56F-C0710B301780}"/>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90" name="Text Box 4">
          <a:extLst>
            <a:ext uri="{FF2B5EF4-FFF2-40B4-BE49-F238E27FC236}">
              <a16:creationId xmlns:a16="http://schemas.microsoft.com/office/drawing/2014/main" id="{9D8F2967-4126-424E-B4DF-1CE38597F1E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491" name="Text Box 6">
          <a:extLst>
            <a:ext uri="{FF2B5EF4-FFF2-40B4-BE49-F238E27FC236}">
              <a16:creationId xmlns:a16="http://schemas.microsoft.com/office/drawing/2014/main" id="{75DAAD2D-6D9F-4AFB-A105-EA054F1C2D3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92" name="Text Box 4">
          <a:extLst>
            <a:ext uri="{FF2B5EF4-FFF2-40B4-BE49-F238E27FC236}">
              <a16:creationId xmlns:a16="http://schemas.microsoft.com/office/drawing/2014/main" id="{F62D70BE-A364-4D4F-9C0A-55BC46FF585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93" name="Text Box 6">
          <a:extLst>
            <a:ext uri="{FF2B5EF4-FFF2-40B4-BE49-F238E27FC236}">
              <a16:creationId xmlns:a16="http://schemas.microsoft.com/office/drawing/2014/main" id="{050D2FE2-BDD3-4205-9FBE-FAF32412FA8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494" name="Text Box 4">
          <a:extLst>
            <a:ext uri="{FF2B5EF4-FFF2-40B4-BE49-F238E27FC236}">
              <a16:creationId xmlns:a16="http://schemas.microsoft.com/office/drawing/2014/main" id="{FFBF9061-CF40-4863-8FE7-1DFE434EEBD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495" name="Text Box 6">
          <a:extLst>
            <a:ext uri="{FF2B5EF4-FFF2-40B4-BE49-F238E27FC236}">
              <a16:creationId xmlns:a16="http://schemas.microsoft.com/office/drawing/2014/main" id="{EDDA8B2D-5361-4ED9-BFE1-5CFD548A23C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96" name="Text Box 4">
          <a:extLst>
            <a:ext uri="{FF2B5EF4-FFF2-40B4-BE49-F238E27FC236}">
              <a16:creationId xmlns:a16="http://schemas.microsoft.com/office/drawing/2014/main" id="{AF15F202-1715-4898-9BEB-174B0147053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97" name="Text Box 6">
          <a:extLst>
            <a:ext uri="{FF2B5EF4-FFF2-40B4-BE49-F238E27FC236}">
              <a16:creationId xmlns:a16="http://schemas.microsoft.com/office/drawing/2014/main" id="{1FBD3A91-4D03-4C7C-B57B-99720E68C9B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98" name="Text Box 4">
          <a:extLst>
            <a:ext uri="{FF2B5EF4-FFF2-40B4-BE49-F238E27FC236}">
              <a16:creationId xmlns:a16="http://schemas.microsoft.com/office/drawing/2014/main" id="{0193A67B-D6F2-4D8A-8540-59897AC4723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499" name="Text Box 6">
          <a:extLst>
            <a:ext uri="{FF2B5EF4-FFF2-40B4-BE49-F238E27FC236}">
              <a16:creationId xmlns:a16="http://schemas.microsoft.com/office/drawing/2014/main" id="{A4C88C23-92E8-44C5-805B-3077AE50549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00" name="Text Box 4">
          <a:extLst>
            <a:ext uri="{FF2B5EF4-FFF2-40B4-BE49-F238E27FC236}">
              <a16:creationId xmlns:a16="http://schemas.microsoft.com/office/drawing/2014/main" id="{43C567F4-BA02-4FA6-A447-DCEB44C4C5B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01" name="Text Box 6">
          <a:extLst>
            <a:ext uri="{FF2B5EF4-FFF2-40B4-BE49-F238E27FC236}">
              <a16:creationId xmlns:a16="http://schemas.microsoft.com/office/drawing/2014/main" id="{83EE2147-2851-4429-8DB8-B4193B0276C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02" name="Text Box 4">
          <a:extLst>
            <a:ext uri="{FF2B5EF4-FFF2-40B4-BE49-F238E27FC236}">
              <a16:creationId xmlns:a16="http://schemas.microsoft.com/office/drawing/2014/main" id="{1DF81FF5-2309-42ED-84F6-84E0749F65E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03" name="Text Box 6">
          <a:extLst>
            <a:ext uri="{FF2B5EF4-FFF2-40B4-BE49-F238E27FC236}">
              <a16:creationId xmlns:a16="http://schemas.microsoft.com/office/drawing/2014/main" id="{7C1D0965-9690-4CE5-BC76-8BCEB80C928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504" name="Text Box 4">
          <a:extLst>
            <a:ext uri="{FF2B5EF4-FFF2-40B4-BE49-F238E27FC236}">
              <a16:creationId xmlns:a16="http://schemas.microsoft.com/office/drawing/2014/main" id="{6C86B1F3-238E-4CD5-ABB8-81C77E193267}"/>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505" name="Text Box 6">
          <a:extLst>
            <a:ext uri="{FF2B5EF4-FFF2-40B4-BE49-F238E27FC236}">
              <a16:creationId xmlns:a16="http://schemas.microsoft.com/office/drawing/2014/main" id="{DBD5010A-B680-4369-AA22-832D94708900}"/>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06" name="Text Box 4">
          <a:extLst>
            <a:ext uri="{FF2B5EF4-FFF2-40B4-BE49-F238E27FC236}">
              <a16:creationId xmlns:a16="http://schemas.microsoft.com/office/drawing/2014/main" id="{3CF720EF-AAD3-4070-9EB9-EB87F139CF7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07" name="Text Box 6">
          <a:extLst>
            <a:ext uri="{FF2B5EF4-FFF2-40B4-BE49-F238E27FC236}">
              <a16:creationId xmlns:a16="http://schemas.microsoft.com/office/drawing/2014/main" id="{7E80C5CC-1D0D-4F39-AA32-CCF6504B4A4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08" name="Text Box 4">
          <a:extLst>
            <a:ext uri="{FF2B5EF4-FFF2-40B4-BE49-F238E27FC236}">
              <a16:creationId xmlns:a16="http://schemas.microsoft.com/office/drawing/2014/main" id="{BE254103-EE35-4010-A0FA-C3D1448B941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09" name="Text Box 6">
          <a:extLst>
            <a:ext uri="{FF2B5EF4-FFF2-40B4-BE49-F238E27FC236}">
              <a16:creationId xmlns:a16="http://schemas.microsoft.com/office/drawing/2014/main" id="{5C3768F3-3320-4183-A2C3-C60EF6224AE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10" name="Text Box 4">
          <a:extLst>
            <a:ext uri="{FF2B5EF4-FFF2-40B4-BE49-F238E27FC236}">
              <a16:creationId xmlns:a16="http://schemas.microsoft.com/office/drawing/2014/main" id="{197C551D-B98B-4DBD-921A-98DF15B2030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11" name="Text Box 6">
          <a:extLst>
            <a:ext uri="{FF2B5EF4-FFF2-40B4-BE49-F238E27FC236}">
              <a16:creationId xmlns:a16="http://schemas.microsoft.com/office/drawing/2014/main" id="{C4C13A07-93D4-481A-B12E-96034239964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512" name="Text Box 4">
          <a:extLst>
            <a:ext uri="{FF2B5EF4-FFF2-40B4-BE49-F238E27FC236}">
              <a16:creationId xmlns:a16="http://schemas.microsoft.com/office/drawing/2014/main" id="{8343C9A2-939C-4F1E-B08B-EB077657CDFC}"/>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513" name="Text Box 6">
          <a:extLst>
            <a:ext uri="{FF2B5EF4-FFF2-40B4-BE49-F238E27FC236}">
              <a16:creationId xmlns:a16="http://schemas.microsoft.com/office/drawing/2014/main" id="{C0050D18-2ABA-43FF-B492-6304BE533E7E}"/>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514" name="Text Box 4">
          <a:extLst>
            <a:ext uri="{FF2B5EF4-FFF2-40B4-BE49-F238E27FC236}">
              <a16:creationId xmlns:a16="http://schemas.microsoft.com/office/drawing/2014/main" id="{0BE64F72-46A9-47AE-86B4-21293710D9F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515" name="Text Box 6">
          <a:extLst>
            <a:ext uri="{FF2B5EF4-FFF2-40B4-BE49-F238E27FC236}">
              <a16:creationId xmlns:a16="http://schemas.microsoft.com/office/drawing/2014/main" id="{210CE18B-95C5-40A9-AE1E-CDEDFB371AC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16" name="Text Box 4">
          <a:extLst>
            <a:ext uri="{FF2B5EF4-FFF2-40B4-BE49-F238E27FC236}">
              <a16:creationId xmlns:a16="http://schemas.microsoft.com/office/drawing/2014/main" id="{FA24143F-0A45-4C57-89E8-2D2C2A41C03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17" name="Text Box 6">
          <a:extLst>
            <a:ext uri="{FF2B5EF4-FFF2-40B4-BE49-F238E27FC236}">
              <a16:creationId xmlns:a16="http://schemas.microsoft.com/office/drawing/2014/main" id="{473BFC9F-ABB0-4F9D-A53F-5B2CDCA4D55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18" name="Text Box 4">
          <a:extLst>
            <a:ext uri="{FF2B5EF4-FFF2-40B4-BE49-F238E27FC236}">
              <a16:creationId xmlns:a16="http://schemas.microsoft.com/office/drawing/2014/main" id="{EB8F09D4-7F54-43D9-B4E3-1ACC3208AF2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19" name="Text Box 6">
          <a:extLst>
            <a:ext uri="{FF2B5EF4-FFF2-40B4-BE49-F238E27FC236}">
              <a16:creationId xmlns:a16="http://schemas.microsoft.com/office/drawing/2014/main" id="{5C4C178E-286B-45F1-9B68-E8E311F35FF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20" name="Text Box 4">
          <a:extLst>
            <a:ext uri="{FF2B5EF4-FFF2-40B4-BE49-F238E27FC236}">
              <a16:creationId xmlns:a16="http://schemas.microsoft.com/office/drawing/2014/main" id="{E8954590-0B84-4B12-9D3F-6D3172F0AF2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21" name="Text Box 6">
          <a:extLst>
            <a:ext uri="{FF2B5EF4-FFF2-40B4-BE49-F238E27FC236}">
              <a16:creationId xmlns:a16="http://schemas.microsoft.com/office/drawing/2014/main" id="{85CE88F9-FE80-4EDA-BBE3-EA2D88D0237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22" name="Text Box 4">
          <a:extLst>
            <a:ext uri="{FF2B5EF4-FFF2-40B4-BE49-F238E27FC236}">
              <a16:creationId xmlns:a16="http://schemas.microsoft.com/office/drawing/2014/main" id="{F88E4A09-5A1C-465A-8D64-AEC700C3128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23" name="Text Box 6">
          <a:extLst>
            <a:ext uri="{FF2B5EF4-FFF2-40B4-BE49-F238E27FC236}">
              <a16:creationId xmlns:a16="http://schemas.microsoft.com/office/drawing/2014/main" id="{685E120A-44D8-41D5-BF46-59359F89F8E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524" name="Text Box 4">
          <a:extLst>
            <a:ext uri="{FF2B5EF4-FFF2-40B4-BE49-F238E27FC236}">
              <a16:creationId xmlns:a16="http://schemas.microsoft.com/office/drawing/2014/main" id="{9050A1EB-6205-4BF1-9E82-0E261386366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525" name="Text Box 6">
          <a:extLst>
            <a:ext uri="{FF2B5EF4-FFF2-40B4-BE49-F238E27FC236}">
              <a16:creationId xmlns:a16="http://schemas.microsoft.com/office/drawing/2014/main" id="{D5E2E096-B898-4F0E-BF52-BD70BD2F1F5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26" name="Text Box 4">
          <a:extLst>
            <a:ext uri="{FF2B5EF4-FFF2-40B4-BE49-F238E27FC236}">
              <a16:creationId xmlns:a16="http://schemas.microsoft.com/office/drawing/2014/main" id="{8F8E1242-2E93-477D-8857-845726747CD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27" name="Text Box 6">
          <a:extLst>
            <a:ext uri="{FF2B5EF4-FFF2-40B4-BE49-F238E27FC236}">
              <a16:creationId xmlns:a16="http://schemas.microsoft.com/office/drawing/2014/main" id="{1B2E599A-1532-450F-9714-251D57E80E0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528" name="Text Box 4">
          <a:extLst>
            <a:ext uri="{FF2B5EF4-FFF2-40B4-BE49-F238E27FC236}">
              <a16:creationId xmlns:a16="http://schemas.microsoft.com/office/drawing/2014/main" id="{AB1A03B5-B779-4EE4-BF51-8C9EE9FAD857}"/>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529" name="Text Box 6">
          <a:extLst>
            <a:ext uri="{FF2B5EF4-FFF2-40B4-BE49-F238E27FC236}">
              <a16:creationId xmlns:a16="http://schemas.microsoft.com/office/drawing/2014/main" id="{91440900-0C3D-4BFE-953B-4AD81FF48DB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30" name="Text Box 4">
          <a:extLst>
            <a:ext uri="{FF2B5EF4-FFF2-40B4-BE49-F238E27FC236}">
              <a16:creationId xmlns:a16="http://schemas.microsoft.com/office/drawing/2014/main" id="{AEE15523-CB20-4B1B-8570-0C8C09CAD12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31" name="Text Box 6">
          <a:extLst>
            <a:ext uri="{FF2B5EF4-FFF2-40B4-BE49-F238E27FC236}">
              <a16:creationId xmlns:a16="http://schemas.microsoft.com/office/drawing/2014/main" id="{1B307D13-90B1-4816-B6CE-EFEB6363FEF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32" name="Text Box 4">
          <a:extLst>
            <a:ext uri="{FF2B5EF4-FFF2-40B4-BE49-F238E27FC236}">
              <a16:creationId xmlns:a16="http://schemas.microsoft.com/office/drawing/2014/main" id="{F9A3108C-8C71-48CE-985A-1EB14442996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33" name="Text Box 6">
          <a:extLst>
            <a:ext uri="{FF2B5EF4-FFF2-40B4-BE49-F238E27FC236}">
              <a16:creationId xmlns:a16="http://schemas.microsoft.com/office/drawing/2014/main" id="{23FCDBB0-2229-4C6A-9E05-F29ADDDD03B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34" name="Text Box 4">
          <a:extLst>
            <a:ext uri="{FF2B5EF4-FFF2-40B4-BE49-F238E27FC236}">
              <a16:creationId xmlns:a16="http://schemas.microsoft.com/office/drawing/2014/main" id="{CFA252E9-0B13-41FE-A9F1-658B39F769A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35" name="Text Box 6">
          <a:extLst>
            <a:ext uri="{FF2B5EF4-FFF2-40B4-BE49-F238E27FC236}">
              <a16:creationId xmlns:a16="http://schemas.microsoft.com/office/drawing/2014/main" id="{6C5A4B7E-8FEC-4B97-98A5-A0B4E0D2191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36" name="Text Box 4">
          <a:extLst>
            <a:ext uri="{FF2B5EF4-FFF2-40B4-BE49-F238E27FC236}">
              <a16:creationId xmlns:a16="http://schemas.microsoft.com/office/drawing/2014/main" id="{6F3A0313-0118-407E-9366-743BBEAD8C4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37" name="Text Box 6">
          <a:extLst>
            <a:ext uri="{FF2B5EF4-FFF2-40B4-BE49-F238E27FC236}">
              <a16:creationId xmlns:a16="http://schemas.microsoft.com/office/drawing/2014/main" id="{2A44F155-14F6-4A9B-81D3-8614E8DD781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538" name="Text Box 4">
          <a:extLst>
            <a:ext uri="{FF2B5EF4-FFF2-40B4-BE49-F238E27FC236}">
              <a16:creationId xmlns:a16="http://schemas.microsoft.com/office/drawing/2014/main" id="{979048C7-9954-4B53-A6DB-A20CA5325C9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539" name="Text Box 6">
          <a:extLst>
            <a:ext uri="{FF2B5EF4-FFF2-40B4-BE49-F238E27FC236}">
              <a16:creationId xmlns:a16="http://schemas.microsoft.com/office/drawing/2014/main" id="{F4689B73-EC4A-4ED6-B314-1240CC41B4EE}"/>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40" name="Text Box 4">
          <a:extLst>
            <a:ext uri="{FF2B5EF4-FFF2-40B4-BE49-F238E27FC236}">
              <a16:creationId xmlns:a16="http://schemas.microsoft.com/office/drawing/2014/main" id="{ADC8B7FA-0E2F-41F4-AB8C-73B362092AE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41" name="Text Box 6">
          <a:extLst>
            <a:ext uri="{FF2B5EF4-FFF2-40B4-BE49-F238E27FC236}">
              <a16:creationId xmlns:a16="http://schemas.microsoft.com/office/drawing/2014/main" id="{6AB6AE98-C5AD-4730-AA9D-0A21352A2AC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542" name="Text Box 4">
          <a:extLst>
            <a:ext uri="{FF2B5EF4-FFF2-40B4-BE49-F238E27FC236}">
              <a16:creationId xmlns:a16="http://schemas.microsoft.com/office/drawing/2014/main" id="{F469FACA-EDF6-4E8E-9AF3-7EBB2B0D6F32}"/>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543" name="Text Box 6">
          <a:extLst>
            <a:ext uri="{FF2B5EF4-FFF2-40B4-BE49-F238E27FC236}">
              <a16:creationId xmlns:a16="http://schemas.microsoft.com/office/drawing/2014/main" id="{1F6AFCC4-24D0-481B-853C-C1DD7AF2343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44" name="Text Box 4">
          <a:extLst>
            <a:ext uri="{FF2B5EF4-FFF2-40B4-BE49-F238E27FC236}">
              <a16:creationId xmlns:a16="http://schemas.microsoft.com/office/drawing/2014/main" id="{B365936A-2E16-4929-B84B-B297840E130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45" name="Text Box 6">
          <a:extLst>
            <a:ext uri="{FF2B5EF4-FFF2-40B4-BE49-F238E27FC236}">
              <a16:creationId xmlns:a16="http://schemas.microsoft.com/office/drawing/2014/main" id="{E74FDAEF-9B83-48FA-B82D-8AACEE26C00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546" name="Text Box 4">
          <a:extLst>
            <a:ext uri="{FF2B5EF4-FFF2-40B4-BE49-F238E27FC236}">
              <a16:creationId xmlns:a16="http://schemas.microsoft.com/office/drawing/2014/main" id="{8B6447B4-341E-4B99-9E4D-3F987BB7A22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547" name="Text Box 6">
          <a:extLst>
            <a:ext uri="{FF2B5EF4-FFF2-40B4-BE49-F238E27FC236}">
              <a16:creationId xmlns:a16="http://schemas.microsoft.com/office/drawing/2014/main" id="{52A75E30-2976-4DB9-8410-7BA73DCFD8D4}"/>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548" name="Text Box 4">
          <a:extLst>
            <a:ext uri="{FF2B5EF4-FFF2-40B4-BE49-F238E27FC236}">
              <a16:creationId xmlns:a16="http://schemas.microsoft.com/office/drawing/2014/main" id="{38D60D73-0A2C-46C2-A659-4FBA99E2144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549" name="Text Box 6">
          <a:extLst>
            <a:ext uri="{FF2B5EF4-FFF2-40B4-BE49-F238E27FC236}">
              <a16:creationId xmlns:a16="http://schemas.microsoft.com/office/drawing/2014/main" id="{69351986-5F57-428D-95E7-B245F4E5EF4C}"/>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550" name="Text Box 4">
          <a:extLst>
            <a:ext uri="{FF2B5EF4-FFF2-40B4-BE49-F238E27FC236}">
              <a16:creationId xmlns:a16="http://schemas.microsoft.com/office/drawing/2014/main" id="{63A646D1-C73A-4E08-AFAE-DE5CE512A33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551" name="Text Box 6">
          <a:extLst>
            <a:ext uri="{FF2B5EF4-FFF2-40B4-BE49-F238E27FC236}">
              <a16:creationId xmlns:a16="http://schemas.microsoft.com/office/drawing/2014/main" id="{7808FD5F-4F91-4E01-BF49-5CD4EF104185}"/>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552" name="Text Box 4">
          <a:extLst>
            <a:ext uri="{FF2B5EF4-FFF2-40B4-BE49-F238E27FC236}">
              <a16:creationId xmlns:a16="http://schemas.microsoft.com/office/drawing/2014/main" id="{BA3C6163-098E-4FD3-BF17-74A879119EC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553" name="Text Box 6">
          <a:extLst>
            <a:ext uri="{FF2B5EF4-FFF2-40B4-BE49-F238E27FC236}">
              <a16:creationId xmlns:a16="http://schemas.microsoft.com/office/drawing/2014/main" id="{8169027F-6872-492E-9FAB-A4E1280646D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554" name="Text Box 4">
          <a:extLst>
            <a:ext uri="{FF2B5EF4-FFF2-40B4-BE49-F238E27FC236}">
              <a16:creationId xmlns:a16="http://schemas.microsoft.com/office/drawing/2014/main" id="{2CFABF56-FB96-4C17-9028-43B996FC845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555" name="Text Box 6">
          <a:extLst>
            <a:ext uri="{FF2B5EF4-FFF2-40B4-BE49-F238E27FC236}">
              <a16:creationId xmlns:a16="http://schemas.microsoft.com/office/drawing/2014/main" id="{85B60B01-2049-456C-A46A-A19F9CC79F5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56" name="Text Box 4">
          <a:extLst>
            <a:ext uri="{FF2B5EF4-FFF2-40B4-BE49-F238E27FC236}">
              <a16:creationId xmlns:a16="http://schemas.microsoft.com/office/drawing/2014/main" id="{0BCCDD4E-5031-4CAE-B4D7-0565254C6D7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57" name="Text Box 6">
          <a:extLst>
            <a:ext uri="{FF2B5EF4-FFF2-40B4-BE49-F238E27FC236}">
              <a16:creationId xmlns:a16="http://schemas.microsoft.com/office/drawing/2014/main" id="{2BD66573-59EB-46A6-A204-F8E94CD6904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58" name="Text Box 4">
          <a:extLst>
            <a:ext uri="{FF2B5EF4-FFF2-40B4-BE49-F238E27FC236}">
              <a16:creationId xmlns:a16="http://schemas.microsoft.com/office/drawing/2014/main" id="{0CFC423E-56C2-4BC9-BBF9-B0C1C1DC8B7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59" name="Text Box 6">
          <a:extLst>
            <a:ext uri="{FF2B5EF4-FFF2-40B4-BE49-F238E27FC236}">
              <a16:creationId xmlns:a16="http://schemas.microsoft.com/office/drawing/2014/main" id="{FA2D2577-3545-4122-864E-654900A2512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60" name="Text Box 4">
          <a:extLst>
            <a:ext uri="{FF2B5EF4-FFF2-40B4-BE49-F238E27FC236}">
              <a16:creationId xmlns:a16="http://schemas.microsoft.com/office/drawing/2014/main" id="{BE3D6B79-D20B-4972-938C-F29C1550691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61" name="Text Box 6">
          <a:extLst>
            <a:ext uri="{FF2B5EF4-FFF2-40B4-BE49-F238E27FC236}">
              <a16:creationId xmlns:a16="http://schemas.microsoft.com/office/drawing/2014/main" id="{F60BF129-F46F-4EBC-A83C-DE82AF7D331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562" name="Text Box 4">
          <a:extLst>
            <a:ext uri="{FF2B5EF4-FFF2-40B4-BE49-F238E27FC236}">
              <a16:creationId xmlns:a16="http://schemas.microsoft.com/office/drawing/2014/main" id="{29FE9B75-5F71-48E3-BE3F-9D9DDA4EC34B}"/>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563" name="Text Box 6">
          <a:extLst>
            <a:ext uri="{FF2B5EF4-FFF2-40B4-BE49-F238E27FC236}">
              <a16:creationId xmlns:a16="http://schemas.microsoft.com/office/drawing/2014/main" id="{0859040D-F6CA-49FA-8ED6-F5BAA915ECF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64" name="Text Box 4">
          <a:extLst>
            <a:ext uri="{FF2B5EF4-FFF2-40B4-BE49-F238E27FC236}">
              <a16:creationId xmlns:a16="http://schemas.microsoft.com/office/drawing/2014/main" id="{ED076F28-CF94-4455-A5B2-D19A82A92B9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65" name="Text Box 6">
          <a:extLst>
            <a:ext uri="{FF2B5EF4-FFF2-40B4-BE49-F238E27FC236}">
              <a16:creationId xmlns:a16="http://schemas.microsoft.com/office/drawing/2014/main" id="{C16A7C3D-27EA-488A-8369-323CC02B8EF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566" name="Text Box 4">
          <a:extLst>
            <a:ext uri="{FF2B5EF4-FFF2-40B4-BE49-F238E27FC236}">
              <a16:creationId xmlns:a16="http://schemas.microsoft.com/office/drawing/2014/main" id="{E0AF2104-6D32-465C-B6F6-B06B0D265A33}"/>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567" name="Text Box 6">
          <a:extLst>
            <a:ext uri="{FF2B5EF4-FFF2-40B4-BE49-F238E27FC236}">
              <a16:creationId xmlns:a16="http://schemas.microsoft.com/office/drawing/2014/main" id="{82FD8DDF-585F-4579-9218-C7A82F3C413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68" name="Text Box 4">
          <a:extLst>
            <a:ext uri="{FF2B5EF4-FFF2-40B4-BE49-F238E27FC236}">
              <a16:creationId xmlns:a16="http://schemas.microsoft.com/office/drawing/2014/main" id="{3FE48FB8-6A21-4BB6-AA37-4C449569A185}"/>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69" name="Text Box 6">
          <a:extLst>
            <a:ext uri="{FF2B5EF4-FFF2-40B4-BE49-F238E27FC236}">
              <a16:creationId xmlns:a16="http://schemas.microsoft.com/office/drawing/2014/main" id="{7AD44179-672B-445D-AEDA-BC3BF0CDD3A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70" name="Text Box 4">
          <a:extLst>
            <a:ext uri="{FF2B5EF4-FFF2-40B4-BE49-F238E27FC236}">
              <a16:creationId xmlns:a16="http://schemas.microsoft.com/office/drawing/2014/main" id="{8E2C6292-E260-44FE-AA3B-D3EFA6C19A2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71" name="Text Box 6">
          <a:extLst>
            <a:ext uri="{FF2B5EF4-FFF2-40B4-BE49-F238E27FC236}">
              <a16:creationId xmlns:a16="http://schemas.microsoft.com/office/drawing/2014/main" id="{E87E7E9D-7496-4B16-A34F-F8A50FEB16B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72" name="Text Box 4">
          <a:extLst>
            <a:ext uri="{FF2B5EF4-FFF2-40B4-BE49-F238E27FC236}">
              <a16:creationId xmlns:a16="http://schemas.microsoft.com/office/drawing/2014/main" id="{024870CF-734D-40BB-9EA5-595CA339B1C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73" name="Text Box 6">
          <a:extLst>
            <a:ext uri="{FF2B5EF4-FFF2-40B4-BE49-F238E27FC236}">
              <a16:creationId xmlns:a16="http://schemas.microsoft.com/office/drawing/2014/main" id="{9D707BAE-7A91-4A47-ACB1-2BCF71129748}"/>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74" name="Text Box 4">
          <a:extLst>
            <a:ext uri="{FF2B5EF4-FFF2-40B4-BE49-F238E27FC236}">
              <a16:creationId xmlns:a16="http://schemas.microsoft.com/office/drawing/2014/main" id="{A31768F8-BFC9-47A9-81B6-E0C590C26E2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75" name="Text Box 6">
          <a:extLst>
            <a:ext uri="{FF2B5EF4-FFF2-40B4-BE49-F238E27FC236}">
              <a16:creationId xmlns:a16="http://schemas.microsoft.com/office/drawing/2014/main" id="{852C307A-AEE5-4CD0-BDF3-3B7B844B3F7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576" name="Text Box 4">
          <a:extLst>
            <a:ext uri="{FF2B5EF4-FFF2-40B4-BE49-F238E27FC236}">
              <a16:creationId xmlns:a16="http://schemas.microsoft.com/office/drawing/2014/main" id="{9A116886-266D-4DFC-A8D2-1A7DA91E674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577" name="Text Box 6">
          <a:extLst>
            <a:ext uri="{FF2B5EF4-FFF2-40B4-BE49-F238E27FC236}">
              <a16:creationId xmlns:a16="http://schemas.microsoft.com/office/drawing/2014/main" id="{5B667EB9-EF39-4AC5-83E0-BA0A8FA5BCA6}"/>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78" name="Text Box 4">
          <a:extLst>
            <a:ext uri="{FF2B5EF4-FFF2-40B4-BE49-F238E27FC236}">
              <a16:creationId xmlns:a16="http://schemas.microsoft.com/office/drawing/2014/main" id="{D3314AA5-B193-4779-95A9-0B482B82743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79" name="Text Box 6">
          <a:extLst>
            <a:ext uri="{FF2B5EF4-FFF2-40B4-BE49-F238E27FC236}">
              <a16:creationId xmlns:a16="http://schemas.microsoft.com/office/drawing/2014/main" id="{E05AAA66-8F24-4C86-86E4-5CEF97D20E9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580" name="Text Box 4">
          <a:extLst>
            <a:ext uri="{FF2B5EF4-FFF2-40B4-BE49-F238E27FC236}">
              <a16:creationId xmlns:a16="http://schemas.microsoft.com/office/drawing/2014/main" id="{A6827A25-D71C-447E-89AB-BC113F33966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581" name="Text Box 6">
          <a:extLst>
            <a:ext uri="{FF2B5EF4-FFF2-40B4-BE49-F238E27FC236}">
              <a16:creationId xmlns:a16="http://schemas.microsoft.com/office/drawing/2014/main" id="{7A0B51B1-EDA1-4B02-9E70-8C74254FD60B}"/>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82" name="Text Box 4">
          <a:extLst>
            <a:ext uri="{FF2B5EF4-FFF2-40B4-BE49-F238E27FC236}">
              <a16:creationId xmlns:a16="http://schemas.microsoft.com/office/drawing/2014/main" id="{6BC345D7-96AD-4291-8463-D84683CEAC7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583" name="Text Box 6">
          <a:extLst>
            <a:ext uri="{FF2B5EF4-FFF2-40B4-BE49-F238E27FC236}">
              <a16:creationId xmlns:a16="http://schemas.microsoft.com/office/drawing/2014/main" id="{03770CEA-C0E5-4D74-85A1-BB237EBD4EB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84" name="Text Box 4">
          <a:extLst>
            <a:ext uri="{FF2B5EF4-FFF2-40B4-BE49-F238E27FC236}">
              <a16:creationId xmlns:a16="http://schemas.microsoft.com/office/drawing/2014/main" id="{43336974-CCC6-4C4E-8365-B5E621C3D05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85" name="Text Box 6">
          <a:extLst>
            <a:ext uri="{FF2B5EF4-FFF2-40B4-BE49-F238E27FC236}">
              <a16:creationId xmlns:a16="http://schemas.microsoft.com/office/drawing/2014/main" id="{B2655B8C-3AB5-4134-A4C6-A3A4E9A3A3B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586" name="Text Box 4">
          <a:extLst>
            <a:ext uri="{FF2B5EF4-FFF2-40B4-BE49-F238E27FC236}">
              <a16:creationId xmlns:a16="http://schemas.microsoft.com/office/drawing/2014/main" id="{B7DBFDB8-961E-42FD-9697-131B03A84105}"/>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587" name="Text Box 6">
          <a:extLst>
            <a:ext uri="{FF2B5EF4-FFF2-40B4-BE49-F238E27FC236}">
              <a16:creationId xmlns:a16="http://schemas.microsoft.com/office/drawing/2014/main" id="{C3245E71-3562-4CE0-9185-E5EEBC81DDC0}"/>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88" name="Text Box 4">
          <a:extLst>
            <a:ext uri="{FF2B5EF4-FFF2-40B4-BE49-F238E27FC236}">
              <a16:creationId xmlns:a16="http://schemas.microsoft.com/office/drawing/2014/main" id="{3C03373B-6754-4CD3-9A55-5CBCBA125A3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89" name="Text Box 6">
          <a:extLst>
            <a:ext uri="{FF2B5EF4-FFF2-40B4-BE49-F238E27FC236}">
              <a16:creationId xmlns:a16="http://schemas.microsoft.com/office/drawing/2014/main" id="{AD5CC16D-1195-414D-AAA8-4589A1ED5C8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90" name="Text Box 4">
          <a:extLst>
            <a:ext uri="{FF2B5EF4-FFF2-40B4-BE49-F238E27FC236}">
              <a16:creationId xmlns:a16="http://schemas.microsoft.com/office/drawing/2014/main" id="{164A493F-5194-4A47-BD68-D4409266330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91" name="Text Box 6">
          <a:extLst>
            <a:ext uri="{FF2B5EF4-FFF2-40B4-BE49-F238E27FC236}">
              <a16:creationId xmlns:a16="http://schemas.microsoft.com/office/drawing/2014/main" id="{0E3178B7-07C0-490A-A4CB-6DD5E2825A5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92" name="Text Box 4">
          <a:extLst>
            <a:ext uri="{FF2B5EF4-FFF2-40B4-BE49-F238E27FC236}">
              <a16:creationId xmlns:a16="http://schemas.microsoft.com/office/drawing/2014/main" id="{72E0C4BB-3101-4B51-BF6E-144CECC502C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593" name="Text Box 6">
          <a:extLst>
            <a:ext uri="{FF2B5EF4-FFF2-40B4-BE49-F238E27FC236}">
              <a16:creationId xmlns:a16="http://schemas.microsoft.com/office/drawing/2014/main" id="{FF2E52CF-075C-4DA6-B5DC-422730790E3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94" name="Text Box 4">
          <a:extLst>
            <a:ext uri="{FF2B5EF4-FFF2-40B4-BE49-F238E27FC236}">
              <a16:creationId xmlns:a16="http://schemas.microsoft.com/office/drawing/2014/main" id="{0BEE587A-9DBD-4168-B964-A20A7D30932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95" name="Text Box 6">
          <a:extLst>
            <a:ext uri="{FF2B5EF4-FFF2-40B4-BE49-F238E27FC236}">
              <a16:creationId xmlns:a16="http://schemas.microsoft.com/office/drawing/2014/main" id="{4F44AC45-B6B8-40B8-86C8-CE47DAC982D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96" name="Text Box 4">
          <a:extLst>
            <a:ext uri="{FF2B5EF4-FFF2-40B4-BE49-F238E27FC236}">
              <a16:creationId xmlns:a16="http://schemas.microsoft.com/office/drawing/2014/main" id="{82B03C1F-FF05-43F7-98A5-F26D71D086A8}"/>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597" name="Text Box 6">
          <a:extLst>
            <a:ext uri="{FF2B5EF4-FFF2-40B4-BE49-F238E27FC236}">
              <a16:creationId xmlns:a16="http://schemas.microsoft.com/office/drawing/2014/main" id="{324763AA-2F95-48A4-AD67-AA975F80153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98" name="Text Box 4">
          <a:extLst>
            <a:ext uri="{FF2B5EF4-FFF2-40B4-BE49-F238E27FC236}">
              <a16:creationId xmlns:a16="http://schemas.microsoft.com/office/drawing/2014/main" id="{20D3B20D-AEFD-42D8-80A0-2F05A8FA08A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599" name="Text Box 6">
          <a:extLst>
            <a:ext uri="{FF2B5EF4-FFF2-40B4-BE49-F238E27FC236}">
              <a16:creationId xmlns:a16="http://schemas.microsoft.com/office/drawing/2014/main" id="{1D4C3938-1990-4342-9FE3-0A5F7AF875B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600" name="Text Box 4">
          <a:extLst>
            <a:ext uri="{FF2B5EF4-FFF2-40B4-BE49-F238E27FC236}">
              <a16:creationId xmlns:a16="http://schemas.microsoft.com/office/drawing/2014/main" id="{E1E871CD-14DF-4D58-9008-ECC19347A689}"/>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601" name="Text Box 6">
          <a:extLst>
            <a:ext uri="{FF2B5EF4-FFF2-40B4-BE49-F238E27FC236}">
              <a16:creationId xmlns:a16="http://schemas.microsoft.com/office/drawing/2014/main" id="{8A6FA6DF-FD13-4893-AA8A-6AE2E525BCD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02" name="Text Box 4">
          <a:extLst>
            <a:ext uri="{FF2B5EF4-FFF2-40B4-BE49-F238E27FC236}">
              <a16:creationId xmlns:a16="http://schemas.microsoft.com/office/drawing/2014/main" id="{153420CE-A27A-4BDB-80C7-4B77D65A338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03" name="Text Box 6">
          <a:extLst>
            <a:ext uri="{FF2B5EF4-FFF2-40B4-BE49-F238E27FC236}">
              <a16:creationId xmlns:a16="http://schemas.microsoft.com/office/drawing/2014/main" id="{DB4046D7-F7A0-4218-B9B2-501DF72F47C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604" name="Text Box 4">
          <a:extLst>
            <a:ext uri="{FF2B5EF4-FFF2-40B4-BE49-F238E27FC236}">
              <a16:creationId xmlns:a16="http://schemas.microsoft.com/office/drawing/2014/main" id="{A3C1E3AD-6124-40EB-B32D-CE22CB3DF67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605" name="Text Box 6">
          <a:extLst>
            <a:ext uri="{FF2B5EF4-FFF2-40B4-BE49-F238E27FC236}">
              <a16:creationId xmlns:a16="http://schemas.microsoft.com/office/drawing/2014/main" id="{BFCF552D-F42F-41F6-82A0-9624E615ED05}"/>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06" name="Text Box 4">
          <a:extLst>
            <a:ext uri="{FF2B5EF4-FFF2-40B4-BE49-F238E27FC236}">
              <a16:creationId xmlns:a16="http://schemas.microsoft.com/office/drawing/2014/main" id="{7B7234C3-ED61-41E0-BCB3-D35EBEB616B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07" name="Text Box 6">
          <a:extLst>
            <a:ext uri="{FF2B5EF4-FFF2-40B4-BE49-F238E27FC236}">
              <a16:creationId xmlns:a16="http://schemas.microsoft.com/office/drawing/2014/main" id="{143E3E8D-E660-46F3-9FB1-EDA5C6433BA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08" name="Text Box 4">
          <a:extLst>
            <a:ext uri="{FF2B5EF4-FFF2-40B4-BE49-F238E27FC236}">
              <a16:creationId xmlns:a16="http://schemas.microsoft.com/office/drawing/2014/main" id="{FE05E1AA-44A4-4325-B615-779304EA32A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09" name="Text Box 6">
          <a:extLst>
            <a:ext uri="{FF2B5EF4-FFF2-40B4-BE49-F238E27FC236}">
              <a16:creationId xmlns:a16="http://schemas.microsoft.com/office/drawing/2014/main" id="{7835D766-9742-4BF5-9AB1-8990FE51F3F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610" name="Text Box 4">
          <a:extLst>
            <a:ext uri="{FF2B5EF4-FFF2-40B4-BE49-F238E27FC236}">
              <a16:creationId xmlns:a16="http://schemas.microsoft.com/office/drawing/2014/main" id="{7C2FBDB5-08F2-4EA2-80F8-2147F4342CA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611" name="Text Box 6">
          <a:extLst>
            <a:ext uri="{FF2B5EF4-FFF2-40B4-BE49-F238E27FC236}">
              <a16:creationId xmlns:a16="http://schemas.microsoft.com/office/drawing/2014/main" id="{E9125060-DEF4-4262-A32A-79D972D48EE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12" name="Text Box 4">
          <a:extLst>
            <a:ext uri="{FF2B5EF4-FFF2-40B4-BE49-F238E27FC236}">
              <a16:creationId xmlns:a16="http://schemas.microsoft.com/office/drawing/2014/main" id="{C111A1A0-E6CA-4304-8260-839206169A0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13" name="Text Box 6">
          <a:extLst>
            <a:ext uri="{FF2B5EF4-FFF2-40B4-BE49-F238E27FC236}">
              <a16:creationId xmlns:a16="http://schemas.microsoft.com/office/drawing/2014/main" id="{8C04021C-D991-4FE7-8EFB-53280A04DA3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614" name="Text Box 4">
          <a:extLst>
            <a:ext uri="{FF2B5EF4-FFF2-40B4-BE49-F238E27FC236}">
              <a16:creationId xmlns:a16="http://schemas.microsoft.com/office/drawing/2014/main" id="{393D7E9B-186D-4122-ADBD-D1A876A16F6B}"/>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615" name="Text Box 6">
          <a:extLst>
            <a:ext uri="{FF2B5EF4-FFF2-40B4-BE49-F238E27FC236}">
              <a16:creationId xmlns:a16="http://schemas.microsoft.com/office/drawing/2014/main" id="{FA16610F-9710-447F-9B8A-DD4A0DF2A0A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16" name="Text Box 4">
          <a:extLst>
            <a:ext uri="{FF2B5EF4-FFF2-40B4-BE49-F238E27FC236}">
              <a16:creationId xmlns:a16="http://schemas.microsoft.com/office/drawing/2014/main" id="{89C4C9A7-8B8E-43C8-99AB-04054688BE3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17" name="Text Box 6">
          <a:extLst>
            <a:ext uri="{FF2B5EF4-FFF2-40B4-BE49-F238E27FC236}">
              <a16:creationId xmlns:a16="http://schemas.microsoft.com/office/drawing/2014/main" id="{61A822CB-96E8-4BA9-AF82-FD8207587D1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618" name="Text Box 4">
          <a:extLst>
            <a:ext uri="{FF2B5EF4-FFF2-40B4-BE49-F238E27FC236}">
              <a16:creationId xmlns:a16="http://schemas.microsoft.com/office/drawing/2014/main" id="{9A544261-EDF1-4CD5-B0C0-0EFDF69E51C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619" name="Text Box 6">
          <a:extLst>
            <a:ext uri="{FF2B5EF4-FFF2-40B4-BE49-F238E27FC236}">
              <a16:creationId xmlns:a16="http://schemas.microsoft.com/office/drawing/2014/main" id="{218BE498-E932-42EC-A2AF-E9CEAA70979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20" name="Text Box 4">
          <a:extLst>
            <a:ext uri="{FF2B5EF4-FFF2-40B4-BE49-F238E27FC236}">
              <a16:creationId xmlns:a16="http://schemas.microsoft.com/office/drawing/2014/main" id="{2AAB1D1E-52D4-4D01-9980-0B8085F11A6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21" name="Text Box 6">
          <a:extLst>
            <a:ext uri="{FF2B5EF4-FFF2-40B4-BE49-F238E27FC236}">
              <a16:creationId xmlns:a16="http://schemas.microsoft.com/office/drawing/2014/main" id="{AC800397-96C6-4917-AAD9-EAC25AD11D66}"/>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622" name="Text Box 4">
          <a:extLst>
            <a:ext uri="{FF2B5EF4-FFF2-40B4-BE49-F238E27FC236}">
              <a16:creationId xmlns:a16="http://schemas.microsoft.com/office/drawing/2014/main" id="{1CBC890D-2216-4DEC-9A89-507A9D59F78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623" name="Text Box 6">
          <a:extLst>
            <a:ext uri="{FF2B5EF4-FFF2-40B4-BE49-F238E27FC236}">
              <a16:creationId xmlns:a16="http://schemas.microsoft.com/office/drawing/2014/main" id="{3B38BB92-535D-406D-8AF1-2A7CFAEE2FC1}"/>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624" name="Text Box 4">
          <a:extLst>
            <a:ext uri="{FF2B5EF4-FFF2-40B4-BE49-F238E27FC236}">
              <a16:creationId xmlns:a16="http://schemas.microsoft.com/office/drawing/2014/main" id="{B51FB7F5-6B3D-47F6-9FBD-6806D6FBB47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625" name="Text Box 6">
          <a:extLst>
            <a:ext uri="{FF2B5EF4-FFF2-40B4-BE49-F238E27FC236}">
              <a16:creationId xmlns:a16="http://schemas.microsoft.com/office/drawing/2014/main" id="{413B5770-8270-4405-B00E-0AC1727816EF}"/>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626" name="Text Box 4">
          <a:extLst>
            <a:ext uri="{FF2B5EF4-FFF2-40B4-BE49-F238E27FC236}">
              <a16:creationId xmlns:a16="http://schemas.microsoft.com/office/drawing/2014/main" id="{34D626A4-A80B-4D77-BE50-50A0A0DF4E7E}"/>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627" name="Text Box 6">
          <a:extLst>
            <a:ext uri="{FF2B5EF4-FFF2-40B4-BE49-F238E27FC236}">
              <a16:creationId xmlns:a16="http://schemas.microsoft.com/office/drawing/2014/main" id="{FCF92E01-5FEA-486E-96FA-9037182384EF}"/>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28" name="Text Box 4">
          <a:extLst>
            <a:ext uri="{FF2B5EF4-FFF2-40B4-BE49-F238E27FC236}">
              <a16:creationId xmlns:a16="http://schemas.microsoft.com/office/drawing/2014/main" id="{BDE41F48-7C91-4865-9495-FDC65102122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29" name="Text Box 6">
          <a:extLst>
            <a:ext uri="{FF2B5EF4-FFF2-40B4-BE49-F238E27FC236}">
              <a16:creationId xmlns:a16="http://schemas.microsoft.com/office/drawing/2014/main" id="{20ED24AF-7207-473C-8525-5527A8FC285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30" name="Text Box 4">
          <a:extLst>
            <a:ext uri="{FF2B5EF4-FFF2-40B4-BE49-F238E27FC236}">
              <a16:creationId xmlns:a16="http://schemas.microsoft.com/office/drawing/2014/main" id="{4B7A4527-243F-4851-A895-23E6D1E9990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31" name="Text Box 6">
          <a:extLst>
            <a:ext uri="{FF2B5EF4-FFF2-40B4-BE49-F238E27FC236}">
              <a16:creationId xmlns:a16="http://schemas.microsoft.com/office/drawing/2014/main" id="{ADAA8D32-195A-4BBB-AF99-4D2F3A71BF3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32" name="Text Box 4">
          <a:extLst>
            <a:ext uri="{FF2B5EF4-FFF2-40B4-BE49-F238E27FC236}">
              <a16:creationId xmlns:a16="http://schemas.microsoft.com/office/drawing/2014/main" id="{F878B39F-9B90-438C-82B7-D8A1FABECBB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33" name="Text Box 6">
          <a:extLst>
            <a:ext uri="{FF2B5EF4-FFF2-40B4-BE49-F238E27FC236}">
              <a16:creationId xmlns:a16="http://schemas.microsoft.com/office/drawing/2014/main" id="{575CDDF4-D3A4-4BB0-95A2-9872E4DD734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634" name="Text Box 4">
          <a:extLst>
            <a:ext uri="{FF2B5EF4-FFF2-40B4-BE49-F238E27FC236}">
              <a16:creationId xmlns:a16="http://schemas.microsoft.com/office/drawing/2014/main" id="{433BA487-CD9C-4221-B7CB-9D5287550AC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635" name="Text Box 6">
          <a:extLst>
            <a:ext uri="{FF2B5EF4-FFF2-40B4-BE49-F238E27FC236}">
              <a16:creationId xmlns:a16="http://schemas.microsoft.com/office/drawing/2014/main" id="{E6FE7F46-B3DD-469A-949C-C14B3F86BCD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36" name="Text Box 4">
          <a:extLst>
            <a:ext uri="{FF2B5EF4-FFF2-40B4-BE49-F238E27FC236}">
              <a16:creationId xmlns:a16="http://schemas.microsoft.com/office/drawing/2014/main" id="{94FD7656-8A33-47DD-8186-31763D81D67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37" name="Text Box 6">
          <a:extLst>
            <a:ext uri="{FF2B5EF4-FFF2-40B4-BE49-F238E27FC236}">
              <a16:creationId xmlns:a16="http://schemas.microsoft.com/office/drawing/2014/main" id="{BD189C76-94BA-4703-B53F-E84164372E6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638" name="Text Box 4">
          <a:extLst>
            <a:ext uri="{FF2B5EF4-FFF2-40B4-BE49-F238E27FC236}">
              <a16:creationId xmlns:a16="http://schemas.microsoft.com/office/drawing/2014/main" id="{7C711CED-D1D6-42CE-BE4C-9B5DFD12038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639" name="Text Box 6">
          <a:extLst>
            <a:ext uri="{FF2B5EF4-FFF2-40B4-BE49-F238E27FC236}">
              <a16:creationId xmlns:a16="http://schemas.microsoft.com/office/drawing/2014/main" id="{96A25FFE-3C90-4083-892E-2D91E2B0BBF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40" name="Text Box 4">
          <a:extLst>
            <a:ext uri="{FF2B5EF4-FFF2-40B4-BE49-F238E27FC236}">
              <a16:creationId xmlns:a16="http://schemas.microsoft.com/office/drawing/2014/main" id="{37CE2A12-FD9E-4FD7-8BFB-2D7F766A27F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41" name="Text Box 6">
          <a:extLst>
            <a:ext uri="{FF2B5EF4-FFF2-40B4-BE49-F238E27FC236}">
              <a16:creationId xmlns:a16="http://schemas.microsoft.com/office/drawing/2014/main" id="{727F11C0-882F-4AEF-B761-0711CE70BC7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642" name="Text Box 4">
          <a:extLst>
            <a:ext uri="{FF2B5EF4-FFF2-40B4-BE49-F238E27FC236}">
              <a16:creationId xmlns:a16="http://schemas.microsoft.com/office/drawing/2014/main" id="{F56B661F-5047-4702-AC35-0CCF31730C6F}"/>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643" name="Text Box 6">
          <a:extLst>
            <a:ext uri="{FF2B5EF4-FFF2-40B4-BE49-F238E27FC236}">
              <a16:creationId xmlns:a16="http://schemas.microsoft.com/office/drawing/2014/main" id="{07241519-6E94-44AD-8CDA-869698FA0B4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44" name="Text Box 4">
          <a:extLst>
            <a:ext uri="{FF2B5EF4-FFF2-40B4-BE49-F238E27FC236}">
              <a16:creationId xmlns:a16="http://schemas.microsoft.com/office/drawing/2014/main" id="{D1B2D541-C26C-4131-827A-965BB52BBC2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45" name="Text Box 6">
          <a:extLst>
            <a:ext uri="{FF2B5EF4-FFF2-40B4-BE49-F238E27FC236}">
              <a16:creationId xmlns:a16="http://schemas.microsoft.com/office/drawing/2014/main" id="{CEEDEFA6-6E79-4AFF-B301-4F73E0E6F52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46" name="Text Box 4">
          <a:extLst>
            <a:ext uri="{FF2B5EF4-FFF2-40B4-BE49-F238E27FC236}">
              <a16:creationId xmlns:a16="http://schemas.microsoft.com/office/drawing/2014/main" id="{9E262FB0-ADBA-4ED8-A0F9-2FBF33EE66B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47" name="Text Box 6">
          <a:extLst>
            <a:ext uri="{FF2B5EF4-FFF2-40B4-BE49-F238E27FC236}">
              <a16:creationId xmlns:a16="http://schemas.microsoft.com/office/drawing/2014/main" id="{CF6CC448-D676-4E49-AE02-E66E51FB7EB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648" name="Text Box 4">
          <a:extLst>
            <a:ext uri="{FF2B5EF4-FFF2-40B4-BE49-F238E27FC236}">
              <a16:creationId xmlns:a16="http://schemas.microsoft.com/office/drawing/2014/main" id="{2B7735BC-B041-4A0A-B20A-9A126E04710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649" name="Text Box 6">
          <a:extLst>
            <a:ext uri="{FF2B5EF4-FFF2-40B4-BE49-F238E27FC236}">
              <a16:creationId xmlns:a16="http://schemas.microsoft.com/office/drawing/2014/main" id="{276A2943-4961-4C1A-BC10-F06B8B44FB3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50" name="Text Box 4">
          <a:extLst>
            <a:ext uri="{FF2B5EF4-FFF2-40B4-BE49-F238E27FC236}">
              <a16:creationId xmlns:a16="http://schemas.microsoft.com/office/drawing/2014/main" id="{92C7377E-9468-4879-80BE-89F30EF0164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51" name="Text Box 6">
          <a:extLst>
            <a:ext uri="{FF2B5EF4-FFF2-40B4-BE49-F238E27FC236}">
              <a16:creationId xmlns:a16="http://schemas.microsoft.com/office/drawing/2014/main" id="{FD347338-3CFE-41DA-8480-B8EA0C90F75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652" name="Text Box 4">
          <a:extLst>
            <a:ext uri="{FF2B5EF4-FFF2-40B4-BE49-F238E27FC236}">
              <a16:creationId xmlns:a16="http://schemas.microsoft.com/office/drawing/2014/main" id="{F64945FA-8C51-4800-B3A8-4095FB7298E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653" name="Text Box 6">
          <a:extLst>
            <a:ext uri="{FF2B5EF4-FFF2-40B4-BE49-F238E27FC236}">
              <a16:creationId xmlns:a16="http://schemas.microsoft.com/office/drawing/2014/main" id="{70A1DD92-4D62-40E6-A70A-885ED56F6B09}"/>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54" name="Text Box 4">
          <a:extLst>
            <a:ext uri="{FF2B5EF4-FFF2-40B4-BE49-F238E27FC236}">
              <a16:creationId xmlns:a16="http://schemas.microsoft.com/office/drawing/2014/main" id="{126C334A-B858-4A5A-9647-A3D13E808C2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655" name="Text Box 6">
          <a:extLst>
            <a:ext uri="{FF2B5EF4-FFF2-40B4-BE49-F238E27FC236}">
              <a16:creationId xmlns:a16="http://schemas.microsoft.com/office/drawing/2014/main" id="{125D4391-7C69-4DA6-A35A-54900DC33E6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656" name="Text Box 4">
          <a:extLst>
            <a:ext uri="{FF2B5EF4-FFF2-40B4-BE49-F238E27FC236}">
              <a16:creationId xmlns:a16="http://schemas.microsoft.com/office/drawing/2014/main" id="{63597FE0-9C13-4F2E-8DE7-DE4DCBEF141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657" name="Text Box 6">
          <a:extLst>
            <a:ext uri="{FF2B5EF4-FFF2-40B4-BE49-F238E27FC236}">
              <a16:creationId xmlns:a16="http://schemas.microsoft.com/office/drawing/2014/main" id="{8D9DC1ED-586B-4869-A884-7007EEF0C03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58" name="Text Box 4">
          <a:extLst>
            <a:ext uri="{FF2B5EF4-FFF2-40B4-BE49-F238E27FC236}">
              <a16:creationId xmlns:a16="http://schemas.microsoft.com/office/drawing/2014/main" id="{64F8ED1B-5F47-4687-B967-50D35CAFACA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59" name="Text Box 6">
          <a:extLst>
            <a:ext uri="{FF2B5EF4-FFF2-40B4-BE49-F238E27FC236}">
              <a16:creationId xmlns:a16="http://schemas.microsoft.com/office/drawing/2014/main" id="{85682C1B-C1A4-4B54-AF2A-2EDD1886B21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60" name="Text Box 4">
          <a:extLst>
            <a:ext uri="{FF2B5EF4-FFF2-40B4-BE49-F238E27FC236}">
              <a16:creationId xmlns:a16="http://schemas.microsoft.com/office/drawing/2014/main" id="{D85DC5CE-A5DF-4FC4-9AF0-6FF5F3E9CC8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61" name="Text Box 6">
          <a:extLst>
            <a:ext uri="{FF2B5EF4-FFF2-40B4-BE49-F238E27FC236}">
              <a16:creationId xmlns:a16="http://schemas.microsoft.com/office/drawing/2014/main" id="{C8CDF9CA-FAC0-4D16-A7E2-5AC90D539B6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662" name="Text Box 4">
          <a:extLst>
            <a:ext uri="{FF2B5EF4-FFF2-40B4-BE49-F238E27FC236}">
              <a16:creationId xmlns:a16="http://schemas.microsoft.com/office/drawing/2014/main" id="{B1C443C1-AA2A-4C5E-B90A-1799E917DB2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663" name="Text Box 6">
          <a:extLst>
            <a:ext uri="{FF2B5EF4-FFF2-40B4-BE49-F238E27FC236}">
              <a16:creationId xmlns:a16="http://schemas.microsoft.com/office/drawing/2014/main" id="{F6EDE145-9613-4921-8D75-3395D7592DC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64" name="Text Box 4">
          <a:extLst>
            <a:ext uri="{FF2B5EF4-FFF2-40B4-BE49-F238E27FC236}">
              <a16:creationId xmlns:a16="http://schemas.microsoft.com/office/drawing/2014/main" id="{1002F2A3-0CE9-4C17-B4E6-5A2D75A4FA5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65" name="Text Box 6">
          <a:extLst>
            <a:ext uri="{FF2B5EF4-FFF2-40B4-BE49-F238E27FC236}">
              <a16:creationId xmlns:a16="http://schemas.microsoft.com/office/drawing/2014/main" id="{D8E00C70-9B96-428F-A6C1-3C273DE62FA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66" name="Text Box 4">
          <a:extLst>
            <a:ext uri="{FF2B5EF4-FFF2-40B4-BE49-F238E27FC236}">
              <a16:creationId xmlns:a16="http://schemas.microsoft.com/office/drawing/2014/main" id="{2153F358-A82D-4854-8631-8C960243C7F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67" name="Text Box 6">
          <a:extLst>
            <a:ext uri="{FF2B5EF4-FFF2-40B4-BE49-F238E27FC236}">
              <a16:creationId xmlns:a16="http://schemas.microsoft.com/office/drawing/2014/main" id="{6EAAA7E6-AD09-404F-ABB5-3AD4B60F712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68" name="Text Box 4">
          <a:extLst>
            <a:ext uri="{FF2B5EF4-FFF2-40B4-BE49-F238E27FC236}">
              <a16:creationId xmlns:a16="http://schemas.microsoft.com/office/drawing/2014/main" id="{48C30699-F4BE-4B3E-B438-D053A91B07A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69" name="Text Box 6">
          <a:extLst>
            <a:ext uri="{FF2B5EF4-FFF2-40B4-BE49-F238E27FC236}">
              <a16:creationId xmlns:a16="http://schemas.microsoft.com/office/drawing/2014/main" id="{D07AE722-C42E-4F9F-918B-DAF08738DBB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70" name="Text Box 4">
          <a:extLst>
            <a:ext uri="{FF2B5EF4-FFF2-40B4-BE49-F238E27FC236}">
              <a16:creationId xmlns:a16="http://schemas.microsoft.com/office/drawing/2014/main" id="{437AEADE-A149-4C38-A658-391DA36D640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71" name="Text Box 6">
          <a:extLst>
            <a:ext uri="{FF2B5EF4-FFF2-40B4-BE49-F238E27FC236}">
              <a16:creationId xmlns:a16="http://schemas.microsoft.com/office/drawing/2014/main" id="{13DDDEE4-CB78-42BC-9635-D63EFD779FC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672" name="Text Box 4">
          <a:extLst>
            <a:ext uri="{FF2B5EF4-FFF2-40B4-BE49-F238E27FC236}">
              <a16:creationId xmlns:a16="http://schemas.microsoft.com/office/drawing/2014/main" id="{D7EA0FFB-8FB5-4066-93E6-5DFDE4C44D7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673" name="Text Box 6">
          <a:extLst>
            <a:ext uri="{FF2B5EF4-FFF2-40B4-BE49-F238E27FC236}">
              <a16:creationId xmlns:a16="http://schemas.microsoft.com/office/drawing/2014/main" id="{7F97C0C8-899F-44FA-BD99-D196FDADC75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74" name="Text Box 4">
          <a:extLst>
            <a:ext uri="{FF2B5EF4-FFF2-40B4-BE49-F238E27FC236}">
              <a16:creationId xmlns:a16="http://schemas.microsoft.com/office/drawing/2014/main" id="{05EF61BF-4ECB-45B2-A658-618072FC919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75" name="Text Box 6">
          <a:extLst>
            <a:ext uri="{FF2B5EF4-FFF2-40B4-BE49-F238E27FC236}">
              <a16:creationId xmlns:a16="http://schemas.microsoft.com/office/drawing/2014/main" id="{C48EB1D9-53D9-4000-922C-40DA959E0CD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76" name="Text Box 4">
          <a:extLst>
            <a:ext uri="{FF2B5EF4-FFF2-40B4-BE49-F238E27FC236}">
              <a16:creationId xmlns:a16="http://schemas.microsoft.com/office/drawing/2014/main" id="{3AE3F8E9-DDC9-40DD-A050-35500656044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77" name="Text Box 6">
          <a:extLst>
            <a:ext uri="{FF2B5EF4-FFF2-40B4-BE49-F238E27FC236}">
              <a16:creationId xmlns:a16="http://schemas.microsoft.com/office/drawing/2014/main" id="{5679D17F-A077-4070-A91A-CE6080BB39D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78" name="Text Box 4">
          <a:extLst>
            <a:ext uri="{FF2B5EF4-FFF2-40B4-BE49-F238E27FC236}">
              <a16:creationId xmlns:a16="http://schemas.microsoft.com/office/drawing/2014/main" id="{2504713B-E63F-41B0-A75B-BCC6816B087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679" name="Text Box 6">
          <a:extLst>
            <a:ext uri="{FF2B5EF4-FFF2-40B4-BE49-F238E27FC236}">
              <a16:creationId xmlns:a16="http://schemas.microsoft.com/office/drawing/2014/main" id="{7A2588EE-7EDA-4958-B56A-98DA1E5D5F4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680" name="Text Box 4">
          <a:extLst>
            <a:ext uri="{FF2B5EF4-FFF2-40B4-BE49-F238E27FC236}">
              <a16:creationId xmlns:a16="http://schemas.microsoft.com/office/drawing/2014/main" id="{DDDBD1EF-1A10-4C31-B4DE-5D7692C7631D}"/>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681" name="Text Box 6">
          <a:extLst>
            <a:ext uri="{FF2B5EF4-FFF2-40B4-BE49-F238E27FC236}">
              <a16:creationId xmlns:a16="http://schemas.microsoft.com/office/drawing/2014/main" id="{6F3EF234-8C5A-4452-95B0-9C16F5CF27AA}"/>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82" name="Text Box 4">
          <a:extLst>
            <a:ext uri="{FF2B5EF4-FFF2-40B4-BE49-F238E27FC236}">
              <a16:creationId xmlns:a16="http://schemas.microsoft.com/office/drawing/2014/main" id="{4757A217-497C-4D22-9B10-C91A14B84AF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83" name="Text Box 6">
          <a:extLst>
            <a:ext uri="{FF2B5EF4-FFF2-40B4-BE49-F238E27FC236}">
              <a16:creationId xmlns:a16="http://schemas.microsoft.com/office/drawing/2014/main" id="{14E7B95C-E700-4E89-8035-F742EF36DF6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84" name="Text Box 4">
          <a:extLst>
            <a:ext uri="{FF2B5EF4-FFF2-40B4-BE49-F238E27FC236}">
              <a16:creationId xmlns:a16="http://schemas.microsoft.com/office/drawing/2014/main" id="{5F1E6788-1A7E-4705-AE7E-DD8D6F70A347}"/>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85" name="Text Box 6">
          <a:extLst>
            <a:ext uri="{FF2B5EF4-FFF2-40B4-BE49-F238E27FC236}">
              <a16:creationId xmlns:a16="http://schemas.microsoft.com/office/drawing/2014/main" id="{96AEBB8A-924C-4C53-BCA7-AAABD3C5470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686" name="Text Box 4">
          <a:extLst>
            <a:ext uri="{FF2B5EF4-FFF2-40B4-BE49-F238E27FC236}">
              <a16:creationId xmlns:a16="http://schemas.microsoft.com/office/drawing/2014/main" id="{FEC34266-B54E-441D-AAC9-7186DE018D2C}"/>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687" name="Text Box 6">
          <a:extLst>
            <a:ext uri="{FF2B5EF4-FFF2-40B4-BE49-F238E27FC236}">
              <a16:creationId xmlns:a16="http://schemas.microsoft.com/office/drawing/2014/main" id="{A1BD8AD9-001F-4BAA-B9A6-44C7D0F5FF95}"/>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88" name="Text Box 4">
          <a:extLst>
            <a:ext uri="{FF2B5EF4-FFF2-40B4-BE49-F238E27FC236}">
              <a16:creationId xmlns:a16="http://schemas.microsoft.com/office/drawing/2014/main" id="{19291240-C048-4050-BD75-47CD6EE6FC0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89" name="Text Box 6">
          <a:extLst>
            <a:ext uri="{FF2B5EF4-FFF2-40B4-BE49-F238E27FC236}">
              <a16:creationId xmlns:a16="http://schemas.microsoft.com/office/drawing/2014/main" id="{DCA52831-E749-459D-9AE4-FA85E03EE5D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90" name="Text Box 4">
          <a:extLst>
            <a:ext uri="{FF2B5EF4-FFF2-40B4-BE49-F238E27FC236}">
              <a16:creationId xmlns:a16="http://schemas.microsoft.com/office/drawing/2014/main" id="{40D4B408-BF36-4609-9582-BCF673DD2F9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91" name="Text Box 6">
          <a:extLst>
            <a:ext uri="{FF2B5EF4-FFF2-40B4-BE49-F238E27FC236}">
              <a16:creationId xmlns:a16="http://schemas.microsoft.com/office/drawing/2014/main" id="{D8686C7C-658E-4DE8-8FDB-7952812EBF3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692" name="Text Box 4">
          <a:extLst>
            <a:ext uri="{FF2B5EF4-FFF2-40B4-BE49-F238E27FC236}">
              <a16:creationId xmlns:a16="http://schemas.microsoft.com/office/drawing/2014/main" id="{D1E0DF3A-F6CE-4991-A019-9E1BC9796DAD}"/>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693" name="Text Box 6">
          <a:extLst>
            <a:ext uri="{FF2B5EF4-FFF2-40B4-BE49-F238E27FC236}">
              <a16:creationId xmlns:a16="http://schemas.microsoft.com/office/drawing/2014/main" id="{C00479A1-3F00-4679-9870-006ABC3A126D}"/>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94" name="Text Box 4">
          <a:extLst>
            <a:ext uri="{FF2B5EF4-FFF2-40B4-BE49-F238E27FC236}">
              <a16:creationId xmlns:a16="http://schemas.microsoft.com/office/drawing/2014/main" id="{D948FBF9-875F-4F13-845E-58A73734671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695" name="Text Box 6">
          <a:extLst>
            <a:ext uri="{FF2B5EF4-FFF2-40B4-BE49-F238E27FC236}">
              <a16:creationId xmlns:a16="http://schemas.microsoft.com/office/drawing/2014/main" id="{9C97863B-78C5-42AE-B9BB-DDA4C5EBE0B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96" name="Text Box 4">
          <a:extLst>
            <a:ext uri="{FF2B5EF4-FFF2-40B4-BE49-F238E27FC236}">
              <a16:creationId xmlns:a16="http://schemas.microsoft.com/office/drawing/2014/main" id="{2EED1BD5-067D-43B9-B1D4-DAB3A373EC7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697" name="Text Box 6">
          <a:extLst>
            <a:ext uri="{FF2B5EF4-FFF2-40B4-BE49-F238E27FC236}">
              <a16:creationId xmlns:a16="http://schemas.microsoft.com/office/drawing/2014/main" id="{177E71A6-D3F4-4887-AE37-CFE5EEA6C815}"/>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698" name="Text Box 4">
          <a:extLst>
            <a:ext uri="{FF2B5EF4-FFF2-40B4-BE49-F238E27FC236}">
              <a16:creationId xmlns:a16="http://schemas.microsoft.com/office/drawing/2014/main" id="{77ED73C5-EFD0-470A-ACD0-C7FF78FA0B82}"/>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699" name="Text Box 6">
          <a:extLst>
            <a:ext uri="{FF2B5EF4-FFF2-40B4-BE49-F238E27FC236}">
              <a16:creationId xmlns:a16="http://schemas.microsoft.com/office/drawing/2014/main" id="{18847D6B-232E-4E91-922F-7A7439E7BAF9}"/>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00" name="Text Box 4">
          <a:extLst>
            <a:ext uri="{FF2B5EF4-FFF2-40B4-BE49-F238E27FC236}">
              <a16:creationId xmlns:a16="http://schemas.microsoft.com/office/drawing/2014/main" id="{769B35A3-116C-400A-B70D-BB37D2697A0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01" name="Text Box 6">
          <a:extLst>
            <a:ext uri="{FF2B5EF4-FFF2-40B4-BE49-F238E27FC236}">
              <a16:creationId xmlns:a16="http://schemas.microsoft.com/office/drawing/2014/main" id="{EDF0F244-F4E5-42F2-8C47-6F3FA87C25A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02" name="Text Box 4">
          <a:extLst>
            <a:ext uri="{FF2B5EF4-FFF2-40B4-BE49-F238E27FC236}">
              <a16:creationId xmlns:a16="http://schemas.microsoft.com/office/drawing/2014/main" id="{0F7591B7-E517-4140-AF5F-7793EE130B6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03" name="Text Box 6">
          <a:extLst>
            <a:ext uri="{FF2B5EF4-FFF2-40B4-BE49-F238E27FC236}">
              <a16:creationId xmlns:a16="http://schemas.microsoft.com/office/drawing/2014/main" id="{CF6437EB-4772-41BF-9792-7A94CBF897A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704" name="Text Box 4">
          <a:extLst>
            <a:ext uri="{FF2B5EF4-FFF2-40B4-BE49-F238E27FC236}">
              <a16:creationId xmlns:a16="http://schemas.microsoft.com/office/drawing/2014/main" id="{74DAFBEB-ACFE-4B3E-B0F8-6C7FF87D7CE3}"/>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705" name="Text Box 6">
          <a:extLst>
            <a:ext uri="{FF2B5EF4-FFF2-40B4-BE49-F238E27FC236}">
              <a16:creationId xmlns:a16="http://schemas.microsoft.com/office/drawing/2014/main" id="{AA9FE17F-906B-4F2B-BFEB-5CE56FDAF8A4}"/>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06" name="Text Box 4">
          <a:extLst>
            <a:ext uri="{FF2B5EF4-FFF2-40B4-BE49-F238E27FC236}">
              <a16:creationId xmlns:a16="http://schemas.microsoft.com/office/drawing/2014/main" id="{8C63CFB6-A82B-486C-9D01-26A24D121F9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07" name="Text Box 6">
          <a:extLst>
            <a:ext uri="{FF2B5EF4-FFF2-40B4-BE49-F238E27FC236}">
              <a16:creationId xmlns:a16="http://schemas.microsoft.com/office/drawing/2014/main" id="{EFE78BA9-5DA6-4B3B-B049-986AD46EC08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08" name="Text Box 4">
          <a:extLst>
            <a:ext uri="{FF2B5EF4-FFF2-40B4-BE49-F238E27FC236}">
              <a16:creationId xmlns:a16="http://schemas.microsoft.com/office/drawing/2014/main" id="{3F2AF498-6021-4B8C-9F99-98292FAF863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09" name="Text Box 6">
          <a:extLst>
            <a:ext uri="{FF2B5EF4-FFF2-40B4-BE49-F238E27FC236}">
              <a16:creationId xmlns:a16="http://schemas.microsoft.com/office/drawing/2014/main" id="{84FA662B-B068-4F73-B66A-F52D829F38A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10" name="Text Box 4">
          <a:extLst>
            <a:ext uri="{FF2B5EF4-FFF2-40B4-BE49-F238E27FC236}">
              <a16:creationId xmlns:a16="http://schemas.microsoft.com/office/drawing/2014/main" id="{91F8D084-13F6-4F1A-B6E2-69A762485B16}"/>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11" name="Text Box 6">
          <a:extLst>
            <a:ext uri="{FF2B5EF4-FFF2-40B4-BE49-F238E27FC236}">
              <a16:creationId xmlns:a16="http://schemas.microsoft.com/office/drawing/2014/main" id="{0B7C97B2-A297-4DE0-8DA1-7BA520C66EE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712" name="Text Box 4">
          <a:extLst>
            <a:ext uri="{FF2B5EF4-FFF2-40B4-BE49-F238E27FC236}">
              <a16:creationId xmlns:a16="http://schemas.microsoft.com/office/drawing/2014/main" id="{E055C692-F434-44F6-AACA-806D445D11A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713" name="Text Box 6">
          <a:extLst>
            <a:ext uri="{FF2B5EF4-FFF2-40B4-BE49-F238E27FC236}">
              <a16:creationId xmlns:a16="http://schemas.microsoft.com/office/drawing/2014/main" id="{F2DF57AB-7811-45C9-854F-9CBD004F451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714" name="Text Box 6">
          <a:extLst>
            <a:ext uri="{FF2B5EF4-FFF2-40B4-BE49-F238E27FC236}">
              <a16:creationId xmlns:a16="http://schemas.microsoft.com/office/drawing/2014/main" id="{2A29CB4D-8B02-4A4B-8DE8-9EEDFC7283FE}"/>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715" name="Text Box 4">
          <a:extLst>
            <a:ext uri="{FF2B5EF4-FFF2-40B4-BE49-F238E27FC236}">
              <a16:creationId xmlns:a16="http://schemas.microsoft.com/office/drawing/2014/main" id="{511627A7-790D-4004-9A39-9AFE9E56715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716" name="Text Box 6">
          <a:extLst>
            <a:ext uri="{FF2B5EF4-FFF2-40B4-BE49-F238E27FC236}">
              <a16:creationId xmlns:a16="http://schemas.microsoft.com/office/drawing/2014/main" id="{4744D420-7240-4BC8-A6A0-F1C10D1B95E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717" name="Text Box 4">
          <a:extLst>
            <a:ext uri="{FF2B5EF4-FFF2-40B4-BE49-F238E27FC236}">
              <a16:creationId xmlns:a16="http://schemas.microsoft.com/office/drawing/2014/main" id="{741D177A-65AA-4FB9-B1BB-DAB6FE5E885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718" name="Text Box 6">
          <a:extLst>
            <a:ext uri="{FF2B5EF4-FFF2-40B4-BE49-F238E27FC236}">
              <a16:creationId xmlns:a16="http://schemas.microsoft.com/office/drawing/2014/main" id="{E492D762-FA81-4053-86B2-CE6E86F39E6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719" name="Text Box 4">
          <a:extLst>
            <a:ext uri="{FF2B5EF4-FFF2-40B4-BE49-F238E27FC236}">
              <a16:creationId xmlns:a16="http://schemas.microsoft.com/office/drawing/2014/main" id="{0A270E66-AED1-4034-B206-67A0D463593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720" name="Text Box 6">
          <a:extLst>
            <a:ext uri="{FF2B5EF4-FFF2-40B4-BE49-F238E27FC236}">
              <a16:creationId xmlns:a16="http://schemas.microsoft.com/office/drawing/2014/main" id="{61E771F3-2750-43AE-BF2C-A300C128321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721" name="Text Box 4">
          <a:extLst>
            <a:ext uri="{FF2B5EF4-FFF2-40B4-BE49-F238E27FC236}">
              <a16:creationId xmlns:a16="http://schemas.microsoft.com/office/drawing/2014/main" id="{B9E5917F-3207-468F-BF0C-5344FFDE908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722" name="Text Box 6">
          <a:extLst>
            <a:ext uri="{FF2B5EF4-FFF2-40B4-BE49-F238E27FC236}">
              <a16:creationId xmlns:a16="http://schemas.microsoft.com/office/drawing/2014/main" id="{DA8371A5-3A70-45AB-9C8A-4609D58961A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723" name="Text Box 6">
          <a:extLst>
            <a:ext uri="{FF2B5EF4-FFF2-40B4-BE49-F238E27FC236}">
              <a16:creationId xmlns:a16="http://schemas.microsoft.com/office/drawing/2014/main" id="{0134FD34-FC77-4B78-8ED5-A871BD6F39E1}"/>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724" name="Text Box 4">
          <a:extLst>
            <a:ext uri="{FF2B5EF4-FFF2-40B4-BE49-F238E27FC236}">
              <a16:creationId xmlns:a16="http://schemas.microsoft.com/office/drawing/2014/main" id="{FCAF6C46-C456-44F5-8528-C2A5BBCA681B}"/>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725" name="Text Box 6">
          <a:extLst>
            <a:ext uri="{FF2B5EF4-FFF2-40B4-BE49-F238E27FC236}">
              <a16:creationId xmlns:a16="http://schemas.microsoft.com/office/drawing/2014/main" id="{16EDB20E-1327-43C3-A946-9037F6A368F1}"/>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26" name="Text Box 4">
          <a:extLst>
            <a:ext uri="{FF2B5EF4-FFF2-40B4-BE49-F238E27FC236}">
              <a16:creationId xmlns:a16="http://schemas.microsoft.com/office/drawing/2014/main" id="{B7ACF940-2D25-43A1-9FE8-4D0EF30CDD4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27" name="Text Box 6">
          <a:extLst>
            <a:ext uri="{FF2B5EF4-FFF2-40B4-BE49-F238E27FC236}">
              <a16:creationId xmlns:a16="http://schemas.microsoft.com/office/drawing/2014/main" id="{9BAFBB74-3639-41DB-ACA7-1971D080045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28" name="Text Box 4">
          <a:extLst>
            <a:ext uri="{FF2B5EF4-FFF2-40B4-BE49-F238E27FC236}">
              <a16:creationId xmlns:a16="http://schemas.microsoft.com/office/drawing/2014/main" id="{68657383-4D4D-43BD-8D63-DC44E53C7E4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29" name="Text Box 6">
          <a:extLst>
            <a:ext uri="{FF2B5EF4-FFF2-40B4-BE49-F238E27FC236}">
              <a16:creationId xmlns:a16="http://schemas.microsoft.com/office/drawing/2014/main" id="{DDF73C80-766A-4703-BE6C-96AC872320F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730" name="Text Box 4">
          <a:extLst>
            <a:ext uri="{FF2B5EF4-FFF2-40B4-BE49-F238E27FC236}">
              <a16:creationId xmlns:a16="http://schemas.microsoft.com/office/drawing/2014/main" id="{8BEB99BC-1713-44B3-89D8-E4A3956BF53A}"/>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731" name="Text Box 6">
          <a:extLst>
            <a:ext uri="{FF2B5EF4-FFF2-40B4-BE49-F238E27FC236}">
              <a16:creationId xmlns:a16="http://schemas.microsoft.com/office/drawing/2014/main" id="{A1CBFA2F-AAC7-42D6-965A-82ED164EFA53}"/>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32" name="Text Box 4">
          <a:extLst>
            <a:ext uri="{FF2B5EF4-FFF2-40B4-BE49-F238E27FC236}">
              <a16:creationId xmlns:a16="http://schemas.microsoft.com/office/drawing/2014/main" id="{D9EB4CB6-144C-41C7-8DBD-BF4BB7B6974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33" name="Text Box 6">
          <a:extLst>
            <a:ext uri="{FF2B5EF4-FFF2-40B4-BE49-F238E27FC236}">
              <a16:creationId xmlns:a16="http://schemas.microsoft.com/office/drawing/2014/main" id="{84FE43D7-1C6E-41DB-ABD7-AA394E7B223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34" name="Text Box 4">
          <a:extLst>
            <a:ext uri="{FF2B5EF4-FFF2-40B4-BE49-F238E27FC236}">
              <a16:creationId xmlns:a16="http://schemas.microsoft.com/office/drawing/2014/main" id="{4D943B87-3623-40BE-9E27-7D31519E1EC5}"/>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35" name="Text Box 6">
          <a:extLst>
            <a:ext uri="{FF2B5EF4-FFF2-40B4-BE49-F238E27FC236}">
              <a16:creationId xmlns:a16="http://schemas.microsoft.com/office/drawing/2014/main" id="{1143E27F-3F4D-4158-A0FB-3CEE974B614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36" name="Text Box 4">
          <a:extLst>
            <a:ext uri="{FF2B5EF4-FFF2-40B4-BE49-F238E27FC236}">
              <a16:creationId xmlns:a16="http://schemas.microsoft.com/office/drawing/2014/main" id="{EDE356D5-50BC-4BD4-B9EB-0D6F1C81A73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37" name="Text Box 6">
          <a:extLst>
            <a:ext uri="{FF2B5EF4-FFF2-40B4-BE49-F238E27FC236}">
              <a16:creationId xmlns:a16="http://schemas.microsoft.com/office/drawing/2014/main" id="{25C1ADE6-2D88-40B2-9F95-D0FFC8F55B3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738" name="Text Box 4">
          <a:extLst>
            <a:ext uri="{FF2B5EF4-FFF2-40B4-BE49-F238E27FC236}">
              <a16:creationId xmlns:a16="http://schemas.microsoft.com/office/drawing/2014/main" id="{62A93814-6469-4EEA-8E1F-CC11109374E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739" name="Text Box 6">
          <a:extLst>
            <a:ext uri="{FF2B5EF4-FFF2-40B4-BE49-F238E27FC236}">
              <a16:creationId xmlns:a16="http://schemas.microsoft.com/office/drawing/2014/main" id="{D5F0D3C9-F71A-4943-8538-D292D9F08BC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40" name="Text Box 4">
          <a:extLst>
            <a:ext uri="{FF2B5EF4-FFF2-40B4-BE49-F238E27FC236}">
              <a16:creationId xmlns:a16="http://schemas.microsoft.com/office/drawing/2014/main" id="{95A436DF-B266-4B70-9020-455B46915D0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41" name="Text Box 6">
          <a:extLst>
            <a:ext uri="{FF2B5EF4-FFF2-40B4-BE49-F238E27FC236}">
              <a16:creationId xmlns:a16="http://schemas.microsoft.com/office/drawing/2014/main" id="{67353750-7FC9-4A33-A5FD-E7FA50D1A1C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742" name="Text Box 4">
          <a:extLst>
            <a:ext uri="{FF2B5EF4-FFF2-40B4-BE49-F238E27FC236}">
              <a16:creationId xmlns:a16="http://schemas.microsoft.com/office/drawing/2014/main" id="{ED515539-03A3-4058-A6C9-8D3EE510079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743" name="Text Box 6">
          <a:extLst>
            <a:ext uri="{FF2B5EF4-FFF2-40B4-BE49-F238E27FC236}">
              <a16:creationId xmlns:a16="http://schemas.microsoft.com/office/drawing/2014/main" id="{C7E6D387-A959-4CE3-B83D-BB7149D12D07}"/>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44" name="Text Box 4">
          <a:extLst>
            <a:ext uri="{FF2B5EF4-FFF2-40B4-BE49-F238E27FC236}">
              <a16:creationId xmlns:a16="http://schemas.microsoft.com/office/drawing/2014/main" id="{902D17D4-4CDD-4BFD-B225-D9D92057687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45" name="Text Box 6">
          <a:extLst>
            <a:ext uri="{FF2B5EF4-FFF2-40B4-BE49-F238E27FC236}">
              <a16:creationId xmlns:a16="http://schemas.microsoft.com/office/drawing/2014/main" id="{01541374-69ED-4608-87FE-893B0263A99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746" name="Text Box 4">
          <a:extLst>
            <a:ext uri="{FF2B5EF4-FFF2-40B4-BE49-F238E27FC236}">
              <a16:creationId xmlns:a16="http://schemas.microsoft.com/office/drawing/2014/main" id="{6D9D5FDD-2EF4-4011-AD6D-43B5AE80437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747" name="Text Box 6">
          <a:extLst>
            <a:ext uri="{FF2B5EF4-FFF2-40B4-BE49-F238E27FC236}">
              <a16:creationId xmlns:a16="http://schemas.microsoft.com/office/drawing/2014/main" id="{3D7C98BF-9940-47C0-9DFB-FAF027BC181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48" name="Text Box 4">
          <a:extLst>
            <a:ext uri="{FF2B5EF4-FFF2-40B4-BE49-F238E27FC236}">
              <a16:creationId xmlns:a16="http://schemas.microsoft.com/office/drawing/2014/main" id="{E3C7DEE7-7733-4C07-A21A-EE3F0132BA3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49" name="Text Box 6">
          <a:extLst>
            <a:ext uri="{FF2B5EF4-FFF2-40B4-BE49-F238E27FC236}">
              <a16:creationId xmlns:a16="http://schemas.microsoft.com/office/drawing/2014/main" id="{2C49DB65-8BC5-45DA-91F5-A876B3B38EB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50" name="Text Box 4">
          <a:extLst>
            <a:ext uri="{FF2B5EF4-FFF2-40B4-BE49-F238E27FC236}">
              <a16:creationId xmlns:a16="http://schemas.microsoft.com/office/drawing/2014/main" id="{7335B929-8C24-442C-8A25-AA6B9FEE06F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51" name="Text Box 6">
          <a:extLst>
            <a:ext uri="{FF2B5EF4-FFF2-40B4-BE49-F238E27FC236}">
              <a16:creationId xmlns:a16="http://schemas.microsoft.com/office/drawing/2014/main" id="{5BAD4AE7-51AB-41B1-ADA5-3FE81C0B3A0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752" name="Text Box 4">
          <a:extLst>
            <a:ext uri="{FF2B5EF4-FFF2-40B4-BE49-F238E27FC236}">
              <a16:creationId xmlns:a16="http://schemas.microsoft.com/office/drawing/2014/main" id="{9C9AB720-3AEA-47C3-B6AA-9B5AFD4B9A27}"/>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753" name="Text Box 6">
          <a:extLst>
            <a:ext uri="{FF2B5EF4-FFF2-40B4-BE49-F238E27FC236}">
              <a16:creationId xmlns:a16="http://schemas.microsoft.com/office/drawing/2014/main" id="{388054C3-2ACF-40D3-9CF6-F27CD7DA193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54" name="Text Box 4">
          <a:extLst>
            <a:ext uri="{FF2B5EF4-FFF2-40B4-BE49-F238E27FC236}">
              <a16:creationId xmlns:a16="http://schemas.microsoft.com/office/drawing/2014/main" id="{11A971AF-19EA-47C6-A9EA-20923872E57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55" name="Text Box 6">
          <a:extLst>
            <a:ext uri="{FF2B5EF4-FFF2-40B4-BE49-F238E27FC236}">
              <a16:creationId xmlns:a16="http://schemas.microsoft.com/office/drawing/2014/main" id="{BA646632-B090-4387-A9E1-3B343E461A0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756" name="Text Box 4">
          <a:extLst>
            <a:ext uri="{FF2B5EF4-FFF2-40B4-BE49-F238E27FC236}">
              <a16:creationId xmlns:a16="http://schemas.microsoft.com/office/drawing/2014/main" id="{CBA63228-1492-4EBD-8654-01783556D2E8}"/>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757" name="Text Box 6">
          <a:extLst>
            <a:ext uri="{FF2B5EF4-FFF2-40B4-BE49-F238E27FC236}">
              <a16:creationId xmlns:a16="http://schemas.microsoft.com/office/drawing/2014/main" id="{6C979B32-4DA2-4D84-83CC-1AE48432A25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58" name="Text Box 4">
          <a:extLst>
            <a:ext uri="{FF2B5EF4-FFF2-40B4-BE49-F238E27FC236}">
              <a16:creationId xmlns:a16="http://schemas.microsoft.com/office/drawing/2014/main" id="{ECFC0701-2CFD-4540-9F73-953B4A4473D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59" name="Text Box 6">
          <a:extLst>
            <a:ext uri="{FF2B5EF4-FFF2-40B4-BE49-F238E27FC236}">
              <a16:creationId xmlns:a16="http://schemas.microsoft.com/office/drawing/2014/main" id="{F6AB5E2F-E5EA-445F-B8D7-A0B95E3A476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760" name="Text Box 4">
          <a:extLst>
            <a:ext uri="{FF2B5EF4-FFF2-40B4-BE49-F238E27FC236}">
              <a16:creationId xmlns:a16="http://schemas.microsoft.com/office/drawing/2014/main" id="{D15AD8A6-937E-4CD4-A0ED-CB14F2088162}"/>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761" name="Text Box 6">
          <a:extLst>
            <a:ext uri="{FF2B5EF4-FFF2-40B4-BE49-F238E27FC236}">
              <a16:creationId xmlns:a16="http://schemas.microsoft.com/office/drawing/2014/main" id="{109A6527-E929-47DF-8EE1-EEA5B3FF47B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62" name="Text Box 4">
          <a:extLst>
            <a:ext uri="{FF2B5EF4-FFF2-40B4-BE49-F238E27FC236}">
              <a16:creationId xmlns:a16="http://schemas.microsoft.com/office/drawing/2014/main" id="{A12AA213-580E-4A67-AD72-7C1C640DBF07}"/>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63" name="Text Box 6">
          <a:extLst>
            <a:ext uri="{FF2B5EF4-FFF2-40B4-BE49-F238E27FC236}">
              <a16:creationId xmlns:a16="http://schemas.microsoft.com/office/drawing/2014/main" id="{8AAC043F-C119-4139-B746-6CEB950BEC9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764" name="Text Box 4">
          <a:extLst>
            <a:ext uri="{FF2B5EF4-FFF2-40B4-BE49-F238E27FC236}">
              <a16:creationId xmlns:a16="http://schemas.microsoft.com/office/drawing/2014/main" id="{92E90703-0AC2-4CC8-B199-757056AB164B}"/>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765" name="Text Box 6">
          <a:extLst>
            <a:ext uri="{FF2B5EF4-FFF2-40B4-BE49-F238E27FC236}">
              <a16:creationId xmlns:a16="http://schemas.microsoft.com/office/drawing/2014/main" id="{C543BC80-DC9D-4B34-83E3-4752ACBFC656}"/>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766" name="Text Box 4">
          <a:extLst>
            <a:ext uri="{FF2B5EF4-FFF2-40B4-BE49-F238E27FC236}">
              <a16:creationId xmlns:a16="http://schemas.microsoft.com/office/drawing/2014/main" id="{30EAED61-2C19-434C-86FC-1DE0491DFDCC}"/>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767" name="Text Box 6">
          <a:extLst>
            <a:ext uri="{FF2B5EF4-FFF2-40B4-BE49-F238E27FC236}">
              <a16:creationId xmlns:a16="http://schemas.microsoft.com/office/drawing/2014/main" id="{0292C15A-035A-46DB-B197-2FBA348B301F}"/>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768" name="Text Box 4">
          <a:extLst>
            <a:ext uri="{FF2B5EF4-FFF2-40B4-BE49-F238E27FC236}">
              <a16:creationId xmlns:a16="http://schemas.microsoft.com/office/drawing/2014/main" id="{2C5E93B5-D164-4764-929C-6A946E1F1A15}"/>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769" name="Text Box 6">
          <a:extLst>
            <a:ext uri="{FF2B5EF4-FFF2-40B4-BE49-F238E27FC236}">
              <a16:creationId xmlns:a16="http://schemas.microsoft.com/office/drawing/2014/main" id="{5E2DED25-4DD3-447E-9EF1-52E57A802750}"/>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70" name="Text Box 4">
          <a:extLst>
            <a:ext uri="{FF2B5EF4-FFF2-40B4-BE49-F238E27FC236}">
              <a16:creationId xmlns:a16="http://schemas.microsoft.com/office/drawing/2014/main" id="{563F8718-4391-48EC-96BF-B8937AD1880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71" name="Text Box 6">
          <a:extLst>
            <a:ext uri="{FF2B5EF4-FFF2-40B4-BE49-F238E27FC236}">
              <a16:creationId xmlns:a16="http://schemas.microsoft.com/office/drawing/2014/main" id="{19ACC838-5CE1-4D87-AAEB-ABFC23F7F6E0}"/>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72" name="Text Box 4">
          <a:extLst>
            <a:ext uri="{FF2B5EF4-FFF2-40B4-BE49-F238E27FC236}">
              <a16:creationId xmlns:a16="http://schemas.microsoft.com/office/drawing/2014/main" id="{FCA9CFB1-3C23-4101-9D74-D35FEC6D4EEA}"/>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773" name="Text Box 6">
          <a:extLst>
            <a:ext uri="{FF2B5EF4-FFF2-40B4-BE49-F238E27FC236}">
              <a16:creationId xmlns:a16="http://schemas.microsoft.com/office/drawing/2014/main" id="{F0356B51-2923-4C58-8D80-6D0FA8DE585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74" name="Text Box 4">
          <a:extLst>
            <a:ext uri="{FF2B5EF4-FFF2-40B4-BE49-F238E27FC236}">
              <a16:creationId xmlns:a16="http://schemas.microsoft.com/office/drawing/2014/main" id="{C9E07D1B-730A-4916-BE5B-42E41DAE65F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75" name="Text Box 6">
          <a:extLst>
            <a:ext uri="{FF2B5EF4-FFF2-40B4-BE49-F238E27FC236}">
              <a16:creationId xmlns:a16="http://schemas.microsoft.com/office/drawing/2014/main" id="{85D24F53-5684-4392-A0FC-812C4462EB4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776" name="Text Box 4">
          <a:extLst>
            <a:ext uri="{FF2B5EF4-FFF2-40B4-BE49-F238E27FC236}">
              <a16:creationId xmlns:a16="http://schemas.microsoft.com/office/drawing/2014/main" id="{841DD6D9-EBA2-4E85-ABEE-00A6E5B67C22}"/>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777" name="Text Box 6">
          <a:extLst>
            <a:ext uri="{FF2B5EF4-FFF2-40B4-BE49-F238E27FC236}">
              <a16:creationId xmlns:a16="http://schemas.microsoft.com/office/drawing/2014/main" id="{B1A529BB-5415-4AD0-A09E-05B46FF5EAE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78" name="Text Box 4">
          <a:extLst>
            <a:ext uri="{FF2B5EF4-FFF2-40B4-BE49-F238E27FC236}">
              <a16:creationId xmlns:a16="http://schemas.microsoft.com/office/drawing/2014/main" id="{771C0F6E-E7B6-4D0F-9090-06C4174BA7B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79" name="Text Box 6">
          <a:extLst>
            <a:ext uri="{FF2B5EF4-FFF2-40B4-BE49-F238E27FC236}">
              <a16:creationId xmlns:a16="http://schemas.microsoft.com/office/drawing/2014/main" id="{623DF66D-E68D-4DAD-8CFC-9EDD07CB714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780" name="Text Box 4">
          <a:extLst>
            <a:ext uri="{FF2B5EF4-FFF2-40B4-BE49-F238E27FC236}">
              <a16:creationId xmlns:a16="http://schemas.microsoft.com/office/drawing/2014/main" id="{AE18B210-9005-443E-A9CA-4D790A3C544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781" name="Text Box 6">
          <a:extLst>
            <a:ext uri="{FF2B5EF4-FFF2-40B4-BE49-F238E27FC236}">
              <a16:creationId xmlns:a16="http://schemas.microsoft.com/office/drawing/2014/main" id="{2AF91B2B-0718-4837-9CB0-88173E5AD15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82" name="Text Box 4">
          <a:extLst>
            <a:ext uri="{FF2B5EF4-FFF2-40B4-BE49-F238E27FC236}">
              <a16:creationId xmlns:a16="http://schemas.microsoft.com/office/drawing/2014/main" id="{4B5AE4E8-E564-4D5C-B52B-E5422516495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83" name="Text Box 6">
          <a:extLst>
            <a:ext uri="{FF2B5EF4-FFF2-40B4-BE49-F238E27FC236}">
              <a16:creationId xmlns:a16="http://schemas.microsoft.com/office/drawing/2014/main" id="{BE5622D5-B7CE-4409-A71D-DB7E130138F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784" name="Text Box 4">
          <a:extLst>
            <a:ext uri="{FF2B5EF4-FFF2-40B4-BE49-F238E27FC236}">
              <a16:creationId xmlns:a16="http://schemas.microsoft.com/office/drawing/2014/main" id="{ED65F60E-0AC3-44F9-A16A-BADB76E348DB}"/>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785" name="Text Box 6">
          <a:extLst>
            <a:ext uri="{FF2B5EF4-FFF2-40B4-BE49-F238E27FC236}">
              <a16:creationId xmlns:a16="http://schemas.microsoft.com/office/drawing/2014/main" id="{B00F5291-06D8-4FE8-A90C-65C25EBF583B}"/>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86" name="Text Box 4">
          <a:extLst>
            <a:ext uri="{FF2B5EF4-FFF2-40B4-BE49-F238E27FC236}">
              <a16:creationId xmlns:a16="http://schemas.microsoft.com/office/drawing/2014/main" id="{BDDBD422-2C85-4301-AD37-A3497D4A0B6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787" name="Text Box 6">
          <a:extLst>
            <a:ext uri="{FF2B5EF4-FFF2-40B4-BE49-F238E27FC236}">
              <a16:creationId xmlns:a16="http://schemas.microsoft.com/office/drawing/2014/main" id="{0B13A427-C8E7-482D-B91D-C079344CD24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88" name="Text Box 4">
          <a:extLst>
            <a:ext uri="{FF2B5EF4-FFF2-40B4-BE49-F238E27FC236}">
              <a16:creationId xmlns:a16="http://schemas.microsoft.com/office/drawing/2014/main" id="{68C0F70C-BA13-4148-B9F0-95627919900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89" name="Text Box 6">
          <a:extLst>
            <a:ext uri="{FF2B5EF4-FFF2-40B4-BE49-F238E27FC236}">
              <a16:creationId xmlns:a16="http://schemas.microsoft.com/office/drawing/2014/main" id="{C2D4B2C3-EA25-453E-849E-C4D4F944D7F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790" name="Text Box 4">
          <a:extLst>
            <a:ext uri="{FF2B5EF4-FFF2-40B4-BE49-F238E27FC236}">
              <a16:creationId xmlns:a16="http://schemas.microsoft.com/office/drawing/2014/main" id="{73DFE75B-B30A-4426-80A4-C589A61569A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791" name="Text Box 6">
          <a:extLst>
            <a:ext uri="{FF2B5EF4-FFF2-40B4-BE49-F238E27FC236}">
              <a16:creationId xmlns:a16="http://schemas.microsoft.com/office/drawing/2014/main" id="{C5CE4156-3E27-4629-ADBB-052F019B8787}"/>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92" name="Text Box 4">
          <a:extLst>
            <a:ext uri="{FF2B5EF4-FFF2-40B4-BE49-F238E27FC236}">
              <a16:creationId xmlns:a16="http://schemas.microsoft.com/office/drawing/2014/main" id="{9098F49E-7C0B-45BC-B3AB-E937BCDBD28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93" name="Text Box 6">
          <a:extLst>
            <a:ext uri="{FF2B5EF4-FFF2-40B4-BE49-F238E27FC236}">
              <a16:creationId xmlns:a16="http://schemas.microsoft.com/office/drawing/2014/main" id="{DC9A5210-5EF0-47C3-887E-D2830C27C2A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794" name="Text Box 4">
          <a:extLst>
            <a:ext uri="{FF2B5EF4-FFF2-40B4-BE49-F238E27FC236}">
              <a16:creationId xmlns:a16="http://schemas.microsoft.com/office/drawing/2014/main" id="{8F99F9CE-174A-4D4B-B950-0EDD3349E9B2}"/>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795" name="Text Box 6">
          <a:extLst>
            <a:ext uri="{FF2B5EF4-FFF2-40B4-BE49-F238E27FC236}">
              <a16:creationId xmlns:a16="http://schemas.microsoft.com/office/drawing/2014/main" id="{F6F42DBB-C270-4BF3-B428-146F92F38DF9}"/>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96" name="Text Box 4">
          <a:extLst>
            <a:ext uri="{FF2B5EF4-FFF2-40B4-BE49-F238E27FC236}">
              <a16:creationId xmlns:a16="http://schemas.microsoft.com/office/drawing/2014/main" id="{1D12B3B3-0D44-485C-9E2B-3DCFA029956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797" name="Text Box 6">
          <a:extLst>
            <a:ext uri="{FF2B5EF4-FFF2-40B4-BE49-F238E27FC236}">
              <a16:creationId xmlns:a16="http://schemas.microsoft.com/office/drawing/2014/main" id="{D768901C-830B-4B3E-97F9-4A4DF98B9FD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798" name="Text Box 4">
          <a:extLst>
            <a:ext uri="{FF2B5EF4-FFF2-40B4-BE49-F238E27FC236}">
              <a16:creationId xmlns:a16="http://schemas.microsoft.com/office/drawing/2014/main" id="{5499B256-3A94-42C3-975A-2588019F961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799" name="Text Box 6">
          <a:extLst>
            <a:ext uri="{FF2B5EF4-FFF2-40B4-BE49-F238E27FC236}">
              <a16:creationId xmlns:a16="http://schemas.microsoft.com/office/drawing/2014/main" id="{03569FB4-C495-4972-8327-EBE7ACCBE10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00" name="Text Box 4">
          <a:extLst>
            <a:ext uri="{FF2B5EF4-FFF2-40B4-BE49-F238E27FC236}">
              <a16:creationId xmlns:a16="http://schemas.microsoft.com/office/drawing/2014/main" id="{8CE7380A-B5A3-4113-B959-4D5CCA92EBE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01" name="Text Box 6">
          <a:extLst>
            <a:ext uri="{FF2B5EF4-FFF2-40B4-BE49-F238E27FC236}">
              <a16:creationId xmlns:a16="http://schemas.microsoft.com/office/drawing/2014/main" id="{88EC07E1-5E0C-48D2-8484-09337F897C3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02" name="Text Box 4">
          <a:extLst>
            <a:ext uri="{FF2B5EF4-FFF2-40B4-BE49-F238E27FC236}">
              <a16:creationId xmlns:a16="http://schemas.microsoft.com/office/drawing/2014/main" id="{1374552E-7EF2-42DF-A44E-BC6799D7833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03" name="Text Box 6">
          <a:extLst>
            <a:ext uri="{FF2B5EF4-FFF2-40B4-BE49-F238E27FC236}">
              <a16:creationId xmlns:a16="http://schemas.microsoft.com/office/drawing/2014/main" id="{0FFCD25B-9F89-4DCB-ABFE-71BF5E90054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804" name="Text Box 6">
          <a:extLst>
            <a:ext uri="{FF2B5EF4-FFF2-40B4-BE49-F238E27FC236}">
              <a16:creationId xmlns:a16="http://schemas.microsoft.com/office/drawing/2014/main" id="{F8D3D132-8FFC-41BE-9E46-F4EFD7E43872}"/>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805" name="Text Box 4">
          <a:extLst>
            <a:ext uri="{FF2B5EF4-FFF2-40B4-BE49-F238E27FC236}">
              <a16:creationId xmlns:a16="http://schemas.microsoft.com/office/drawing/2014/main" id="{ADC88359-C2E5-4EAA-99F3-C73FD1741BC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806" name="Text Box 6">
          <a:extLst>
            <a:ext uri="{FF2B5EF4-FFF2-40B4-BE49-F238E27FC236}">
              <a16:creationId xmlns:a16="http://schemas.microsoft.com/office/drawing/2014/main" id="{5EE29F89-4442-4E31-9C8F-862E56E5494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07" name="Text Box 4">
          <a:extLst>
            <a:ext uri="{FF2B5EF4-FFF2-40B4-BE49-F238E27FC236}">
              <a16:creationId xmlns:a16="http://schemas.microsoft.com/office/drawing/2014/main" id="{1E281540-0E47-44E6-A8D0-F00B7E15A08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08" name="Text Box 6">
          <a:extLst>
            <a:ext uri="{FF2B5EF4-FFF2-40B4-BE49-F238E27FC236}">
              <a16:creationId xmlns:a16="http://schemas.microsoft.com/office/drawing/2014/main" id="{B2FDD371-E6DE-41C0-9348-E1F3233E1FF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09" name="Text Box 4">
          <a:extLst>
            <a:ext uri="{FF2B5EF4-FFF2-40B4-BE49-F238E27FC236}">
              <a16:creationId xmlns:a16="http://schemas.microsoft.com/office/drawing/2014/main" id="{E589B915-874D-4311-8CBA-92D01814242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10" name="Text Box 6">
          <a:extLst>
            <a:ext uri="{FF2B5EF4-FFF2-40B4-BE49-F238E27FC236}">
              <a16:creationId xmlns:a16="http://schemas.microsoft.com/office/drawing/2014/main" id="{FAEEC43B-8116-46FC-B083-05C0A20BA6D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11" name="Text Box 4">
          <a:extLst>
            <a:ext uri="{FF2B5EF4-FFF2-40B4-BE49-F238E27FC236}">
              <a16:creationId xmlns:a16="http://schemas.microsoft.com/office/drawing/2014/main" id="{B7C7B8D3-A8A2-4B6E-9DFB-C4DC0179BD8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12" name="Text Box 6">
          <a:extLst>
            <a:ext uri="{FF2B5EF4-FFF2-40B4-BE49-F238E27FC236}">
              <a16:creationId xmlns:a16="http://schemas.microsoft.com/office/drawing/2014/main" id="{45046FE3-0F90-4B60-94E1-DC058EAFD3C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813" name="Text Box 6">
          <a:extLst>
            <a:ext uri="{FF2B5EF4-FFF2-40B4-BE49-F238E27FC236}">
              <a16:creationId xmlns:a16="http://schemas.microsoft.com/office/drawing/2014/main" id="{F2E7B225-5F84-4B0E-B0C2-58C945F2B084}"/>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14" name="Text Box 4">
          <a:extLst>
            <a:ext uri="{FF2B5EF4-FFF2-40B4-BE49-F238E27FC236}">
              <a16:creationId xmlns:a16="http://schemas.microsoft.com/office/drawing/2014/main" id="{38C9EF8D-E632-4443-BF66-2FE69052FE8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15" name="Text Box 6">
          <a:extLst>
            <a:ext uri="{FF2B5EF4-FFF2-40B4-BE49-F238E27FC236}">
              <a16:creationId xmlns:a16="http://schemas.microsoft.com/office/drawing/2014/main" id="{D615EBD4-6C70-4DED-9359-77932156A42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816" name="Text Box 4">
          <a:extLst>
            <a:ext uri="{FF2B5EF4-FFF2-40B4-BE49-F238E27FC236}">
              <a16:creationId xmlns:a16="http://schemas.microsoft.com/office/drawing/2014/main" id="{F147E48D-E2C6-4CC8-9E2F-06B6C5CA197A}"/>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817" name="Text Box 6">
          <a:extLst>
            <a:ext uri="{FF2B5EF4-FFF2-40B4-BE49-F238E27FC236}">
              <a16:creationId xmlns:a16="http://schemas.microsoft.com/office/drawing/2014/main" id="{C521B397-15F3-4016-A4E4-F2B4B6195E4B}"/>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18" name="Text Box 4">
          <a:extLst>
            <a:ext uri="{FF2B5EF4-FFF2-40B4-BE49-F238E27FC236}">
              <a16:creationId xmlns:a16="http://schemas.microsoft.com/office/drawing/2014/main" id="{D7383278-63D7-49DF-9A2D-6499D4027A0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19" name="Text Box 6">
          <a:extLst>
            <a:ext uri="{FF2B5EF4-FFF2-40B4-BE49-F238E27FC236}">
              <a16:creationId xmlns:a16="http://schemas.microsoft.com/office/drawing/2014/main" id="{758636B3-9383-4FB1-AC3A-B3A58462CB1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20" name="Text Box 4">
          <a:extLst>
            <a:ext uri="{FF2B5EF4-FFF2-40B4-BE49-F238E27FC236}">
              <a16:creationId xmlns:a16="http://schemas.microsoft.com/office/drawing/2014/main" id="{B457B107-1A1F-4D70-B194-E20C24F843A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21" name="Text Box 6">
          <a:extLst>
            <a:ext uri="{FF2B5EF4-FFF2-40B4-BE49-F238E27FC236}">
              <a16:creationId xmlns:a16="http://schemas.microsoft.com/office/drawing/2014/main" id="{012C952E-B619-4721-AC5C-899EE96F3EB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22" name="Text Box 4">
          <a:extLst>
            <a:ext uri="{FF2B5EF4-FFF2-40B4-BE49-F238E27FC236}">
              <a16:creationId xmlns:a16="http://schemas.microsoft.com/office/drawing/2014/main" id="{9DE25CE5-418C-43A1-931E-320F51AD481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23" name="Text Box 6">
          <a:extLst>
            <a:ext uri="{FF2B5EF4-FFF2-40B4-BE49-F238E27FC236}">
              <a16:creationId xmlns:a16="http://schemas.microsoft.com/office/drawing/2014/main" id="{4DDB9172-75BB-4D98-931A-C4C93D78124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824" name="Text Box 4">
          <a:extLst>
            <a:ext uri="{FF2B5EF4-FFF2-40B4-BE49-F238E27FC236}">
              <a16:creationId xmlns:a16="http://schemas.microsoft.com/office/drawing/2014/main" id="{C1AEF486-2A32-4B65-A075-9C7E5A98E8C4}"/>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825" name="Text Box 6">
          <a:extLst>
            <a:ext uri="{FF2B5EF4-FFF2-40B4-BE49-F238E27FC236}">
              <a16:creationId xmlns:a16="http://schemas.microsoft.com/office/drawing/2014/main" id="{3E94F36A-A025-4633-B351-ACB7637212AE}"/>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26" name="Text Box 4">
          <a:extLst>
            <a:ext uri="{FF2B5EF4-FFF2-40B4-BE49-F238E27FC236}">
              <a16:creationId xmlns:a16="http://schemas.microsoft.com/office/drawing/2014/main" id="{F6DD7D35-144B-4ECF-8FC4-D162343E960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27" name="Text Box 6">
          <a:extLst>
            <a:ext uri="{FF2B5EF4-FFF2-40B4-BE49-F238E27FC236}">
              <a16:creationId xmlns:a16="http://schemas.microsoft.com/office/drawing/2014/main" id="{B2E5AD8B-33AC-4378-BA44-3D1B105E6DB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28" name="Text Box 4">
          <a:extLst>
            <a:ext uri="{FF2B5EF4-FFF2-40B4-BE49-F238E27FC236}">
              <a16:creationId xmlns:a16="http://schemas.microsoft.com/office/drawing/2014/main" id="{54E94FF3-F77F-46DC-A32D-A666FA99F35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29" name="Text Box 6">
          <a:extLst>
            <a:ext uri="{FF2B5EF4-FFF2-40B4-BE49-F238E27FC236}">
              <a16:creationId xmlns:a16="http://schemas.microsoft.com/office/drawing/2014/main" id="{AC9B044C-F38A-446A-8F1E-A63148F0AA7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830" name="Text Box 4">
          <a:extLst>
            <a:ext uri="{FF2B5EF4-FFF2-40B4-BE49-F238E27FC236}">
              <a16:creationId xmlns:a16="http://schemas.microsoft.com/office/drawing/2014/main" id="{76075E8D-F9DC-4A9E-9AA1-55BA60149866}"/>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5831" name="Text Box 6">
          <a:extLst>
            <a:ext uri="{FF2B5EF4-FFF2-40B4-BE49-F238E27FC236}">
              <a16:creationId xmlns:a16="http://schemas.microsoft.com/office/drawing/2014/main" id="{7761FEF4-C74D-4227-AA4C-894909F57E43}"/>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32" name="Text Box 4">
          <a:extLst>
            <a:ext uri="{FF2B5EF4-FFF2-40B4-BE49-F238E27FC236}">
              <a16:creationId xmlns:a16="http://schemas.microsoft.com/office/drawing/2014/main" id="{6DEABB36-8B01-4CB4-A428-619668DCD50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33" name="Text Box 6">
          <a:extLst>
            <a:ext uri="{FF2B5EF4-FFF2-40B4-BE49-F238E27FC236}">
              <a16:creationId xmlns:a16="http://schemas.microsoft.com/office/drawing/2014/main" id="{A7CF89F3-77FD-4F10-897F-145E141B3C30}"/>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34" name="Text Box 4">
          <a:extLst>
            <a:ext uri="{FF2B5EF4-FFF2-40B4-BE49-F238E27FC236}">
              <a16:creationId xmlns:a16="http://schemas.microsoft.com/office/drawing/2014/main" id="{C5306CDB-CD92-4F30-96FC-61CA0A88104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35" name="Text Box 6">
          <a:extLst>
            <a:ext uri="{FF2B5EF4-FFF2-40B4-BE49-F238E27FC236}">
              <a16:creationId xmlns:a16="http://schemas.microsoft.com/office/drawing/2014/main" id="{2B8348F4-1D75-4C2A-8EFB-E5A2107013B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36" name="Text Box 4">
          <a:extLst>
            <a:ext uri="{FF2B5EF4-FFF2-40B4-BE49-F238E27FC236}">
              <a16:creationId xmlns:a16="http://schemas.microsoft.com/office/drawing/2014/main" id="{04C9A329-27DC-49CC-9BBA-1CF1BC9DCFE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37" name="Text Box 6">
          <a:extLst>
            <a:ext uri="{FF2B5EF4-FFF2-40B4-BE49-F238E27FC236}">
              <a16:creationId xmlns:a16="http://schemas.microsoft.com/office/drawing/2014/main" id="{33B0C3CA-8595-497D-B80A-D8E86A64811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38" name="Text Box 4">
          <a:extLst>
            <a:ext uri="{FF2B5EF4-FFF2-40B4-BE49-F238E27FC236}">
              <a16:creationId xmlns:a16="http://schemas.microsoft.com/office/drawing/2014/main" id="{8C2EE792-1E47-4D02-92F0-E7B4F1B24FE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39" name="Text Box 6">
          <a:extLst>
            <a:ext uri="{FF2B5EF4-FFF2-40B4-BE49-F238E27FC236}">
              <a16:creationId xmlns:a16="http://schemas.microsoft.com/office/drawing/2014/main" id="{A11C4779-C059-4F6F-B31F-01C148CD3B0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840" name="Text Box 4">
          <a:extLst>
            <a:ext uri="{FF2B5EF4-FFF2-40B4-BE49-F238E27FC236}">
              <a16:creationId xmlns:a16="http://schemas.microsoft.com/office/drawing/2014/main" id="{D5195360-EE6A-4AE3-93E1-CCB959D267E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841" name="Text Box 6">
          <a:extLst>
            <a:ext uri="{FF2B5EF4-FFF2-40B4-BE49-F238E27FC236}">
              <a16:creationId xmlns:a16="http://schemas.microsoft.com/office/drawing/2014/main" id="{45212FC1-653F-4E04-8B5C-AE72792316B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42" name="Text Box 4">
          <a:extLst>
            <a:ext uri="{FF2B5EF4-FFF2-40B4-BE49-F238E27FC236}">
              <a16:creationId xmlns:a16="http://schemas.microsoft.com/office/drawing/2014/main" id="{B0D422ED-CDE5-478D-BCC9-C454986310A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43" name="Text Box 6">
          <a:extLst>
            <a:ext uri="{FF2B5EF4-FFF2-40B4-BE49-F238E27FC236}">
              <a16:creationId xmlns:a16="http://schemas.microsoft.com/office/drawing/2014/main" id="{AF68C722-7259-4897-846A-09BDF76BF11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844" name="Text Box 4">
          <a:extLst>
            <a:ext uri="{FF2B5EF4-FFF2-40B4-BE49-F238E27FC236}">
              <a16:creationId xmlns:a16="http://schemas.microsoft.com/office/drawing/2014/main" id="{2285C7F7-44CF-46B1-8D93-7FE16EF9BFB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845" name="Text Box 6">
          <a:extLst>
            <a:ext uri="{FF2B5EF4-FFF2-40B4-BE49-F238E27FC236}">
              <a16:creationId xmlns:a16="http://schemas.microsoft.com/office/drawing/2014/main" id="{7283DC29-807C-4763-AC4C-C43B36CEA0A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46" name="Text Box 4">
          <a:extLst>
            <a:ext uri="{FF2B5EF4-FFF2-40B4-BE49-F238E27FC236}">
              <a16:creationId xmlns:a16="http://schemas.microsoft.com/office/drawing/2014/main" id="{58CE6409-00EE-454C-AF90-BC275EC57B5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47" name="Text Box 6">
          <a:extLst>
            <a:ext uri="{FF2B5EF4-FFF2-40B4-BE49-F238E27FC236}">
              <a16:creationId xmlns:a16="http://schemas.microsoft.com/office/drawing/2014/main" id="{501E9AFF-B2E5-4C74-8B28-49918BC208B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848" name="Text Box 4">
          <a:extLst>
            <a:ext uri="{FF2B5EF4-FFF2-40B4-BE49-F238E27FC236}">
              <a16:creationId xmlns:a16="http://schemas.microsoft.com/office/drawing/2014/main" id="{1390600B-A0D6-4453-BE3A-9DC8D08614D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849" name="Text Box 6">
          <a:extLst>
            <a:ext uri="{FF2B5EF4-FFF2-40B4-BE49-F238E27FC236}">
              <a16:creationId xmlns:a16="http://schemas.microsoft.com/office/drawing/2014/main" id="{90183E6F-96AF-4F9A-983B-753BCCAC57DD}"/>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50" name="Text Box 4">
          <a:extLst>
            <a:ext uri="{FF2B5EF4-FFF2-40B4-BE49-F238E27FC236}">
              <a16:creationId xmlns:a16="http://schemas.microsoft.com/office/drawing/2014/main" id="{302BE7EC-84F3-47BF-9B10-21CFF229513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51" name="Text Box 6">
          <a:extLst>
            <a:ext uri="{FF2B5EF4-FFF2-40B4-BE49-F238E27FC236}">
              <a16:creationId xmlns:a16="http://schemas.microsoft.com/office/drawing/2014/main" id="{FD9D2437-C5B7-4F8F-BBBF-42D7CC3B7AD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52" name="Text Box 4">
          <a:extLst>
            <a:ext uri="{FF2B5EF4-FFF2-40B4-BE49-F238E27FC236}">
              <a16:creationId xmlns:a16="http://schemas.microsoft.com/office/drawing/2014/main" id="{ADF7A475-38CA-4AC5-BA50-74A7FFA361B7}"/>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53" name="Text Box 6">
          <a:extLst>
            <a:ext uri="{FF2B5EF4-FFF2-40B4-BE49-F238E27FC236}">
              <a16:creationId xmlns:a16="http://schemas.microsoft.com/office/drawing/2014/main" id="{DF760420-4272-497C-95D2-656F1CCD3D7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54" name="Text Box 4">
          <a:extLst>
            <a:ext uri="{FF2B5EF4-FFF2-40B4-BE49-F238E27FC236}">
              <a16:creationId xmlns:a16="http://schemas.microsoft.com/office/drawing/2014/main" id="{5274C9D5-F0DF-4206-86BC-23CA00E2166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55" name="Text Box 6">
          <a:extLst>
            <a:ext uri="{FF2B5EF4-FFF2-40B4-BE49-F238E27FC236}">
              <a16:creationId xmlns:a16="http://schemas.microsoft.com/office/drawing/2014/main" id="{45E3DA96-6E04-406B-A87D-7D618290810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56" name="Text Box 4">
          <a:extLst>
            <a:ext uri="{FF2B5EF4-FFF2-40B4-BE49-F238E27FC236}">
              <a16:creationId xmlns:a16="http://schemas.microsoft.com/office/drawing/2014/main" id="{80EB0C77-13D8-42E4-9CDA-577DEAFC69B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57" name="Text Box 6">
          <a:extLst>
            <a:ext uri="{FF2B5EF4-FFF2-40B4-BE49-F238E27FC236}">
              <a16:creationId xmlns:a16="http://schemas.microsoft.com/office/drawing/2014/main" id="{BFDEFB1E-919D-4094-899A-3AF7C60CFCA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858" name="Text Box 4">
          <a:extLst>
            <a:ext uri="{FF2B5EF4-FFF2-40B4-BE49-F238E27FC236}">
              <a16:creationId xmlns:a16="http://schemas.microsoft.com/office/drawing/2014/main" id="{CC154520-4014-4F7E-9226-552A3AF6895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859" name="Text Box 6">
          <a:extLst>
            <a:ext uri="{FF2B5EF4-FFF2-40B4-BE49-F238E27FC236}">
              <a16:creationId xmlns:a16="http://schemas.microsoft.com/office/drawing/2014/main" id="{9AFBD440-1F58-47AE-B385-2405610F391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60" name="Text Box 4">
          <a:extLst>
            <a:ext uri="{FF2B5EF4-FFF2-40B4-BE49-F238E27FC236}">
              <a16:creationId xmlns:a16="http://schemas.microsoft.com/office/drawing/2014/main" id="{5679BA88-E29F-443F-889F-78B45430D79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61" name="Text Box 6">
          <a:extLst>
            <a:ext uri="{FF2B5EF4-FFF2-40B4-BE49-F238E27FC236}">
              <a16:creationId xmlns:a16="http://schemas.microsoft.com/office/drawing/2014/main" id="{C209A190-7C0E-4A56-865A-EAF54887CF5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862" name="Text Box 4">
          <a:extLst>
            <a:ext uri="{FF2B5EF4-FFF2-40B4-BE49-F238E27FC236}">
              <a16:creationId xmlns:a16="http://schemas.microsoft.com/office/drawing/2014/main" id="{F58EB316-45D6-4F8F-BFE2-9EA7378628C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863" name="Text Box 6">
          <a:extLst>
            <a:ext uri="{FF2B5EF4-FFF2-40B4-BE49-F238E27FC236}">
              <a16:creationId xmlns:a16="http://schemas.microsoft.com/office/drawing/2014/main" id="{48C1BAE0-AB66-4BBA-862F-3C9BEF6AE4B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64" name="Text Box 4">
          <a:extLst>
            <a:ext uri="{FF2B5EF4-FFF2-40B4-BE49-F238E27FC236}">
              <a16:creationId xmlns:a16="http://schemas.microsoft.com/office/drawing/2014/main" id="{405D6210-D937-4476-8385-90608CBD6EB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65" name="Text Box 6">
          <a:extLst>
            <a:ext uri="{FF2B5EF4-FFF2-40B4-BE49-F238E27FC236}">
              <a16:creationId xmlns:a16="http://schemas.microsoft.com/office/drawing/2014/main" id="{3ED640AB-34D6-43C2-9541-9A4207E1F4B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866" name="Text Box 4">
          <a:extLst>
            <a:ext uri="{FF2B5EF4-FFF2-40B4-BE49-F238E27FC236}">
              <a16:creationId xmlns:a16="http://schemas.microsoft.com/office/drawing/2014/main" id="{2C95C3F3-B973-4C49-A60E-2D29BBCA9E4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867" name="Text Box 6">
          <a:extLst>
            <a:ext uri="{FF2B5EF4-FFF2-40B4-BE49-F238E27FC236}">
              <a16:creationId xmlns:a16="http://schemas.microsoft.com/office/drawing/2014/main" id="{9F30D49B-0FBF-4518-B735-313687D9D51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68" name="Text Box 4">
          <a:extLst>
            <a:ext uri="{FF2B5EF4-FFF2-40B4-BE49-F238E27FC236}">
              <a16:creationId xmlns:a16="http://schemas.microsoft.com/office/drawing/2014/main" id="{D275DE59-239F-4B8F-98A5-C7C09E6C8F4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69" name="Text Box 6">
          <a:extLst>
            <a:ext uri="{FF2B5EF4-FFF2-40B4-BE49-F238E27FC236}">
              <a16:creationId xmlns:a16="http://schemas.microsoft.com/office/drawing/2014/main" id="{9DC78556-BB66-41F3-AC09-B7F7DE0E750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70" name="Text Box 4">
          <a:extLst>
            <a:ext uri="{FF2B5EF4-FFF2-40B4-BE49-F238E27FC236}">
              <a16:creationId xmlns:a16="http://schemas.microsoft.com/office/drawing/2014/main" id="{D9BE5D49-F198-4096-B49F-5A8D98243A7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871" name="Text Box 6">
          <a:extLst>
            <a:ext uri="{FF2B5EF4-FFF2-40B4-BE49-F238E27FC236}">
              <a16:creationId xmlns:a16="http://schemas.microsoft.com/office/drawing/2014/main" id="{C3E4CBAB-3BC0-4DC7-BD10-6AEB94ABD50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872" name="Text Box 4">
          <a:extLst>
            <a:ext uri="{FF2B5EF4-FFF2-40B4-BE49-F238E27FC236}">
              <a16:creationId xmlns:a16="http://schemas.microsoft.com/office/drawing/2014/main" id="{13B684F9-D258-4102-807B-0AECE8F4700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873" name="Text Box 6">
          <a:extLst>
            <a:ext uri="{FF2B5EF4-FFF2-40B4-BE49-F238E27FC236}">
              <a16:creationId xmlns:a16="http://schemas.microsoft.com/office/drawing/2014/main" id="{69016F4D-6C83-445B-BCA6-B400C81A9D92}"/>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874" name="Text Box 4">
          <a:extLst>
            <a:ext uri="{FF2B5EF4-FFF2-40B4-BE49-F238E27FC236}">
              <a16:creationId xmlns:a16="http://schemas.microsoft.com/office/drawing/2014/main" id="{89AD36A5-086C-4CF2-B788-FD775A6C8E72}"/>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875" name="Text Box 6">
          <a:extLst>
            <a:ext uri="{FF2B5EF4-FFF2-40B4-BE49-F238E27FC236}">
              <a16:creationId xmlns:a16="http://schemas.microsoft.com/office/drawing/2014/main" id="{BCA4A32D-39A1-460B-BD17-05B4CA310118}"/>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876" name="Text Box 4">
          <a:extLst>
            <a:ext uri="{FF2B5EF4-FFF2-40B4-BE49-F238E27FC236}">
              <a16:creationId xmlns:a16="http://schemas.microsoft.com/office/drawing/2014/main" id="{1C4D60EE-3602-4FE1-A559-577A88C2235A}"/>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877" name="Text Box 6">
          <a:extLst>
            <a:ext uri="{FF2B5EF4-FFF2-40B4-BE49-F238E27FC236}">
              <a16:creationId xmlns:a16="http://schemas.microsoft.com/office/drawing/2014/main" id="{F555B7CF-CA1A-4501-B314-DE088BD38EFF}"/>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878" name="Text Box 4">
          <a:extLst>
            <a:ext uri="{FF2B5EF4-FFF2-40B4-BE49-F238E27FC236}">
              <a16:creationId xmlns:a16="http://schemas.microsoft.com/office/drawing/2014/main" id="{992FF787-65BA-46FD-8D20-2A3A8F6697F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879" name="Text Box 6">
          <a:extLst>
            <a:ext uri="{FF2B5EF4-FFF2-40B4-BE49-F238E27FC236}">
              <a16:creationId xmlns:a16="http://schemas.microsoft.com/office/drawing/2014/main" id="{501EB359-E535-422D-A110-CD4DF02183D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880" name="Text Box 4">
          <a:extLst>
            <a:ext uri="{FF2B5EF4-FFF2-40B4-BE49-F238E27FC236}">
              <a16:creationId xmlns:a16="http://schemas.microsoft.com/office/drawing/2014/main" id="{BEF7BE2A-C465-4377-A9A8-79575D392786}"/>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881" name="Text Box 6">
          <a:extLst>
            <a:ext uri="{FF2B5EF4-FFF2-40B4-BE49-F238E27FC236}">
              <a16:creationId xmlns:a16="http://schemas.microsoft.com/office/drawing/2014/main" id="{CB8C4CD9-7757-411C-B2A7-BBB227733C3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82" name="Text Box 4">
          <a:extLst>
            <a:ext uri="{FF2B5EF4-FFF2-40B4-BE49-F238E27FC236}">
              <a16:creationId xmlns:a16="http://schemas.microsoft.com/office/drawing/2014/main" id="{C7BCC80A-785A-472D-BCC6-A642085B681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83" name="Text Box 6">
          <a:extLst>
            <a:ext uri="{FF2B5EF4-FFF2-40B4-BE49-F238E27FC236}">
              <a16:creationId xmlns:a16="http://schemas.microsoft.com/office/drawing/2014/main" id="{0C28DD3B-1130-48F9-900E-AA518810D0F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84" name="Text Box 4">
          <a:extLst>
            <a:ext uri="{FF2B5EF4-FFF2-40B4-BE49-F238E27FC236}">
              <a16:creationId xmlns:a16="http://schemas.microsoft.com/office/drawing/2014/main" id="{57983D21-3ABE-4E74-8116-1E1672FA056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85" name="Text Box 6">
          <a:extLst>
            <a:ext uri="{FF2B5EF4-FFF2-40B4-BE49-F238E27FC236}">
              <a16:creationId xmlns:a16="http://schemas.microsoft.com/office/drawing/2014/main" id="{0672B091-C133-4CE7-B108-39DF889AE1E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886" name="Text Box 4">
          <a:extLst>
            <a:ext uri="{FF2B5EF4-FFF2-40B4-BE49-F238E27FC236}">
              <a16:creationId xmlns:a16="http://schemas.microsoft.com/office/drawing/2014/main" id="{60C8FDC8-FD93-4A52-BEBB-2E0010697CBB}"/>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887" name="Text Box 6">
          <a:extLst>
            <a:ext uri="{FF2B5EF4-FFF2-40B4-BE49-F238E27FC236}">
              <a16:creationId xmlns:a16="http://schemas.microsoft.com/office/drawing/2014/main" id="{B2F87BF0-8F3D-4ADE-840B-BF26B5F4427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888" name="Text Box 4">
          <a:extLst>
            <a:ext uri="{FF2B5EF4-FFF2-40B4-BE49-F238E27FC236}">
              <a16:creationId xmlns:a16="http://schemas.microsoft.com/office/drawing/2014/main" id="{6752489B-6903-4B07-A90B-BD46A957AEAF}"/>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889" name="Text Box 6">
          <a:extLst>
            <a:ext uri="{FF2B5EF4-FFF2-40B4-BE49-F238E27FC236}">
              <a16:creationId xmlns:a16="http://schemas.microsoft.com/office/drawing/2014/main" id="{259AFC3E-782E-4E2C-A169-F0FA07424EEF}"/>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90" name="Text Box 4">
          <a:extLst>
            <a:ext uri="{FF2B5EF4-FFF2-40B4-BE49-F238E27FC236}">
              <a16:creationId xmlns:a16="http://schemas.microsoft.com/office/drawing/2014/main" id="{5608457E-5064-4304-829E-2499B598448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91" name="Text Box 6">
          <a:extLst>
            <a:ext uri="{FF2B5EF4-FFF2-40B4-BE49-F238E27FC236}">
              <a16:creationId xmlns:a16="http://schemas.microsoft.com/office/drawing/2014/main" id="{972E7F6B-C7C7-4C07-AEE5-23D9D8E798A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92" name="Text Box 4">
          <a:extLst>
            <a:ext uri="{FF2B5EF4-FFF2-40B4-BE49-F238E27FC236}">
              <a16:creationId xmlns:a16="http://schemas.microsoft.com/office/drawing/2014/main" id="{DA9762DB-60CC-4E2E-B0B7-E567133AB58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893" name="Text Box 6">
          <a:extLst>
            <a:ext uri="{FF2B5EF4-FFF2-40B4-BE49-F238E27FC236}">
              <a16:creationId xmlns:a16="http://schemas.microsoft.com/office/drawing/2014/main" id="{9233BF62-2C9D-450F-8B4C-1022AFAD822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94" name="Text Box 4">
          <a:extLst>
            <a:ext uri="{FF2B5EF4-FFF2-40B4-BE49-F238E27FC236}">
              <a16:creationId xmlns:a16="http://schemas.microsoft.com/office/drawing/2014/main" id="{3986854B-5C19-414D-814B-EA2D1930AD54}"/>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895" name="Text Box 6">
          <a:extLst>
            <a:ext uri="{FF2B5EF4-FFF2-40B4-BE49-F238E27FC236}">
              <a16:creationId xmlns:a16="http://schemas.microsoft.com/office/drawing/2014/main" id="{67B07765-5BCD-49BF-855F-45C48D5829F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96" name="Text Box 4">
          <a:extLst>
            <a:ext uri="{FF2B5EF4-FFF2-40B4-BE49-F238E27FC236}">
              <a16:creationId xmlns:a16="http://schemas.microsoft.com/office/drawing/2014/main" id="{997170E4-E85A-449A-9110-FABF8087ECD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897" name="Text Box 6">
          <a:extLst>
            <a:ext uri="{FF2B5EF4-FFF2-40B4-BE49-F238E27FC236}">
              <a16:creationId xmlns:a16="http://schemas.microsoft.com/office/drawing/2014/main" id="{1103EDA9-2E0E-4BBD-A47B-481FFA98FE9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898" name="Text Box 4">
          <a:extLst>
            <a:ext uri="{FF2B5EF4-FFF2-40B4-BE49-F238E27FC236}">
              <a16:creationId xmlns:a16="http://schemas.microsoft.com/office/drawing/2014/main" id="{E4D38C6A-9F36-4110-AFD7-93A10731A152}"/>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899" name="Text Box 6">
          <a:extLst>
            <a:ext uri="{FF2B5EF4-FFF2-40B4-BE49-F238E27FC236}">
              <a16:creationId xmlns:a16="http://schemas.microsoft.com/office/drawing/2014/main" id="{98D6B63D-6591-44BC-83C7-6AFED1D2E29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00" name="Text Box 4">
          <a:extLst>
            <a:ext uri="{FF2B5EF4-FFF2-40B4-BE49-F238E27FC236}">
              <a16:creationId xmlns:a16="http://schemas.microsoft.com/office/drawing/2014/main" id="{63E46C9A-8DCE-489E-B801-3B6F4BDCDA3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01" name="Text Box 6">
          <a:extLst>
            <a:ext uri="{FF2B5EF4-FFF2-40B4-BE49-F238E27FC236}">
              <a16:creationId xmlns:a16="http://schemas.microsoft.com/office/drawing/2014/main" id="{487CAC21-9DB0-4EAA-90B8-A00CE04A442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02" name="Text Box 4">
          <a:extLst>
            <a:ext uri="{FF2B5EF4-FFF2-40B4-BE49-F238E27FC236}">
              <a16:creationId xmlns:a16="http://schemas.microsoft.com/office/drawing/2014/main" id="{A6C73F74-3524-4C81-B48F-7E2FE89D24F0}"/>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03" name="Text Box 6">
          <a:extLst>
            <a:ext uri="{FF2B5EF4-FFF2-40B4-BE49-F238E27FC236}">
              <a16:creationId xmlns:a16="http://schemas.microsoft.com/office/drawing/2014/main" id="{F8416102-407C-4C91-BB65-B986445C374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04" name="Text Box 4">
          <a:extLst>
            <a:ext uri="{FF2B5EF4-FFF2-40B4-BE49-F238E27FC236}">
              <a16:creationId xmlns:a16="http://schemas.microsoft.com/office/drawing/2014/main" id="{C2E026EB-08DF-4C06-955B-C5E4DDE031B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05" name="Text Box 6">
          <a:extLst>
            <a:ext uri="{FF2B5EF4-FFF2-40B4-BE49-F238E27FC236}">
              <a16:creationId xmlns:a16="http://schemas.microsoft.com/office/drawing/2014/main" id="{0DD3C7A8-2303-4D1D-93C1-BB93C558A91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06" name="Text Box 4">
          <a:extLst>
            <a:ext uri="{FF2B5EF4-FFF2-40B4-BE49-F238E27FC236}">
              <a16:creationId xmlns:a16="http://schemas.microsoft.com/office/drawing/2014/main" id="{29BAD187-7A95-4B13-BAAD-5E18001731B0}"/>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07" name="Text Box 6">
          <a:extLst>
            <a:ext uri="{FF2B5EF4-FFF2-40B4-BE49-F238E27FC236}">
              <a16:creationId xmlns:a16="http://schemas.microsoft.com/office/drawing/2014/main" id="{38765738-4480-4932-83E0-2C8F71C597C7}"/>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908" name="Text Box 4">
          <a:extLst>
            <a:ext uri="{FF2B5EF4-FFF2-40B4-BE49-F238E27FC236}">
              <a16:creationId xmlns:a16="http://schemas.microsoft.com/office/drawing/2014/main" id="{B855BC67-716F-4382-8DFD-D70E00A1712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909" name="Text Box 6">
          <a:extLst>
            <a:ext uri="{FF2B5EF4-FFF2-40B4-BE49-F238E27FC236}">
              <a16:creationId xmlns:a16="http://schemas.microsoft.com/office/drawing/2014/main" id="{46146A57-15B0-4D84-92C1-410D877859B8}"/>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10" name="Text Box 4">
          <a:extLst>
            <a:ext uri="{FF2B5EF4-FFF2-40B4-BE49-F238E27FC236}">
              <a16:creationId xmlns:a16="http://schemas.microsoft.com/office/drawing/2014/main" id="{A9414BE0-3F61-4C8A-97EE-C195DB2B1B8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11" name="Text Box 6">
          <a:extLst>
            <a:ext uri="{FF2B5EF4-FFF2-40B4-BE49-F238E27FC236}">
              <a16:creationId xmlns:a16="http://schemas.microsoft.com/office/drawing/2014/main" id="{EDF6ACD0-23D4-4FEF-9D38-88B8D02D2EB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12" name="Text Box 4">
          <a:extLst>
            <a:ext uri="{FF2B5EF4-FFF2-40B4-BE49-F238E27FC236}">
              <a16:creationId xmlns:a16="http://schemas.microsoft.com/office/drawing/2014/main" id="{A2565C10-F092-422A-A42B-17DC890D109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13" name="Text Box 6">
          <a:extLst>
            <a:ext uri="{FF2B5EF4-FFF2-40B4-BE49-F238E27FC236}">
              <a16:creationId xmlns:a16="http://schemas.microsoft.com/office/drawing/2014/main" id="{7F618D23-B417-4011-807F-FE4CAD86247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14" name="Text Box 4">
          <a:extLst>
            <a:ext uri="{FF2B5EF4-FFF2-40B4-BE49-F238E27FC236}">
              <a16:creationId xmlns:a16="http://schemas.microsoft.com/office/drawing/2014/main" id="{EC63909C-A1C5-4663-9B96-42088E67CB4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15" name="Text Box 6">
          <a:extLst>
            <a:ext uri="{FF2B5EF4-FFF2-40B4-BE49-F238E27FC236}">
              <a16:creationId xmlns:a16="http://schemas.microsoft.com/office/drawing/2014/main" id="{7389A1A9-54CE-421A-89BC-E85FCCF6F80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16" name="Text Box 4">
          <a:extLst>
            <a:ext uri="{FF2B5EF4-FFF2-40B4-BE49-F238E27FC236}">
              <a16:creationId xmlns:a16="http://schemas.microsoft.com/office/drawing/2014/main" id="{A3452A22-178F-4B60-A603-B0E9D6B0ECB8}"/>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17" name="Text Box 6">
          <a:extLst>
            <a:ext uri="{FF2B5EF4-FFF2-40B4-BE49-F238E27FC236}">
              <a16:creationId xmlns:a16="http://schemas.microsoft.com/office/drawing/2014/main" id="{D5C1C62B-4B90-4FBA-B96E-A4D1618B34FB}"/>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18" name="Text Box 4">
          <a:extLst>
            <a:ext uri="{FF2B5EF4-FFF2-40B4-BE49-F238E27FC236}">
              <a16:creationId xmlns:a16="http://schemas.microsoft.com/office/drawing/2014/main" id="{ABBFCC5E-BACC-4062-87BF-DC45B4CA58D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19" name="Text Box 6">
          <a:extLst>
            <a:ext uri="{FF2B5EF4-FFF2-40B4-BE49-F238E27FC236}">
              <a16:creationId xmlns:a16="http://schemas.microsoft.com/office/drawing/2014/main" id="{5DF617B5-D644-4BE7-AF37-05C1FF225A4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20" name="Text Box 4">
          <a:extLst>
            <a:ext uri="{FF2B5EF4-FFF2-40B4-BE49-F238E27FC236}">
              <a16:creationId xmlns:a16="http://schemas.microsoft.com/office/drawing/2014/main" id="{46C7CD49-AC3F-4E46-8F7F-EB0E70CB25E9}"/>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21" name="Text Box 6">
          <a:extLst>
            <a:ext uri="{FF2B5EF4-FFF2-40B4-BE49-F238E27FC236}">
              <a16:creationId xmlns:a16="http://schemas.microsoft.com/office/drawing/2014/main" id="{6D87B214-BB85-4976-A67D-249EA0450C3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22" name="Text Box 4">
          <a:extLst>
            <a:ext uri="{FF2B5EF4-FFF2-40B4-BE49-F238E27FC236}">
              <a16:creationId xmlns:a16="http://schemas.microsoft.com/office/drawing/2014/main" id="{425FB4F0-2B1E-4DFC-A157-24ECD349C4B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23" name="Text Box 6">
          <a:extLst>
            <a:ext uri="{FF2B5EF4-FFF2-40B4-BE49-F238E27FC236}">
              <a16:creationId xmlns:a16="http://schemas.microsoft.com/office/drawing/2014/main" id="{555FC585-9467-4A14-AC08-95577B12AA6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24" name="Text Box 4">
          <a:extLst>
            <a:ext uri="{FF2B5EF4-FFF2-40B4-BE49-F238E27FC236}">
              <a16:creationId xmlns:a16="http://schemas.microsoft.com/office/drawing/2014/main" id="{42CD66C9-0A4A-4472-B2C2-2F425FC8CEA6}"/>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25" name="Text Box 6">
          <a:extLst>
            <a:ext uri="{FF2B5EF4-FFF2-40B4-BE49-F238E27FC236}">
              <a16:creationId xmlns:a16="http://schemas.microsoft.com/office/drawing/2014/main" id="{752F92F7-8FEF-469B-AB50-E3EB809F2BC0}"/>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926" name="Text Box 4">
          <a:extLst>
            <a:ext uri="{FF2B5EF4-FFF2-40B4-BE49-F238E27FC236}">
              <a16:creationId xmlns:a16="http://schemas.microsoft.com/office/drawing/2014/main" id="{038FF5E7-4C17-475B-8483-0BC85F3CC1B0}"/>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927" name="Text Box 6">
          <a:extLst>
            <a:ext uri="{FF2B5EF4-FFF2-40B4-BE49-F238E27FC236}">
              <a16:creationId xmlns:a16="http://schemas.microsoft.com/office/drawing/2014/main" id="{FE695FB8-A077-4FD6-BA67-E3C1B866563D}"/>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28" name="Text Box 4">
          <a:extLst>
            <a:ext uri="{FF2B5EF4-FFF2-40B4-BE49-F238E27FC236}">
              <a16:creationId xmlns:a16="http://schemas.microsoft.com/office/drawing/2014/main" id="{777C201B-E6D5-4BC5-91E5-4F02156EBE57}"/>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29" name="Text Box 6">
          <a:extLst>
            <a:ext uri="{FF2B5EF4-FFF2-40B4-BE49-F238E27FC236}">
              <a16:creationId xmlns:a16="http://schemas.microsoft.com/office/drawing/2014/main" id="{FB08878A-D805-44C3-B474-1A3D896A06D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30" name="Text Box 4">
          <a:extLst>
            <a:ext uri="{FF2B5EF4-FFF2-40B4-BE49-F238E27FC236}">
              <a16:creationId xmlns:a16="http://schemas.microsoft.com/office/drawing/2014/main" id="{4764408F-3B5C-4E2A-9533-545680E28F4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31" name="Text Box 6">
          <a:extLst>
            <a:ext uri="{FF2B5EF4-FFF2-40B4-BE49-F238E27FC236}">
              <a16:creationId xmlns:a16="http://schemas.microsoft.com/office/drawing/2014/main" id="{F339B80E-E256-4889-85FC-238FADA4B64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932" name="Text Box 6">
          <a:extLst>
            <a:ext uri="{FF2B5EF4-FFF2-40B4-BE49-F238E27FC236}">
              <a16:creationId xmlns:a16="http://schemas.microsoft.com/office/drawing/2014/main" id="{04B9C5B6-DD0F-4E36-AD62-AB5BE2A0C195}"/>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933" name="Text Box 4">
          <a:extLst>
            <a:ext uri="{FF2B5EF4-FFF2-40B4-BE49-F238E27FC236}">
              <a16:creationId xmlns:a16="http://schemas.microsoft.com/office/drawing/2014/main" id="{52D06529-4BD8-4280-A637-8AF7ECB330AD}"/>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5934" name="Text Box 6">
          <a:extLst>
            <a:ext uri="{FF2B5EF4-FFF2-40B4-BE49-F238E27FC236}">
              <a16:creationId xmlns:a16="http://schemas.microsoft.com/office/drawing/2014/main" id="{AC6DE814-DADC-4734-BE2B-D745CA57A151}"/>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35" name="Text Box 4">
          <a:extLst>
            <a:ext uri="{FF2B5EF4-FFF2-40B4-BE49-F238E27FC236}">
              <a16:creationId xmlns:a16="http://schemas.microsoft.com/office/drawing/2014/main" id="{30820C9E-F39C-450B-9785-8B9B73CD0A8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36" name="Text Box 6">
          <a:extLst>
            <a:ext uri="{FF2B5EF4-FFF2-40B4-BE49-F238E27FC236}">
              <a16:creationId xmlns:a16="http://schemas.microsoft.com/office/drawing/2014/main" id="{50E34F84-07A7-4A09-B9E2-2B70BFC24A8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37" name="Text Box 4">
          <a:extLst>
            <a:ext uri="{FF2B5EF4-FFF2-40B4-BE49-F238E27FC236}">
              <a16:creationId xmlns:a16="http://schemas.microsoft.com/office/drawing/2014/main" id="{0ACDE9DA-FB9A-494A-A77E-92939A278732}"/>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38" name="Text Box 6">
          <a:extLst>
            <a:ext uri="{FF2B5EF4-FFF2-40B4-BE49-F238E27FC236}">
              <a16:creationId xmlns:a16="http://schemas.microsoft.com/office/drawing/2014/main" id="{56D1C526-C80C-46DA-B0FB-8681573856A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39" name="Text Box 4">
          <a:extLst>
            <a:ext uri="{FF2B5EF4-FFF2-40B4-BE49-F238E27FC236}">
              <a16:creationId xmlns:a16="http://schemas.microsoft.com/office/drawing/2014/main" id="{12DD5211-F598-4236-964C-93704ED7B6B3}"/>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5940" name="Text Box 6">
          <a:extLst>
            <a:ext uri="{FF2B5EF4-FFF2-40B4-BE49-F238E27FC236}">
              <a16:creationId xmlns:a16="http://schemas.microsoft.com/office/drawing/2014/main" id="{6668E0BD-AA84-4F1F-8348-847DAAB63CB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5941" name="Text Box 6">
          <a:extLst>
            <a:ext uri="{FF2B5EF4-FFF2-40B4-BE49-F238E27FC236}">
              <a16:creationId xmlns:a16="http://schemas.microsoft.com/office/drawing/2014/main" id="{8D6D1D86-4C95-4CD3-AFE3-BCD1DF856D88}"/>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42" name="Text Box 4">
          <a:extLst>
            <a:ext uri="{FF2B5EF4-FFF2-40B4-BE49-F238E27FC236}">
              <a16:creationId xmlns:a16="http://schemas.microsoft.com/office/drawing/2014/main" id="{EA089D2B-37E3-478B-93A0-16FBE521DD9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43" name="Text Box 6">
          <a:extLst>
            <a:ext uri="{FF2B5EF4-FFF2-40B4-BE49-F238E27FC236}">
              <a16:creationId xmlns:a16="http://schemas.microsoft.com/office/drawing/2014/main" id="{4CCBE6F0-2893-40C8-AA68-08E7D083AA7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44" name="Text Box 4">
          <a:extLst>
            <a:ext uri="{FF2B5EF4-FFF2-40B4-BE49-F238E27FC236}">
              <a16:creationId xmlns:a16="http://schemas.microsoft.com/office/drawing/2014/main" id="{966506AF-9936-4300-8ED3-F32AEFD22E7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45" name="Text Box 6">
          <a:extLst>
            <a:ext uri="{FF2B5EF4-FFF2-40B4-BE49-F238E27FC236}">
              <a16:creationId xmlns:a16="http://schemas.microsoft.com/office/drawing/2014/main" id="{471C9930-ED84-4EA7-AAE1-48B65B6191A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46" name="Text Box 4">
          <a:extLst>
            <a:ext uri="{FF2B5EF4-FFF2-40B4-BE49-F238E27FC236}">
              <a16:creationId xmlns:a16="http://schemas.microsoft.com/office/drawing/2014/main" id="{F9C84872-9835-45C9-A819-3C067ACB702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47" name="Text Box 6">
          <a:extLst>
            <a:ext uri="{FF2B5EF4-FFF2-40B4-BE49-F238E27FC236}">
              <a16:creationId xmlns:a16="http://schemas.microsoft.com/office/drawing/2014/main" id="{4F2A1298-6242-45A0-A26B-C461E0BF26A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48" name="Text Box 4">
          <a:extLst>
            <a:ext uri="{FF2B5EF4-FFF2-40B4-BE49-F238E27FC236}">
              <a16:creationId xmlns:a16="http://schemas.microsoft.com/office/drawing/2014/main" id="{A54FF4C1-CD24-4138-A33E-9A4C0866F71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49" name="Text Box 6">
          <a:extLst>
            <a:ext uri="{FF2B5EF4-FFF2-40B4-BE49-F238E27FC236}">
              <a16:creationId xmlns:a16="http://schemas.microsoft.com/office/drawing/2014/main" id="{ACFADD38-AB32-45C0-AC21-4E94DB31FF08}"/>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50" name="Text Box 4">
          <a:extLst>
            <a:ext uri="{FF2B5EF4-FFF2-40B4-BE49-F238E27FC236}">
              <a16:creationId xmlns:a16="http://schemas.microsoft.com/office/drawing/2014/main" id="{792E81D7-7520-486C-AD56-CB93F5CDD2D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51" name="Text Box 6">
          <a:extLst>
            <a:ext uri="{FF2B5EF4-FFF2-40B4-BE49-F238E27FC236}">
              <a16:creationId xmlns:a16="http://schemas.microsoft.com/office/drawing/2014/main" id="{B995A616-2C82-4F3F-BEF6-4C805AEA761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52" name="Text Box 4">
          <a:extLst>
            <a:ext uri="{FF2B5EF4-FFF2-40B4-BE49-F238E27FC236}">
              <a16:creationId xmlns:a16="http://schemas.microsoft.com/office/drawing/2014/main" id="{5CAAEA25-08FF-421D-A155-57FB0FB61D0D}"/>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53" name="Text Box 6">
          <a:extLst>
            <a:ext uri="{FF2B5EF4-FFF2-40B4-BE49-F238E27FC236}">
              <a16:creationId xmlns:a16="http://schemas.microsoft.com/office/drawing/2014/main" id="{CC4FE8F9-8DB3-413F-90F5-AFA12F59357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54" name="Text Box 4">
          <a:extLst>
            <a:ext uri="{FF2B5EF4-FFF2-40B4-BE49-F238E27FC236}">
              <a16:creationId xmlns:a16="http://schemas.microsoft.com/office/drawing/2014/main" id="{A7E54DCD-341B-4DAB-993A-49C1439B262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55" name="Text Box 6">
          <a:extLst>
            <a:ext uri="{FF2B5EF4-FFF2-40B4-BE49-F238E27FC236}">
              <a16:creationId xmlns:a16="http://schemas.microsoft.com/office/drawing/2014/main" id="{18DB2761-0972-420C-8A18-CD3A0D1BE3F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56" name="Text Box 4">
          <a:extLst>
            <a:ext uri="{FF2B5EF4-FFF2-40B4-BE49-F238E27FC236}">
              <a16:creationId xmlns:a16="http://schemas.microsoft.com/office/drawing/2014/main" id="{EDA491ED-B50F-4322-BEC8-8C99155DAE0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57" name="Text Box 6">
          <a:extLst>
            <a:ext uri="{FF2B5EF4-FFF2-40B4-BE49-F238E27FC236}">
              <a16:creationId xmlns:a16="http://schemas.microsoft.com/office/drawing/2014/main" id="{1BD85B56-6B7A-4A03-80C9-85C5D6ABEFB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58" name="Text Box 4">
          <a:extLst>
            <a:ext uri="{FF2B5EF4-FFF2-40B4-BE49-F238E27FC236}">
              <a16:creationId xmlns:a16="http://schemas.microsoft.com/office/drawing/2014/main" id="{099E29D7-9B2A-496D-B011-2727EEF3EE3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59" name="Text Box 6">
          <a:extLst>
            <a:ext uri="{FF2B5EF4-FFF2-40B4-BE49-F238E27FC236}">
              <a16:creationId xmlns:a16="http://schemas.microsoft.com/office/drawing/2014/main" id="{91A374BC-FD67-46DB-8726-294CA0DE5FC5}"/>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60" name="Text Box 4">
          <a:extLst>
            <a:ext uri="{FF2B5EF4-FFF2-40B4-BE49-F238E27FC236}">
              <a16:creationId xmlns:a16="http://schemas.microsoft.com/office/drawing/2014/main" id="{0CA0C1FD-C584-4CC8-BC60-AEDE7A5D147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61" name="Text Box 6">
          <a:extLst>
            <a:ext uri="{FF2B5EF4-FFF2-40B4-BE49-F238E27FC236}">
              <a16:creationId xmlns:a16="http://schemas.microsoft.com/office/drawing/2014/main" id="{9DA83076-D243-41BB-8A7B-2C7F5D975B4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62" name="Text Box 4">
          <a:extLst>
            <a:ext uri="{FF2B5EF4-FFF2-40B4-BE49-F238E27FC236}">
              <a16:creationId xmlns:a16="http://schemas.microsoft.com/office/drawing/2014/main" id="{5D2D0333-F48F-4A8B-826A-A8602E423A0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63" name="Text Box 6">
          <a:extLst>
            <a:ext uri="{FF2B5EF4-FFF2-40B4-BE49-F238E27FC236}">
              <a16:creationId xmlns:a16="http://schemas.microsoft.com/office/drawing/2014/main" id="{A81F644B-7A4B-4D9A-99A7-5D817F5F31D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64" name="Text Box 4">
          <a:extLst>
            <a:ext uri="{FF2B5EF4-FFF2-40B4-BE49-F238E27FC236}">
              <a16:creationId xmlns:a16="http://schemas.microsoft.com/office/drawing/2014/main" id="{C37871B1-C5C2-478A-B8D2-97C0B19FEB4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65" name="Text Box 6">
          <a:extLst>
            <a:ext uri="{FF2B5EF4-FFF2-40B4-BE49-F238E27FC236}">
              <a16:creationId xmlns:a16="http://schemas.microsoft.com/office/drawing/2014/main" id="{DE176CC2-77E7-48DA-BB5B-C832D876EF6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66" name="Text Box 4">
          <a:extLst>
            <a:ext uri="{FF2B5EF4-FFF2-40B4-BE49-F238E27FC236}">
              <a16:creationId xmlns:a16="http://schemas.microsoft.com/office/drawing/2014/main" id="{5EEA20D9-CABA-4D9E-8FE5-0908E777C75F}"/>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67" name="Text Box 6">
          <a:extLst>
            <a:ext uri="{FF2B5EF4-FFF2-40B4-BE49-F238E27FC236}">
              <a16:creationId xmlns:a16="http://schemas.microsoft.com/office/drawing/2014/main" id="{3262BC4B-5249-4E0C-9644-EB69367F13D1}"/>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68" name="Text Box 4">
          <a:extLst>
            <a:ext uri="{FF2B5EF4-FFF2-40B4-BE49-F238E27FC236}">
              <a16:creationId xmlns:a16="http://schemas.microsoft.com/office/drawing/2014/main" id="{2C41BEDF-B8A3-437A-9E8B-8A8A8218DFD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69" name="Text Box 6">
          <a:extLst>
            <a:ext uri="{FF2B5EF4-FFF2-40B4-BE49-F238E27FC236}">
              <a16:creationId xmlns:a16="http://schemas.microsoft.com/office/drawing/2014/main" id="{8670D5BA-02C8-4B6A-9DD2-DADBC8BB7FA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970" name="Text Box 4">
          <a:extLst>
            <a:ext uri="{FF2B5EF4-FFF2-40B4-BE49-F238E27FC236}">
              <a16:creationId xmlns:a16="http://schemas.microsoft.com/office/drawing/2014/main" id="{30B23C45-111E-43A5-A5D4-ADA6F4AB50B3}"/>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5971" name="Text Box 6">
          <a:extLst>
            <a:ext uri="{FF2B5EF4-FFF2-40B4-BE49-F238E27FC236}">
              <a16:creationId xmlns:a16="http://schemas.microsoft.com/office/drawing/2014/main" id="{3BFC93C1-D23B-432E-9F13-5D3B3EBFBB2A}"/>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972" name="Text Box 4">
          <a:extLst>
            <a:ext uri="{FF2B5EF4-FFF2-40B4-BE49-F238E27FC236}">
              <a16:creationId xmlns:a16="http://schemas.microsoft.com/office/drawing/2014/main" id="{5A1298F3-D481-40AE-B303-2E358480E497}"/>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973" name="Text Box 6">
          <a:extLst>
            <a:ext uri="{FF2B5EF4-FFF2-40B4-BE49-F238E27FC236}">
              <a16:creationId xmlns:a16="http://schemas.microsoft.com/office/drawing/2014/main" id="{5CCA1190-27A1-4E3F-B0C3-471BA2C44ACE}"/>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974" name="Text Box 4">
          <a:extLst>
            <a:ext uri="{FF2B5EF4-FFF2-40B4-BE49-F238E27FC236}">
              <a16:creationId xmlns:a16="http://schemas.microsoft.com/office/drawing/2014/main" id="{F4AF8805-A10D-4BB1-8C61-3E89CCD13053}"/>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5975" name="Text Box 6">
          <a:extLst>
            <a:ext uri="{FF2B5EF4-FFF2-40B4-BE49-F238E27FC236}">
              <a16:creationId xmlns:a16="http://schemas.microsoft.com/office/drawing/2014/main" id="{8D88EC9F-66E3-420D-92CB-8D8ADCE4767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976" name="Text Box 4">
          <a:extLst>
            <a:ext uri="{FF2B5EF4-FFF2-40B4-BE49-F238E27FC236}">
              <a16:creationId xmlns:a16="http://schemas.microsoft.com/office/drawing/2014/main" id="{E9787B64-2EBC-4C05-B48D-C9545CDA36F0}"/>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977" name="Text Box 6">
          <a:extLst>
            <a:ext uri="{FF2B5EF4-FFF2-40B4-BE49-F238E27FC236}">
              <a16:creationId xmlns:a16="http://schemas.microsoft.com/office/drawing/2014/main" id="{F86EC587-EB64-4A45-88D3-397B858441E0}"/>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978" name="Text Box 4">
          <a:extLst>
            <a:ext uri="{FF2B5EF4-FFF2-40B4-BE49-F238E27FC236}">
              <a16:creationId xmlns:a16="http://schemas.microsoft.com/office/drawing/2014/main" id="{D3C0E0BA-8F4C-44BA-AC6B-AD91B5F27EB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5979" name="Text Box 6">
          <a:extLst>
            <a:ext uri="{FF2B5EF4-FFF2-40B4-BE49-F238E27FC236}">
              <a16:creationId xmlns:a16="http://schemas.microsoft.com/office/drawing/2014/main" id="{E65C6753-29E4-4A54-A754-B4AE2161A79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80" name="Text Box 4">
          <a:extLst>
            <a:ext uri="{FF2B5EF4-FFF2-40B4-BE49-F238E27FC236}">
              <a16:creationId xmlns:a16="http://schemas.microsoft.com/office/drawing/2014/main" id="{7E8E8381-E0ED-4F26-8568-1419CE3063F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81" name="Text Box 6">
          <a:extLst>
            <a:ext uri="{FF2B5EF4-FFF2-40B4-BE49-F238E27FC236}">
              <a16:creationId xmlns:a16="http://schemas.microsoft.com/office/drawing/2014/main" id="{CAF137CA-0058-4E63-B720-99854D460AF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82" name="Text Box 4">
          <a:extLst>
            <a:ext uri="{FF2B5EF4-FFF2-40B4-BE49-F238E27FC236}">
              <a16:creationId xmlns:a16="http://schemas.microsoft.com/office/drawing/2014/main" id="{688EE3E1-AE34-48D5-9CD0-76FCFF612F7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83" name="Text Box 6">
          <a:extLst>
            <a:ext uri="{FF2B5EF4-FFF2-40B4-BE49-F238E27FC236}">
              <a16:creationId xmlns:a16="http://schemas.microsoft.com/office/drawing/2014/main" id="{A1413F46-9E75-4244-BF3D-7048FEF58AE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84" name="Text Box 4">
          <a:extLst>
            <a:ext uri="{FF2B5EF4-FFF2-40B4-BE49-F238E27FC236}">
              <a16:creationId xmlns:a16="http://schemas.microsoft.com/office/drawing/2014/main" id="{D2C5F5C0-33F4-47C3-A4D7-712F01C6840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85" name="Text Box 6">
          <a:extLst>
            <a:ext uri="{FF2B5EF4-FFF2-40B4-BE49-F238E27FC236}">
              <a16:creationId xmlns:a16="http://schemas.microsoft.com/office/drawing/2014/main" id="{E210D8EA-5BB7-46E5-B0F2-944D549C06D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86" name="Text Box 4">
          <a:extLst>
            <a:ext uri="{FF2B5EF4-FFF2-40B4-BE49-F238E27FC236}">
              <a16:creationId xmlns:a16="http://schemas.microsoft.com/office/drawing/2014/main" id="{16789711-8168-4A54-A244-EE85EA03028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5987" name="Text Box 6">
          <a:extLst>
            <a:ext uri="{FF2B5EF4-FFF2-40B4-BE49-F238E27FC236}">
              <a16:creationId xmlns:a16="http://schemas.microsoft.com/office/drawing/2014/main" id="{0018849D-A751-4C26-8D6D-E0B88B945C79}"/>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88" name="Text Box 4">
          <a:extLst>
            <a:ext uri="{FF2B5EF4-FFF2-40B4-BE49-F238E27FC236}">
              <a16:creationId xmlns:a16="http://schemas.microsoft.com/office/drawing/2014/main" id="{8AF145B0-3402-4A4E-A309-FDB805172EE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89" name="Text Box 6">
          <a:extLst>
            <a:ext uri="{FF2B5EF4-FFF2-40B4-BE49-F238E27FC236}">
              <a16:creationId xmlns:a16="http://schemas.microsoft.com/office/drawing/2014/main" id="{7B601B9D-DBCA-43FE-8B32-EFEB4367C67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90" name="Text Box 4">
          <a:extLst>
            <a:ext uri="{FF2B5EF4-FFF2-40B4-BE49-F238E27FC236}">
              <a16:creationId xmlns:a16="http://schemas.microsoft.com/office/drawing/2014/main" id="{A36B1FFD-81ED-4716-B448-EE85198ABD0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5991" name="Text Box 6">
          <a:extLst>
            <a:ext uri="{FF2B5EF4-FFF2-40B4-BE49-F238E27FC236}">
              <a16:creationId xmlns:a16="http://schemas.microsoft.com/office/drawing/2014/main" id="{6735EED4-B105-43C0-BF53-D90C13A6367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92" name="Text Box 4">
          <a:extLst>
            <a:ext uri="{FF2B5EF4-FFF2-40B4-BE49-F238E27FC236}">
              <a16:creationId xmlns:a16="http://schemas.microsoft.com/office/drawing/2014/main" id="{9BF390C2-8F5F-4E12-AC6D-3F04E4FE13F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5993" name="Text Box 6">
          <a:extLst>
            <a:ext uri="{FF2B5EF4-FFF2-40B4-BE49-F238E27FC236}">
              <a16:creationId xmlns:a16="http://schemas.microsoft.com/office/drawing/2014/main" id="{FE5BCE88-B88C-4F4F-B8C6-1779478B668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94" name="Text Box 4">
          <a:extLst>
            <a:ext uri="{FF2B5EF4-FFF2-40B4-BE49-F238E27FC236}">
              <a16:creationId xmlns:a16="http://schemas.microsoft.com/office/drawing/2014/main" id="{F89368DD-8C06-4528-AD2A-64ADAED4050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95" name="Text Box 6">
          <a:extLst>
            <a:ext uri="{FF2B5EF4-FFF2-40B4-BE49-F238E27FC236}">
              <a16:creationId xmlns:a16="http://schemas.microsoft.com/office/drawing/2014/main" id="{2673A289-D6DC-4A19-A275-D663838DDD6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96" name="Text Box 4">
          <a:extLst>
            <a:ext uri="{FF2B5EF4-FFF2-40B4-BE49-F238E27FC236}">
              <a16:creationId xmlns:a16="http://schemas.microsoft.com/office/drawing/2014/main" id="{0D3E85D5-A9AF-4996-BEE8-3374A8A3B67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5997" name="Text Box 6">
          <a:extLst>
            <a:ext uri="{FF2B5EF4-FFF2-40B4-BE49-F238E27FC236}">
              <a16:creationId xmlns:a16="http://schemas.microsoft.com/office/drawing/2014/main" id="{8574EF49-44F6-4BCB-9D03-EE46FD968B70}"/>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98" name="Text Box 4">
          <a:extLst>
            <a:ext uri="{FF2B5EF4-FFF2-40B4-BE49-F238E27FC236}">
              <a16:creationId xmlns:a16="http://schemas.microsoft.com/office/drawing/2014/main" id="{D1CC7DE7-C93E-4B18-987F-C2886D6C91B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5999" name="Text Box 6">
          <a:extLst>
            <a:ext uri="{FF2B5EF4-FFF2-40B4-BE49-F238E27FC236}">
              <a16:creationId xmlns:a16="http://schemas.microsoft.com/office/drawing/2014/main" id="{F55C6EE5-BC48-46FA-8937-65B233983A4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00" name="Text Box 4">
          <a:extLst>
            <a:ext uri="{FF2B5EF4-FFF2-40B4-BE49-F238E27FC236}">
              <a16:creationId xmlns:a16="http://schemas.microsoft.com/office/drawing/2014/main" id="{CEA98499-6B4D-4BCE-B324-318457651D1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01" name="Text Box 6">
          <a:extLst>
            <a:ext uri="{FF2B5EF4-FFF2-40B4-BE49-F238E27FC236}">
              <a16:creationId xmlns:a16="http://schemas.microsoft.com/office/drawing/2014/main" id="{2FEC2C64-43AA-41DA-8274-25BC6B213A4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02" name="Text Box 4">
          <a:extLst>
            <a:ext uri="{FF2B5EF4-FFF2-40B4-BE49-F238E27FC236}">
              <a16:creationId xmlns:a16="http://schemas.microsoft.com/office/drawing/2014/main" id="{599866FA-09A1-4418-8AC1-4E109C1A4F2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03" name="Text Box 6">
          <a:extLst>
            <a:ext uri="{FF2B5EF4-FFF2-40B4-BE49-F238E27FC236}">
              <a16:creationId xmlns:a16="http://schemas.microsoft.com/office/drawing/2014/main" id="{E3D836B3-ECA3-423F-9F3D-6329B32C473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004" name="Text Box 4">
          <a:extLst>
            <a:ext uri="{FF2B5EF4-FFF2-40B4-BE49-F238E27FC236}">
              <a16:creationId xmlns:a16="http://schemas.microsoft.com/office/drawing/2014/main" id="{43818B2C-47C1-494B-A124-B046826C1013}"/>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005" name="Text Box 6">
          <a:extLst>
            <a:ext uri="{FF2B5EF4-FFF2-40B4-BE49-F238E27FC236}">
              <a16:creationId xmlns:a16="http://schemas.microsoft.com/office/drawing/2014/main" id="{A089E4BE-265A-4158-B755-2E6C4AF4B15B}"/>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06" name="Text Box 4">
          <a:extLst>
            <a:ext uri="{FF2B5EF4-FFF2-40B4-BE49-F238E27FC236}">
              <a16:creationId xmlns:a16="http://schemas.microsoft.com/office/drawing/2014/main" id="{4723E84E-F07C-4D9B-A091-42FCD8A7E06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07" name="Text Box 6">
          <a:extLst>
            <a:ext uri="{FF2B5EF4-FFF2-40B4-BE49-F238E27FC236}">
              <a16:creationId xmlns:a16="http://schemas.microsoft.com/office/drawing/2014/main" id="{5D0FEE4B-0746-4E36-A359-EE4A51349B8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08" name="Text Box 4">
          <a:extLst>
            <a:ext uri="{FF2B5EF4-FFF2-40B4-BE49-F238E27FC236}">
              <a16:creationId xmlns:a16="http://schemas.microsoft.com/office/drawing/2014/main" id="{BA2456DE-407E-43BC-8F35-025EF7BEFF6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09" name="Text Box 6">
          <a:extLst>
            <a:ext uri="{FF2B5EF4-FFF2-40B4-BE49-F238E27FC236}">
              <a16:creationId xmlns:a16="http://schemas.microsoft.com/office/drawing/2014/main" id="{792748DE-54C2-4D52-B261-6A3FF05137B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010" name="Text Box 4">
          <a:extLst>
            <a:ext uri="{FF2B5EF4-FFF2-40B4-BE49-F238E27FC236}">
              <a16:creationId xmlns:a16="http://schemas.microsoft.com/office/drawing/2014/main" id="{E5FBBCED-F334-42AB-A543-30A8F8886D3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011" name="Text Box 6">
          <a:extLst>
            <a:ext uri="{FF2B5EF4-FFF2-40B4-BE49-F238E27FC236}">
              <a16:creationId xmlns:a16="http://schemas.microsoft.com/office/drawing/2014/main" id="{7B2E8A20-4EC8-4A84-A920-FF4729D3AF62}"/>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12" name="Text Box 4">
          <a:extLst>
            <a:ext uri="{FF2B5EF4-FFF2-40B4-BE49-F238E27FC236}">
              <a16:creationId xmlns:a16="http://schemas.microsoft.com/office/drawing/2014/main" id="{2619687E-F83A-4C90-85FA-AC395807F7B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13" name="Text Box 6">
          <a:extLst>
            <a:ext uri="{FF2B5EF4-FFF2-40B4-BE49-F238E27FC236}">
              <a16:creationId xmlns:a16="http://schemas.microsoft.com/office/drawing/2014/main" id="{C4E9D6D1-7365-4165-B59F-968C0A5D050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14" name="Text Box 4">
          <a:extLst>
            <a:ext uri="{FF2B5EF4-FFF2-40B4-BE49-F238E27FC236}">
              <a16:creationId xmlns:a16="http://schemas.microsoft.com/office/drawing/2014/main" id="{AEFD88AB-E3F0-4CFC-946D-1F513FFEAE0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15" name="Text Box 6">
          <a:extLst>
            <a:ext uri="{FF2B5EF4-FFF2-40B4-BE49-F238E27FC236}">
              <a16:creationId xmlns:a16="http://schemas.microsoft.com/office/drawing/2014/main" id="{18B4B964-7B0F-4F72-8CD0-DC3A5FAEBC3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16" name="Text Box 4">
          <a:extLst>
            <a:ext uri="{FF2B5EF4-FFF2-40B4-BE49-F238E27FC236}">
              <a16:creationId xmlns:a16="http://schemas.microsoft.com/office/drawing/2014/main" id="{24E8C9C4-C486-4D55-BFD4-08900F59402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17" name="Text Box 6">
          <a:extLst>
            <a:ext uri="{FF2B5EF4-FFF2-40B4-BE49-F238E27FC236}">
              <a16:creationId xmlns:a16="http://schemas.microsoft.com/office/drawing/2014/main" id="{8CF72C95-4C1C-434C-B510-4E5E791E9D8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18" name="Text Box 4">
          <a:extLst>
            <a:ext uri="{FF2B5EF4-FFF2-40B4-BE49-F238E27FC236}">
              <a16:creationId xmlns:a16="http://schemas.microsoft.com/office/drawing/2014/main" id="{39129869-E09B-4050-A958-4D51AD56B6C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19" name="Text Box 6">
          <a:extLst>
            <a:ext uri="{FF2B5EF4-FFF2-40B4-BE49-F238E27FC236}">
              <a16:creationId xmlns:a16="http://schemas.microsoft.com/office/drawing/2014/main" id="{38445FB4-E18F-4024-980B-58B79F4330D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020" name="Text Box 4">
          <a:extLst>
            <a:ext uri="{FF2B5EF4-FFF2-40B4-BE49-F238E27FC236}">
              <a16:creationId xmlns:a16="http://schemas.microsoft.com/office/drawing/2014/main" id="{816DD742-0D9D-430E-A425-1101B560BD63}"/>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021" name="Text Box 6">
          <a:extLst>
            <a:ext uri="{FF2B5EF4-FFF2-40B4-BE49-F238E27FC236}">
              <a16:creationId xmlns:a16="http://schemas.microsoft.com/office/drawing/2014/main" id="{C306D794-1C6D-4AD6-A4D9-EEB43A95F08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22" name="Text Box 4">
          <a:extLst>
            <a:ext uri="{FF2B5EF4-FFF2-40B4-BE49-F238E27FC236}">
              <a16:creationId xmlns:a16="http://schemas.microsoft.com/office/drawing/2014/main" id="{33023B79-588A-4C94-8647-C89604FABE5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23" name="Text Box 6">
          <a:extLst>
            <a:ext uri="{FF2B5EF4-FFF2-40B4-BE49-F238E27FC236}">
              <a16:creationId xmlns:a16="http://schemas.microsoft.com/office/drawing/2014/main" id="{8F43134C-D4B7-4284-BA2B-2312DAC3541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24" name="Text Box 4">
          <a:extLst>
            <a:ext uri="{FF2B5EF4-FFF2-40B4-BE49-F238E27FC236}">
              <a16:creationId xmlns:a16="http://schemas.microsoft.com/office/drawing/2014/main" id="{59B27E45-BF64-4F89-A50E-8803EE19298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25" name="Text Box 6">
          <a:extLst>
            <a:ext uri="{FF2B5EF4-FFF2-40B4-BE49-F238E27FC236}">
              <a16:creationId xmlns:a16="http://schemas.microsoft.com/office/drawing/2014/main" id="{D3BC2B48-9727-4E57-9752-38266541378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26" name="Text Box 4">
          <a:extLst>
            <a:ext uri="{FF2B5EF4-FFF2-40B4-BE49-F238E27FC236}">
              <a16:creationId xmlns:a16="http://schemas.microsoft.com/office/drawing/2014/main" id="{C65CBDF6-1745-4D59-AB61-33A42AE54B6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027" name="Text Box 6">
          <a:extLst>
            <a:ext uri="{FF2B5EF4-FFF2-40B4-BE49-F238E27FC236}">
              <a16:creationId xmlns:a16="http://schemas.microsoft.com/office/drawing/2014/main" id="{99BEF73A-B2C0-46CD-8534-855F26DAB7B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028" name="Text Box 4">
          <a:extLst>
            <a:ext uri="{FF2B5EF4-FFF2-40B4-BE49-F238E27FC236}">
              <a16:creationId xmlns:a16="http://schemas.microsoft.com/office/drawing/2014/main" id="{74072332-AA5E-47EF-A265-631FD6D572BC}"/>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029" name="Text Box 6">
          <a:extLst>
            <a:ext uri="{FF2B5EF4-FFF2-40B4-BE49-F238E27FC236}">
              <a16:creationId xmlns:a16="http://schemas.microsoft.com/office/drawing/2014/main" id="{E87C6376-4CA7-46D3-BA34-B12F9DF27A00}"/>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030" name="Text Box 4">
          <a:extLst>
            <a:ext uri="{FF2B5EF4-FFF2-40B4-BE49-F238E27FC236}">
              <a16:creationId xmlns:a16="http://schemas.microsoft.com/office/drawing/2014/main" id="{3DC0DD2A-8881-4BA2-B796-190E89053EF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031" name="Text Box 6">
          <a:extLst>
            <a:ext uri="{FF2B5EF4-FFF2-40B4-BE49-F238E27FC236}">
              <a16:creationId xmlns:a16="http://schemas.microsoft.com/office/drawing/2014/main" id="{D0460E57-F4C1-487E-A33A-31CEF7A72DB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32" name="Text Box 4">
          <a:extLst>
            <a:ext uri="{FF2B5EF4-FFF2-40B4-BE49-F238E27FC236}">
              <a16:creationId xmlns:a16="http://schemas.microsoft.com/office/drawing/2014/main" id="{D807DFFF-99BE-4C03-B98F-6779B1841AB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33" name="Text Box 6">
          <a:extLst>
            <a:ext uri="{FF2B5EF4-FFF2-40B4-BE49-F238E27FC236}">
              <a16:creationId xmlns:a16="http://schemas.microsoft.com/office/drawing/2014/main" id="{BFF96FDB-D6BE-494A-AC70-15180DB2CFD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034" name="Text Box 4">
          <a:extLst>
            <a:ext uri="{FF2B5EF4-FFF2-40B4-BE49-F238E27FC236}">
              <a16:creationId xmlns:a16="http://schemas.microsoft.com/office/drawing/2014/main" id="{7E4A3D79-B3C3-471B-9767-7065F1FE3811}"/>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035" name="Text Box 6">
          <a:extLst>
            <a:ext uri="{FF2B5EF4-FFF2-40B4-BE49-F238E27FC236}">
              <a16:creationId xmlns:a16="http://schemas.microsoft.com/office/drawing/2014/main" id="{44477A12-EE7C-4220-B668-9C76FFE6F033}"/>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036" name="Text Box 4">
          <a:extLst>
            <a:ext uri="{FF2B5EF4-FFF2-40B4-BE49-F238E27FC236}">
              <a16:creationId xmlns:a16="http://schemas.microsoft.com/office/drawing/2014/main" id="{A7FD0B49-A610-4938-AFED-BBBAC23B60B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037" name="Text Box 6">
          <a:extLst>
            <a:ext uri="{FF2B5EF4-FFF2-40B4-BE49-F238E27FC236}">
              <a16:creationId xmlns:a16="http://schemas.microsoft.com/office/drawing/2014/main" id="{4CDF2061-1B9A-43CF-B657-BF6C374326E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38" name="Text Box 4">
          <a:extLst>
            <a:ext uri="{FF2B5EF4-FFF2-40B4-BE49-F238E27FC236}">
              <a16:creationId xmlns:a16="http://schemas.microsoft.com/office/drawing/2014/main" id="{C3AB515D-A623-47C7-B0EC-CD2FB534FF3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39" name="Text Box 6">
          <a:extLst>
            <a:ext uri="{FF2B5EF4-FFF2-40B4-BE49-F238E27FC236}">
              <a16:creationId xmlns:a16="http://schemas.microsoft.com/office/drawing/2014/main" id="{48B9CB01-A292-407A-B0B7-3A5D43F4068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40" name="Text Box 4">
          <a:extLst>
            <a:ext uri="{FF2B5EF4-FFF2-40B4-BE49-F238E27FC236}">
              <a16:creationId xmlns:a16="http://schemas.microsoft.com/office/drawing/2014/main" id="{2F3763F6-8E38-41F0-B789-AEB98B09174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41" name="Text Box 6">
          <a:extLst>
            <a:ext uri="{FF2B5EF4-FFF2-40B4-BE49-F238E27FC236}">
              <a16:creationId xmlns:a16="http://schemas.microsoft.com/office/drawing/2014/main" id="{7ABCFB03-E7AE-41D7-B0D6-9CCBF11A3E1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042" name="Text Box 4">
          <a:extLst>
            <a:ext uri="{FF2B5EF4-FFF2-40B4-BE49-F238E27FC236}">
              <a16:creationId xmlns:a16="http://schemas.microsoft.com/office/drawing/2014/main" id="{F453E4AE-2DCB-4CAC-8482-6237179FCA7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043" name="Text Box 6">
          <a:extLst>
            <a:ext uri="{FF2B5EF4-FFF2-40B4-BE49-F238E27FC236}">
              <a16:creationId xmlns:a16="http://schemas.microsoft.com/office/drawing/2014/main" id="{99728067-F9F4-4D96-ADB7-F8B3951871B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44" name="Text Box 4">
          <a:extLst>
            <a:ext uri="{FF2B5EF4-FFF2-40B4-BE49-F238E27FC236}">
              <a16:creationId xmlns:a16="http://schemas.microsoft.com/office/drawing/2014/main" id="{D7304F17-4022-493A-8B27-4668BA2E352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45" name="Text Box 6">
          <a:extLst>
            <a:ext uri="{FF2B5EF4-FFF2-40B4-BE49-F238E27FC236}">
              <a16:creationId xmlns:a16="http://schemas.microsoft.com/office/drawing/2014/main" id="{E71C8101-9309-4E59-A227-825AD72B43A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46" name="Text Box 4">
          <a:extLst>
            <a:ext uri="{FF2B5EF4-FFF2-40B4-BE49-F238E27FC236}">
              <a16:creationId xmlns:a16="http://schemas.microsoft.com/office/drawing/2014/main" id="{5CD75BB6-9873-4CB3-9567-9B8EF7C4FCEE}"/>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47" name="Text Box 6">
          <a:extLst>
            <a:ext uri="{FF2B5EF4-FFF2-40B4-BE49-F238E27FC236}">
              <a16:creationId xmlns:a16="http://schemas.microsoft.com/office/drawing/2014/main" id="{3D674107-3EBC-495E-96EE-9032C9CAB318}"/>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48" name="Text Box 4">
          <a:extLst>
            <a:ext uri="{FF2B5EF4-FFF2-40B4-BE49-F238E27FC236}">
              <a16:creationId xmlns:a16="http://schemas.microsoft.com/office/drawing/2014/main" id="{3F31FF62-74C0-48F5-B829-D8BC2355026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49" name="Text Box 6">
          <a:extLst>
            <a:ext uri="{FF2B5EF4-FFF2-40B4-BE49-F238E27FC236}">
              <a16:creationId xmlns:a16="http://schemas.microsoft.com/office/drawing/2014/main" id="{D3C58ECE-B544-49F0-81BD-774BCA3124A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050" name="Text Box 4">
          <a:extLst>
            <a:ext uri="{FF2B5EF4-FFF2-40B4-BE49-F238E27FC236}">
              <a16:creationId xmlns:a16="http://schemas.microsoft.com/office/drawing/2014/main" id="{FD69732C-A570-4274-A915-38EE46EE5A2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051" name="Text Box 6">
          <a:extLst>
            <a:ext uri="{FF2B5EF4-FFF2-40B4-BE49-F238E27FC236}">
              <a16:creationId xmlns:a16="http://schemas.microsoft.com/office/drawing/2014/main" id="{24F2DE46-91D1-47D1-94A4-AFFBE61A2A4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52" name="Text Box 4">
          <a:extLst>
            <a:ext uri="{FF2B5EF4-FFF2-40B4-BE49-F238E27FC236}">
              <a16:creationId xmlns:a16="http://schemas.microsoft.com/office/drawing/2014/main" id="{C609C01A-66BA-4C53-9DB6-2273F6DC8E57}"/>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53" name="Text Box 6">
          <a:extLst>
            <a:ext uri="{FF2B5EF4-FFF2-40B4-BE49-F238E27FC236}">
              <a16:creationId xmlns:a16="http://schemas.microsoft.com/office/drawing/2014/main" id="{DC6D3140-2419-4B85-8726-A9117FAB671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54" name="Text Box 4">
          <a:extLst>
            <a:ext uri="{FF2B5EF4-FFF2-40B4-BE49-F238E27FC236}">
              <a16:creationId xmlns:a16="http://schemas.microsoft.com/office/drawing/2014/main" id="{E273430D-3D50-46B3-830C-D9DC9524F95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55" name="Text Box 6">
          <a:extLst>
            <a:ext uri="{FF2B5EF4-FFF2-40B4-BE49-F238E27FC236}">
              <a16:creationId xmlns:a16="http://schemas.microsoft.com/office/drawing/2014/main" id="{0080224B-E274-4474-A4A6-CCA6F9D98BF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056" name="Text Box 4">
          <a:extLst>
            <a:ext uri="{FF2B5EF4-FFF2-40B4-BE49-F238E27FC236}">
              <a16:creationId xmlns:a16="http://schemas.microsoft.com/office/drawing/2014/main" id="{517F5281-8B32-49D5-A859-EBB6AD2B4FC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057" name="Text Box 6">
          <a:extLst>
            <a:ext uri="{FF2B5EF4-FFF2-40B4-BE49-F238E27FC236}">
              <a16:creationId xmlns:a16="http://schemas.microsoft.com/office/drawing/2014/main" id="{35C65DB5-2AB2-4848-9E2C-E3F95521CB5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58" name="Text Box 4">
          <a:extLst>
            <a:ext uri="{FF2B5EF4-FFF2-40B4-BE49-F238E27FC236}">
              <a16:creationId xmlns:a16="http://schemas.microsoft.com/office/drawing/2014/main" id="{18469FFF-657E-4012-B55B-B7590406A42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59" name="Text Box 6">
          <a:extLst>
            <a:ext uri="{FF2B5EF4-FFF2-40B4-BE49-F238E27FC236}">
              <a16:creationId xmlns:a16="http://schemas.microsoft.com/office/drawing/2014/main" id="{B7C2A386-517D-4131-9F77-3D07EBA03FB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60" name="Text Box 4">
          <a:extLst>
            <a:ext uri="{FF2B5EF4-FFF2-40B4-BE49-F238E27FC236}">
              <a16:creationId xmlns:a16="http://schemas.microsoft.com/office/drawing/2014/main" id="{8B1F9A41-78BE-4E8F-99B1-DCE31A87556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61" name="Text Box 6">
          <a:extLst>
            <a:ext uri="{FF2B5EF4-FFF2-40B4-BE49-F238E27FC236}">
              <a16:creationId xmlns:a16="http://schemas.microsoft.com/office/drawing/2014/main" id="{8A61C03F-57B1-42FE-9548-D9605C17B475}"/>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62" name="Text Box 4">
          <a:extLst>
            <a:ext uri="{FF2B5EF4-FFF2-40B4-BE49-F238E27FC236}">
              <a16:creationId xmlns:a16="http://schemas.microsoft.com/office/drawing/2014/main" id="{173A6E6B-9DFA-441F-8BDE-AC24247FF56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63" name="Text Box 6">
          <a:extLst>
            <a:ext uri="{FF2B5EF4-FFF2-40B4-BE49-F238E27FC236}">
              <a16:creationId xmlns:a16="http://schemas.microsoft.com/office/drawing/2014/main" id="{147662C9-1D65-4464-B29A-581F1F88D3F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064" name="Text Box 4">
          <a:extLst>
            <a:ext uri="{FF2B5EF4-FFF2-40B4-BE49-F238E27FC236}">
              <a16:creationId xmlns:a16="http://schemas.microsoft.com/office/drawing/2014/main" id="{8F6918F3-2B54-40ED-9649-6BEF5BA1A255}"/>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065" name="Text Box 6">
          <a:extLst>
            <a:ext uri="{FF2B5EF4-FFF2-40B4-BE49-F238E27FC236}">
              <a16:creationId xmlns:a16="http://schemas.microsoft.com/office/drawing/2014/main" id="{D47A28D6-3DCF-47B8-B3BA-2E667CC79AA6}"/>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66" name="Text Box 4">
          <a:extLst>
            <a:ext uri="{FF2B5EF4-FFF2-40B4-BE49-F238E27FC236}">
              <a16:creationId xmlns:a16="http://schemas.microsoft.com/office/drawing/2014/main" id="{D8C67B8A-2823-4816-A400-E3DE2DF413C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67" name="Text Box 6">
          <a:extLst>
            <a:ext uri="{FF2B5EF4-FFF2-40B4-BE49-F238E27FC236}">
              <a16:creationId xmlns:a16="http://schemas.microsoft.com/office/drawing/2014/main" id="{A08E4990-A951-43E0-8EA4-6D9467D6B5A0}"/>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6068" name="Text Box 4">
          <a:extLst>
            <a:ext uri="{FF2B5EF4-FFF2-40B4-BE49-F238E27FC236}">
              <a16:creationId xmlns:a16="http://schemas.microsoft.com/office/drawing/2014/main" id="{E6057A20-B998-45D2-82D5-1CEE337CC16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6069" name="Text Box 6">
          <a:extLst>
            <a:ext uri="{FF2B5EF4-FFF2-40B4-BE49-F238E27FC236}">
              <a16:creationId xmlns:a16="http://schemas.microsoft.com/office/drawing/2014/main" id="{A1A5D679-A624-49ED-B44E-D68B26F29972}"/>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070" name="Text Box 4">
          <a:extLst>
            <a:ext uri="{FF2B5EF4-FFF2-40B4-BE49-F238E27FC236}">
              <a16:creationId xmlns:a16="http://schemas.microsoft.com/office/drawing/2014/main" id="{FC3B8295-03CD-4ED8-BBBE-780B36625548}"/>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071" name="Text Box 6">
          <a:extLst>
            <a:ext uri="{FF2B5EF4-FFF2-40B4-BE49-F238E27FC236}">
              <a16:creationId xmlns:a16="http://schemas.microsoft.com/office/drawing/2014/main" id="{4462E7DE-E2B5-4D51-920F-A191F51D6B01}"/>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072" name="Text Box 4">
          <a:extLst>
            <a:ext uri="{FF2B5EF4-FFF2-40B4-BE49-F238E27FC236}">
              <a16:creationId xmlns:a16="http://schemas.microsoft.com/office/drawing/2014/main" id="{DC216D9E-F34E-436E-A6A1-9821CD492EE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073" name="Text Box 6">
          <a:extLst>
            <a:ext uri="{FF2B5EF4-FFF2-40B4-BE49-F238E27FC236}">
              <a16:creationId xmlns:a16="http://schemas.microsoft.com/office/drawing/2014/main" id="{913CEF0E-83F6-4F7B-924E-5D73D884C4E9}"/>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074" name="Text Box 4">
          <a:extLst>
            <a:ext uri="{FF2B5EF4-FFF2-40B4-BE49-F238E27FC236}">
              <a16:creationId xmlns:a16="http://schemas.microsoft.com/office/drawing/2014/main" id="{67504E66-E50C-4805-8FA3-DC213433ACC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075" name="Text Box 6">
          <a:extLst>
            <a:ext uri="{FF2B5EF4-FFF2-40B4-BE49-F238E27FC236}">
              <a16:creationId xmlns:a16="http://schemas.microsoft.com/office/drawing/2014/main" id="{0EC161AF-D76D-43A4-948E-FE3C8CBB725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076" name="Text Box 4">
          <a:extLst>
            <a:ext uri="{FF2B5EF4-FFF2-40B4-BE49-F238E27FC236}">
              <a16:creationId xmlns:a16="http://schemas.microsoft.com/office/drawing/2014/main" id="{6C2C2CD5-28FF-498C-967E-247893352C03}"/>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077" name="Text Box 6">
          <a:extLst>
            <a:ext uri="{FF2B5EF4-FFF2-40B4-BE49-F238E27FC236}">
              <a16:creationId xmlns:a16="http://schemas.microsoft.com/office/drawing/2014/main" id="{B52D7BC1-D4DA-494C-99A2-B5DBBFDCB9F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78" name="Text Box 4">
          <a:extLst>
            <a:ext uri="{FF2B5EF4-FFF2-40B4-BE49-F238E27FC236}">
              <a16:creationId xmlns:a16="http://schemas.microsoft.com/office/drawing/2014/main" id="{0A1CBE8A-E7BC-40FD-BEE5-CD402E56FC7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79" name="Text Box 6">
          <a:extLst>
            <a:ext uri="{FF2B5EF4-FFF2-40B4-BE49-F238E27FC236}">
              <a16:creationId xmlns:a16="http://schemas.microsoft.com/office/drawing/2014/main" id="{9E9DC47D-FC89-4653-93B9-9D458EFDF23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080" name="Text Box 4">
          <a:extLst>
            <a:ext uri="{FF2B5EF4-FFF2-40B4-BE49-F238E27FC236}">
              <a16:creationId xmlns:a16="http://schemas.microsoft.com/office/drawing/2014/main" id="{F2849B3C-A566-4E87-B414-8E598CC8FFA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081" name="Text Box 6">
          <a:extLst>
            <a:ext uri="{FF2B5EF4-FFF2-40B4-BE49-F238E27FC236}">
              <a16:creationId xmlns:a16="http://schemas.microsoft.com/office/drawing/2014/main" id="{C1251641-1C4E-442A-8FE3-9EAB6C62B59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82" name="Text Box 4">
          <a:extLst>
            <a:ext uri="{FF2B5EF4-FFF2-40B4-BE49-F238E27FC236}">
              <a16:creationId xmlns:a16="http://schemas.microsoft.com/office/drawing/2014/main" id="{74774FA4-30B4-4A33-9A5B-66C7C123D19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83" name="Text Box 6">
          <a:extLst>
            <a:ext uri="{FF2B5EF4-FFF2-40B4-BE49-F238E27FC236}">
              <a16:creationId xmlns:a16="http://schemas.microsoft.com/office/drawing/2014/main" id="{E1794D14-0DC5-4F45-9D7C-0982AC1D080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84" name="Text Box 4">
          <a:extLst>
            <a:ext uri="{FF2B5EF4-FFF2-40B4-BE49-F238E27FC236}">
              <a16:creationId xmlns:a16="http://schemas.microsoft.com/office/drawing/2014/main" id="{754FFF4B-FA4F-42FA-80CE-C68DAFD1342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85" name="Text Box 6">
          <a:extLst>
            <a:ext uri="{FF2B5EF4-FFF2-40B4-BE49-F238E27FC236}">
              <a16:creationId xmlns:a16="http://schemas.microsoft.com/office/drawing/2014/main" id="{368671BF-79B1-4605-B222-C723201DEBB8}"/>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86" name="Text Box 4">
          <a:extLst>
            <a:ext uri="{FF2B5EF4-FFF2-40B4-BE49-F238E27FC236}">
              <a16:creationId xmlns:a16="http://schemas.microsoft.com/office/drawing/2014/main" id="{1E4447FD-3E0F-4643-B654-18B8928B6EC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87" name="Text Box 6">
          <a:extLst>
            <a:ext uri="{FF2B5EF4-FFF2-40B4-BE49-F238E27FC236}">
              <a16:creationId xmlns:a16="http://schemas.microsoft.com/office/drawing/2014/main" id="{EF579048-C743-4EB2-9942-BA20B544B25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088" name="Text Box 4">
          <a:extLst>
            <a:ext uri="{FF2B5EF4-FFF2-40B4-BE49-F238E27FC236}">
              <a16:creationId xmlns:a16="http://schemas.microsoft.com/office/drawing/2014/main" id="{8588FF8E-E171-4F96-9E95-E863FA7F1E3B}"/>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089" name="Text Box 6">
          <a:extLst>
            <a:ext uri="{FF2B5EF4-FFF2-40B4-BE49-F238E27FC236}">
              <a16:creationId xmlns:a16="http://schemas.microsoft.com/office/drawing/2014/main" id="{A536C79B-2F34-4282-9F87-3F64D92F85D7}"/>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90" name="Text Box 4">
          <a:extLst>
            <a:ext uri="{FF2B5EF4-FFF2-40B4-BE49-F238E27FC236}">
              <a16:creationId xmlns:a16="http://schemas.microsoft.com/office/drawing/2014/main" id="{FF624C76-A97E-4667-816E-D08BB051233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091" name="Text Box 6">
          <a:extLst>
            <a:ext uri="{FF2B5EF4-FFF2-40B4-BE49-F238E27FC236}">
              <a16:creationId xmlns:a16="http://schemas.microsoft.com/office/drawing/2014/main" id="{6FBE7E8A-AA3D-48CC-B0F7-8B6E77579805}"/>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92" name="Text Box 4">
          <a:extLst>
            <a:ext uri="{FF2B5EF4-FFF2-40B4-BE49-F238E27FC236}">
              <a16:creationId xmlns:a16="http://schemas.microsoft.com/office/drawing/2014/main" id="{5494FDFC-B84C-4495-8232-EC388D53024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93" name="Text Box 6">
          <a:extLst>
            <a:ext uri="{FF2B5EF4-FFF2-40B4-BE49-F238E27FC236}">
              <a16:creationId xmlns:a16="http://schemas.microsoft.com/office/drawing/2014/main" id="{01CEA5FB-DC58-4E97-84EB-3E9AF011DBD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094" name="Text Box 4">
          <a:extLst>
            <a:ext uri="{FF2B5EF4-FFF2-40B4-BE49-F238E27FC236}">
              <a16:creationId xmlns:a16="http://schemas.microsoft.com/office/drawing/2014/main" id="{BBDE3A60-C5C0-4B5F-98F3-2300F0F51932}"/>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095" name="Text Box 6">
          <a:extLst>
            <a:ext uri="{FF2B5EF4-FFF2-40B4-BE49-F238E27FC236}">
              <a16:creationId xmlns:a16="http://schemas.microsoft.com/office/drawing/2014/main" id="{C7C8EFCE-9CA5-4934-A205-7DA9270D3C9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96" name="Text Box 4">
          <a:extLst>
            <a:ext uri="{FF2B5EF4-FFF2-40B4-BE49-F238E27FC236}">
              <a16:creationId xmlns:a16="http://schemas.microsoft.com/office/drawing/2014/main" id="{F6C62339-8B18-42C1-AB65-4B360174713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097" name="Text Box 6">
          <a:extLst>
            <a:ext uri="{FF2B5EF4-FFF2-40B4-BE49-F238E27FC236}">
              <a16:creationId xmlns:a16="http://schemas.microsoft.com/office/drawing/2014/main" id="{77DDB436-1940-453E-8195-7BF8044FBA7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98" name="Text Box 4">
          <a:extLst>
            <a:ext uri="{FF2B5EF4-FFF2-40B4-BE49-F238E27FC236}">
              <a16:creationId xmlns:a16="http://schemas.microsoft.com/office/drawing/2014/main" id="{70B583C0-516F-4B1B-881F-BD9411FC58D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099" name="Text Box 6">
          <a:extLst>
            <a:ext uri="{FF2B5EF4-FFF2-40B4-BE49-F238E27FC236}">
              <a16:creationId xmlns:a16="http://schemas.microsoft.com/office/drawing/2014/main" id="{3B232239-3315-4F67-B5AF-A74262D3F9C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00" name="Text Box 4">
          <a:extLst>
            <a:ext uri="{FF2B5EF4-FFF2-40B4-BE49-F238E27FC236}">
              <a16:creationId xmlns:a16="http://schemas.microsoft.com/office/drawing/2014/main" id="{19D45527-8B97-429A-A73F-1F1012BEC5A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01" name="Text Box 6">
          <a:extLst>
            <a:ext uri="{FF2B5EF4-FFF2-40B4-BE49-F238E27FC236}">
              <a16:creationId xmlns:a16="http://schemas.microsoft.com/office/drawing/2014/main" id="{562FB4C5-C707-484E-B8E2-8275907F1EF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02" name="Text Box 4">
          <a:extLst>
            <a:ext uri="{FF2B5EF4-FFF2-40B4-BE49-F238E27FC236}">
              <a16:creationId xmlns:a16="http://schemas.microsoft.com/office/drawing/2014/main" id="{2E5C7EB1-7FB4-40DA-B10A-461ED0241923}"/>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03" name="Text Box 6">
          <a:extLst>
            <a:ext uri="{FF2B5EF4-FFF2-40B4-BE49-F238E27FC236}">
              <a16:creationId xmlns:a16="http://schemas.microsoft.com/office/drawing/2014/main" id="{EC48BE4E-F5F4-40A6-B278-7C6F091DE5A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04" name="Text Box 4">
          <a:extLst>
            <a:ext uri="{FF2B5EF4-FFF2-40B4-BE49-F238E27FC236}">
              <a16:creationId xmlns:a16="http://schemas.microsoft.com/office/drawing/2014/main" id="{13307CD9-A8FC-4105-8D08-A93761E85D4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05" name="Text Box 6">
          <a:extLst>
            <a:ext uri="{FF2B5EF4-FFF2-40B4-BE49-F238E27FC236}">
              <a16:creationId xmlns:a16="http://schemas.microsoft.com/office/drawing/2014/main" id="{73132995-8947-406B-A520-72258184103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06" name="Text Box 4">
          <a:extLst>
            <a:ext uri="{FF2B5EF4-FFF2-40B4-BE49-F238E27FC236}">
              <a16:creationId xmlns:a16="http://schemas.microsoft.com/office/drawing/2014/main" id="{E4CE15E1-7F55-4437-9548-6A5F4A5B82F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07" name="Text Box 6">
          <a:extLst>
            <a:ext uri="{FF2B5EF4-FFF2-40B4-BE49-F238E27FC236}">
              <a16:creationId xmlns:a16="http://schemas.microsoft.com/office/drawing/2014/main" id="{0D13C574-3191-47C3-AE3D-F67A7685B7B8}"/>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323</xdr:row>
      <xdr:rowOff>0</xdr:rowOff>
    </xdr:from>
    <xdr:ext cx="85725" cy="205758"/>
    <xdr:sp macro="" textlink="">
      <xdr:nvSpPr>
        <xdr:cNvPr id="6108" name="Text Box 6">
          <a:extLst>
            <a:ext uri="{FF2B5EF4-FFF2-40B4-BE49-F238E27FC236}">
              <a16:creationId xmlns:a16="http://schemas.microsoft.com/office/drawing/2014/main" id="{2679EC76-0620-4ECA-9E37-477CC97D0858}"/>
            </a:ext>
          </a:extLst>
        </xdr:cNvPr>
        <xdr:cNvSpPr txBox="1">
          <a:spLocks noChangeArrowheads="1"/>
        </xdr:cNvSpPr>
      </xdr:nvSpPr>
      <xdr:spPr bwMode="auto">
        <a:xfrm>
          <a:off x="3610708" y="74573423"/>
          <a:ext cx="85725" cy="205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109" name="Text Box 4">
          <a:extLst>
            <a:ext uri="{FF2B5EF4-FFF2-40B4-BE49-F238E27FC236}">
              <a16:creationId xmlns:a16="http://schemas.microsoft.com/office/drawing/2014/main" id="{E182F68C-6FC3-4BC6-BD9E-7AF105BF0EBE}"/>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110" name="Text Box 6">
          <a:extLst>
            <a:ext uri="{FF2B5EF4-FFF2-40B4-BE49-F238E27FC236}">
              <a16:creationId xmlns:a16="http://schemas.microsoft.com/office/drawing/2014/main" id="{947E00CC-3DC3-4696-8B9E-40F5E840B5E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11" name="Text Box 4">
          <a:extLst>
            <a:ext uri="{FF2B5EF4-FFF2-40B4-BE49-F238E27FC236}">
              <a16:creationId xmlns:a16="http://schemas.microsoft.com/office/drawing/2014/main" id="{BEE8D449-749B-48E9-BB46-0AC340E2AF4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12" name="Text Box 6">
          <a:extLst>
            <a:ext uri="{FF2B5EF4-FFF2-40B4-BE49-F238E27FC236}">
              <a16:creationId xmlns:a16="http://schemas.microsoft.com/office/drawing/2014/main" id="{26A6588A-2845-4564-8475-38806E1124F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13" name="Text Box 4">
          <a:extLst>
            <a:ext uri="{FF2B5EF4-FFF2-40B4-BE49-F238E27FC236}">
              <a16:creationId xmlns:a16="http://schemas.microsoft.com/office/drawing/2014/main" id="{52C21F63-1081-4B57-82A6-B1DDF633442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14" name="Text Box 6">
          <a:extLst>
            <a:ext uri="{FF2B5EF4-FFF2-40B4-BE49-F238E27FC236}">
              <a16:creationId xmlns:a16="http://schemas.microsoft.com/office/drawing/2014/main" id="{6012586A-897C-4545-AD3E-704745A288D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15" name="Text Box 4">
          <a:extLst>
            <a:ext uri="{FF2B5EF4-FFF2-40B4-BE49-F238E27FC236}">
              <a16:creationId xmlns:a16="http://schemas.microsoft.com/office/drawing/2014/main" id="{576363B7-F5BB-4EE7-A35B-E44FFA314D9E}"/>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16" name="Text Box 6">
          <a:extLst>
            <a:ext uri="{FF2B5EF4-FFF2-40B4-BE49-F238E27FC236}">
              <a16:creationId xmlns:a16="http://schemas.microsoft.com/office/drawing/2014/main" id="{3E20561C-554D-426D-ACF6-DC2092B1484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17" name="Text Box 4">
          <a:extLst>
            <a:ext uri="{FF2B5EF4-FFF2-40B4-BE49-F238E27FC236}">
              <a16:creationId xmlns:a16="http://schemas.microsoft.com/office/drawing/2014/main" id="{ED867C46-F89E-4338-8220-CEE17A29445E}"/>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18" name="Text Box 6">
          <a:extLst>
            <a:ext uri="{FF2B5EF4-FFF2-40B4-BE49-F238E27FC236}">
              <a16:creationId xmlns:a16="http://schemas.microsoft.com/office/drawing/2014/main" id="{95634F0C-99FA-4C02-84FA-BA994063488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19" name="Text Box 4">
          <a:extLst>
            <a:ext uri="{FF2B5EF4-FFF2-40B4-BE49-F238E27FC236}">
              <a16:creationId xmlns:a16="http://schemas.microsoft.com/office/drawing/2014/main" id="{98A08216-D6F3-4FEE-8C6D-8D096417DC28}"/>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20" name="Text Box 6">
          <a:extLst>
            <a:ext uri="{FF2B5EF4-FFF2-40B4-BE49-F238E27FC236}">
              <a16:creationId xmlns:a16="http://schemas.microsoft.com/office/drawing/2014/main" id="{15D3AAA4-0E2C-484A-B65E-B4BEB4CF3D5C}"/>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21" name="Text Box 4">
          <a:extLst>
            <a:ext uri="{FF2B5EF4-FFF2-40B4-BE49-F238E27FC236}">
              <a16:creationId xmlns:a16="http://schemas.microsoft.com/office/drawing/2014/main" id="{04CAA718-2840-4881-8458-B68B3F75287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22" name="Text Box 6">
          <a:extLst>
            <a:ext uri="{FF2B5EF4-FFF2-40B4-BE49-F238E27FC236}">
              <a16:creationId xmlns:a16="http://schemas.microsoft.com/office/drawing/2014/main" id="{DF4B2B07-95D2-43C1-8964-D03CFE75E7C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23" name="Text Box 4">
          <a:extLst>
            <a:ext uri="{FF2B5EF4-FFF2-40B4-BE49-F238E27FC236}">
              <a16:creationId xmlns:a16="http://schemas.microsoft.com/office/drawing/2014/main" id="{7869960C-B725-4F23-AA25-8FA342B47CE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24" name="Text Box 6">
          <a:extLst>
            <a:ext uri="{FF2B5EF4-FFF2-40B4-BE49-F238E27FC236}">
              <a16:creationId xmlns:a16="http://schemas.microsoft.com/office/drawing/2014/main" id="{1EBB8C8D-1172-4F7F-85AE-BEFD64A381F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25" name="Text Box 4">
          <a:extLst>
            <a:ext uri="{FF2B5EF4-FFF2-40B4-BE49-F238E27FC236}">
              <a16:creationId xmlns:a16="http://schemas.microsoft.com/office/drawing/2014/main" id="{1589C828-AC3D-4359-8E02-09F61673981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26" name="Text Box 6">
          <a:extLst>
            <a:ext uri="{FF2B5EF4-FFF2-40B4-BE49-F238E27FC236}">
              <a16:creationId xmlns:a16="http://schemas.microsoft.com/office/drawing/2014/main" id="{C35FFC2F-1117-431B-879A-56A3594ACAE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27" name="Text Box 4">
          <a:extLst>
            <a:ext uri="{FF2B5EF4-FFF2-40B4-BE49-F238E27FC236}">
              <a16:creationId xmlns:a16="http://schemas.microsoft.com/office/drawing/2014/main" id="{92440C24-08A2-4F8D-B0FE-674A26F3300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28" name="Text Box 6">
          <a:extLst>
            <a:ext uri="{FF2B5EF4-FFF2-40B4-BE49-F238E27FC236}">
              <a16:creationId xmlns:a16="http://schemas.microsoft.com/office/drawing/2014/main" id="{EB1C0A43-4900-400F-A11A-EDE411CFCC79}"/>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29" name="Text Box 4">
          <a:extLst>
            <a:ext uri="{FF2B5EF4-FFF2-40B4-BE49-F238E27FC236}">
              <a16:creationId xmlns:a16="http://schemas.microsoft.com/office/drawing/2014/main" id="{37AFA49B-9B7C-43EF-886A-F8993E7A7FA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30" name="Text Box 6">
          <a:extLst>
            <a:ext uri="{FF2B5EF4-FFF2-40B4-BE49-F238E27FC236}">
              <a16:creationId xmlns:a16="http://schemas.microsoft.com/office/drawing/2014/main" id="{63C1E360-F766-4F20-BFF6-EF9C53893F5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31" name="Text Box 4">
          <a:extLst>
            <a:ext uri="{FF2B5EF4-FFF2-40B4-BE49-F238E27FC236}">
              <a16:creationId xmlns:a16="http://schemas.microsoft.com/office/drawing/2014/main" id="{CC287B8B-DB08-438A-B702-936F1452E5B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32" name="Text Box 6">
          <a:extLst>
            <a:ext uri="{FF2B5EF4-FFF2-40B4-BE49-F238E27FC236}">
              <a16:creationId xmlns:a16="http://schemas.microsoft.com/office/drawing/2014/main" id="{656F36AE-28CE-4035-B07B-92084327E7F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33" name="Text Box 4">
          <a:extLst>
            <a:ext uri="{FF2B5EF4-FFF2-40B4-BE49-F238E27FC236}">
              <a16:creationId xmlns:a16="http://schemas.microsoft.com/office/drawing/2014/main" id="{ECA8AF47-D117-459C-9FF0-2AA415B5B77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34" name="Text Box 6">
          <a:extLst>
            <a:ext uri="{FF2B5EF4-FFF2-40B4-BE49-F238E27FC236}">
              <a16:creationId xmlns:a16="http://schemas.microsoft.com/office/drawing/2014/main" id="{794A4EFA-39E5-480B-A9C2-13F58FC93704}"/>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35" name="Text Box 4">
          <a:extLst>
            <a:ext uri="{FF2B5EF4-FFF2-40B4-BE49-F238E27FC236}">
              <a16:creationId xmlns:a16="http://schemas.microsoft.com/office/drawing/2014/main" id="{15702413-CCD4-4719-BD3D-E2BC628DDD0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36" name="Text Box 6">
          <a:extLst>
            <a:ext uri="{FF2B5EF4-FFF2-40B4-BE49-F238E27FC236}">
              <a16:creationId xmlns:a16="http://schemas.microsoft.com/office/drawing/2014/main" id="{14EBBB62-17B5-4071-A8A4-682957BFB6A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37" name="Text Box 4">
          <a:extLst>
            <a:ext uri="{FF2B5EF4-FFF2-40B4-BE49-F238E27FC236}">
              <a16:creationId xmlns:a16="http://schemas.microsoft.com/office/drawing/2014/main" id="{8D0103B6-96D9-4DDE-AD99-09350F6DEBAA}"/>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38" name="Text Box 6">
          <a:extLst>
            <a:ext uri="{FF2B5EF4-FFF2-40B4-BE49-F238E27FC236}">
              <a16:creationId xmlns:a16="http://schemas.microsoft.com/office/drawing/2014/main" id="{BE196D13-6E13-417A-9FC0-F627ABAED0ED}"/>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39" name="Text Box 4">
          <a:extLst>
            <a:ext uri="{FF2B5EF4-FFF2-40B4-BE49-F238E27FC236}">
              <a16:creationId xmlns:a16="http://schemas.microsoft.com/office/drawing/2014/main" id="{82BB3ABE-8CBE-4654-905F-683E4992839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40" name="Text Box 6">
          <a:extLst>
            <a:ext uri="{FF2B5EF4-FFF2-40B4-BE49-F238E27FC236}">
              <a16:creationId xmlns:a16="http://schemas.microsoft.com/office/drawing/2014/main" id="{B863DB51-96A7-41C4-8715-FF9692251D4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41" name="Text Box 4">
          <a:extLst>
            <a:ext uri="{FF2B5EF4-FFF2-40B4-BE49-F238E27FC236}">
              <a16:creationId xmlns:a16="http://schemas.microsoft.com/office/drawing/2014/main" id="{31E9ED48-2F23-4B6C-BBE9-494FC4F659B4}"/>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42" name="Text Box 6">
          <a:extLst>
            <a:ext uri="{FF2B5EF4-FFF2-40B4-BE49-F238E27FC236}">
              <a16:creationId xmlns:a16="http://schemas.microsoft.com/office/drawing/2014/main" id="{03747191-A3C0-4F0E-8E40-EB7F30F9245F}"/>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43" name="Text Box 4">
          <a:extLst>
            <a:ext uri="{FF2B5EF4-FFF2-40B4-BE49-F238E27FC236}">
              <a16:creationId xmlns:a16="http://schemas.microsoft.com/office/drawing/2014/main" id="{FB0DFBBD-ECC9-48F7-98BC-508A3D95C84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44" name="Text Box 6">
          <a:extLst>
            <a:ext uri="{FF2B5EF4-FFF2-40B4-BE49-F238E27FC236}">
              <a16:creationId xmlns:a16="http://schemas.microsoft.com/office/drawing/2014/main" id="{9410E0A7-AEA4-4D4D-8D44-707EF8D6903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6145" name="Text Box 4">
          <a:extLst>
            <a:ext uri="{FF2B5EF4-FFF2-40B4-BE49-F238E27FC236}">
              <a16:creationId xmlns:a16="http://schemas.microsoft.com/office/drawing/2014/main" id="{CD1DD9E1-F6EF-4CFF-B049-AB0941FBE86E}"/>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6146" name="Text Box 6">
          <a:extLst>
            <a:ext uri="{FF2B5EF4-FFF2-40B4-BE49-F238E27FC236}">
              <a16:creationId xmlns:a16="http://schemas.microsoft.com/office/drawing/2014/main" id="{B887AA40-814F-4C28-9B66-C6ED84517E39}"/>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147" name="Text Box 4">
          <a:extLst>
            <a:ext uri="{FF2B5EF4-FFF2-40B4-BE49-F238E27FC236}">
              <a16:creationId xmlns:a16="http://schemas.microsoft.com/office/drawing/2014/main" id="{19E303BE-AD0C-4856-885C-2236F637F1A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148" name="Text Box 6">
          <a:extLst>
            <a:ext uri="{FF2B5EF4-FFF2-40B4-BE49-F238E27FC236}">
              <a16:creationId xmlns:a16="http://schemas.microsoft.com/office/drawing/2014/main" id="{A7BA57C5-8183-4735-82BE-1164173C687C}"/>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149" name="Text Box 4">
          <a:extLst>
            <a:ext uri="{FF2B5EF4-FFF2-40B4-BE49-F238E27FC236}">
              <a16:creationId xmlns:a16="http://schemas.microsoft.com/office/drawing/2014/main" id="{19A47897-B882-4B5F-8C3E-A6BE47E67F0A}"/>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150" name="Text Box 6">
          <a:extLst>
            <a:ext uri="{FF2B5EF4-FFF2-40B4-BE49-F238E27FC236}">
              <a16:creationId xmlns:a16="http://schemas.microsoft.com/office/drawing/2014/main" id="{35FC62D6-4876-44B9-B176-3A043647250B}"/>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151" name="Text Box 4">
          <a:extLst>
            <a:ext uri="{FF2B5EF4-FFF2-40B4-BE49-F238E27FC236}">
              <a16:creationId xmlns:a16="http://schemas.microsoft.com/office/drawing/2014/main" id="{1623E171-1272-476E-B991-2EBA4D0A363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152" name="Text Box 6">
          <a:extLst>
            <a:ext uri="{FF2B5EF4-FFF2-40B4-BE49-F238E27FC236}">
              <a16:creationId xmlns:a16="http://schemas.microsoft.com/office/drawing/2014/main" id="{128AE125-FCED-49D5-9761-8B9F92B7414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153" name="Text Box 4">
          <a:extLst>
            <a:ext uri="{FF2B5EF4-FFF2-40B4-BE49-F238E27FC236}">
              <a16:creationId xmlns:a16="http://schemas.microsoft.com/office/drawing/2014/main" id="{635477D1-13EC-4F1E-B45F-985570B90D44}"/>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154" name="Text Box 6">
          <a:extLst>
            <a:ext uri="{FF2B5EF4-FFF2-40B4-BE49-F238E27FC236}">
              <a16:creationId xmlns:a16="http://schemas.microsoft.com/office/drawing/2014/main" id="{DCD56C82-074A-4D34-B34A-3EE049795AB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55" name="Text Box 4">
          <a:extLst>
            <a:ext uri="{FF2B5EF4-FFF2-40B4-BE49-F238E27FC236}">
              <a16:creationId xmlns:a16="http://schemas.microsoft.com/office/drawing/2014/main" id="{D83C2637-D941-4A53-97C8-C612BA60796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56" name="Text Box 6">
          <a:extLst>
            <a:ext uri="{FF2B5EF4-FFF2-40B4-BE49-F238E27FC236}">
              <a16:creationId xmlns:a16="http://schemas.microsoft.com/office/drawing/2014/main" id="{87560E63-2948-4CF0-AFF6-B81A3E61EE8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57" name="Text Box 4">
          <a:extLst>
            <a:ext uri="{FF2B5EF4-FFF2-40B4-BE49-F238E27FC236}">
              <a16:creationId xmlns:a16="http://schemas.microsoft.com/office/drawing/2014/main" id="{2EAF1061-51B3-48FB-AD23-81E456FA0E7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58" name="Text Box 6">
          <a:extLst>
            <a:ext uri="{FF2B5EF4-FFF2-40B4-BE49-F238E27FC236}">
              <a16:creationId xmlns:a16="http://schemas.microsoft.com/office/drawing/2014/main" id="{6315096B-0933-4D80-9518-3D5EE825A309}"/>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59" name="Text Box 4">
          <a:extLst>
            <a:ext uri="{FF2B5EF4-FFF2-40B4-BE49-F238E27FC236}">
              <a16:creationId xmlns:a16="http://schemas.microsoft.com/office/drawing/2014/main" id="{04FBA3C2-CEC8-4F08-9EC5-E4C4F91EC9C9}"/>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60" name="Text Box 6">
          <a:extLst>
            <a:ext uri="{FF2B5EF4-FFF2-40B4-BE49-F238E27FC236}">
              <a16:creationId xmlns:a16="http://schemas.microsoft.com/office/drawing/2014/main" id="{59FC4676-A41E-4EF7-8C4A-A7006637111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61" name="Text Box 4">
          <a:extLst>
            <a:ext uri="{FF2B5EF4-FFF2-40B4-BE49-F238E27FC236}">
              <a16:creationId xmlns:a16="http://schemas.microsoft.com/office/drawing/2014/main" id="{599A02A8-11C9-4364-83E4-1414C6559F4F}"/>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62" name="Text Box 6">
          <a:extLst>
            <a:ext uri="{FF2B5EF4-FFF2-40B4-BE49-F238E27FC236}">
              <a16:creationId xmlns:a16="http://schemas.microsoft.com/office/drawing/2014/main" id="{2F8D00DA-6623-49E7-B992-9DFADF4EC963}"/>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63" name="Text Box 4">
          <a:extLst>
            <a:ext uri="{FF2B5EF4-FFF2-40B4-BE49-F238E27FC236}">
              <a16:creationId xmlns:a16="http://schemas.microsoft.com/office/drawing/2014/main" id="{6B3059F7-C2E9-4022-9D15-ED3CCAA80920}"/>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64" name="Text Box 6">
          <a:extLst>
            <a:ext uri="{FF2B5EF4-FFF2-40B4-BE49-F238E27FC236}">
              <a16:creationId xmlns:a16="http://schemas.microsoft.com/office/drawing/2014/main" id="{55332510-3243-47AE-9ED3-5B263F39EDD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65" name="Text Box 4">
          <a:extLst>
            <a:ext uri="{FF2B5EF4-FFF2-40B4-BE49-F238E27FC236}">
              <a16:creationId xmlns:a16="http://schemas.microsoft.com/office/drawing/2014/main" id="{0CCFB082-9751-428A-A233-2491E0FC6FB3}"/>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66" name="Text Box 6">
          <a:extLst>
            <a:ext uri="{FF2B5EF4-FFF2-40B4-BE49-F238E27FC236}">
              <a16:creationId xmlns:a16="http://schemas.microsoft.com/office/drawing/2014/main" id="{BA1AB804-A154-429A-9CEA-3A7F93D83832}"/>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67" name="Text Box 4">
          <a:extLst>
            <a:ext uri="{FF2B5EF4-FFF2-40B4-BE49-F238E27FC236}">
              <a16:creationId xmlns:a16="http://schemas.microsoft.com/office/drawing/2014/main" id="{F8A9B05E-3FCE-4DE3-8291-1AC40759589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68" name="Text Box 6">
          <a:extLst>
            <a:ext uri="{FF2B5EF4-FFF2-40B4-BE49-F238E27FC236}">
              <a16:creationId xmlns:a16="http://schemas.microsoft.com/office/drawing/2014/main" id="{CD00C376-4C46-4373-A77A-1FD6D0D4418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69" name="Text Box 4">
          <a:extLst>
            <a:ext uri="{FF2B5EF4-FFF2-40B4-BE49-F238E27FC236}">
              <a16:creationId xmlns:a16="http://schemas.microsoft.com/office/drawing/2014/main" id="{1530CC79-9EF7-437E-B333-E367D8BAEE6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70" name="Text Box 6">
          <a:extLst>
            <a:ext uri="{FF2B5EF4-FFF2-40B4-BE49-F238E27FC236}">
              <a16:creationId xmlns:a16="http://schemas.microsoft.com/office/drawing/2014/main" id="{7AB64FAD-EE07-47B2-9120-1C3C6A5551A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71" name="Text Box 4">
          <a:extLst>
            <a:ext uri="{FF2B5EF4-FFF2-40B4-BE49-F238E27FC236}">
              <a16:creationId xmlns:a16="http://schemas.microsoft.com/office/drawing/2014/main" id="{6C2AB32D-6AAE-4159-9728-5C989BA467E8}"/>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72" name="Text Box 6">
          <a:extLst>
            <a:ext uri="{FF2B5EF4-FFF2-40B4-BE49-F238E27FC236}">
              <a16:creationId xmlns:a16="http://schemas.microsoft.com/office/drawing/2014/main" id="{920FC9BC-5116-450D-B79F-9DAB8E60EAFD}"/>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73" name="Text Box 4">
          <a:extLst>
            <a:ext uri="{FF2B5EF4-FFF2-40B4-BE49-F238E27FC236}">
              <a16:creationId xmlns:a16="http://schemas.microsoft.com/office/drawing/2014/main" id="{2FD82146-FAE9-45EA-980F-37B654DB9D7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74" name="Text Box 6">
          <a:extLst>
            <a:ext uri="{FF2B5EF4-FFF2-40B4-BE49-F238E27FC236}">
              <a16:creationId xmlns:a16="http://schemas.microsoft.com/office/drawing/2014/main" id="{9855D257-1860-4868-BD4D-E4C7C18AC6D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75" name="Text Box 4">
          <a:extLst>
            <a:ext uri="{FF2B5EF4-FFF2-40B4-BE49-F238E27FC236}">
              <a16:creationId xmlns:a16="http://schemas.microsoft.com/office/drawing/2014/main" id="{F1A2279E-6ECC-49BD-AC7F-77B07DDB79EE}"/>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76" name="Text Box 6">
          <a:extLst>
            <a:ext uri="{FF2B5EF4-FFF2-40B4-BE49-F238E27FC236}">
              <a16:creationId xmlns:a16="http://schemas.microsoft.com/office/drawing/2014/main" id="{684467DC-059D-40B9-9D7D-441265E509A7}"/>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77" name="Text Box 4">
          <a:extLst>
            <a:ext uri="{FF2B5EF4-FFF2-40B4-BE49-F238E27FC236}">
              <a16:creationId xmlns:a16="http://schemas.microsoft.com/office/drawing/2014/main" id="{2FCC57AD-5948-44FF-ADC3-AFFDB154758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78" name="Text Box 6">
          <a:extLst>
            <a:ext uri="{FF2B5EF4-FFF2-40B4-BE49-F238E27FC236}">
              <a16:creationId xmlns:a16="http://schemas.microsoft.com/office/drawing/2014/main" id="{16C4CD6E-83A2-471B-AC9F-D662882AD18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79" name="Text Box 4">
          <a:extLst>
            <a:ext uri="{FF2B5EF4-FFF2-40B4-BE49-F238E27FC236}">
              <a16:creationId xmlns:a16="http://schemas.microsoft.com/office/drawing/2014/main" id="{E7CCF93A-5B31-4BA1-A532-F0F65097359F}"/>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180" name="Text Box 6">
          <a:extLst>
            <a:ext uri="{FF2B5EF4-FFF2-40B4-BE49-F238E27FC236}">
              <a16:creationId xmlns:a16="http://schemas.microsoft.com/office/drawing/2014/main" id="{1CF96634-484C-4294-BFFB-1860BBEAC4D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81" name="Text Box 4">
          <a:extLst>
            <a:ext uri="{FF2B5EF4-FFF2-40B4-BE49-F238E27FC236}">
              <a16:creationId xmlns:a16="http://schemas.microsoft.com/office/drawing/2014/main" id="{A58A0869-DE64-456E-ACED-C70CCAD1B173}"/>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182" name="Text Box 6">
          <a:extLst>
            <a:ext uri="{FF2B5EF4-FFF2-40B4-BE49-F238E27FC236}">
              <a16:creationId xmlns:a16="http://schemas.microsoft.com/office/drawing/2014/main" id="{B325AF46-BC89-477A-9EBC-E49444DFD59B}"/>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83" name="Text Box 4">
          <a:extLst>
            <a:ext uri="{FF2B5EF4-FFF2-40B4-BE49-F238E27FC236}">
              <a16:creationId xmlns:a16="http://schemas.microsoft.com/office/drawing/2014/main" id="{400BCC01-49E3-4054-8C72-E5D5623FF11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84" name="Text Box 6">
          <a:extLst>
            <a:ext uri="{FF2B5EF4-FFF2-40B4-BE49-F238E27FC236}">
              <a16:creationId xmlns:a16="http://schemas.microsoft.com/office/drawing/2014/main" id="{59A4971A-1589-43BF-B65F-E6FAC350A98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185" name="Text Box 4">
          <a:extLst>
            <a:ext uri="{FF2B5EF4-FFF2-40B4-BE49-F238E27FC236}">
              <a16:creationId xmlns:a16="http://schemas.microsoft.com/office/drawing/2014/main" id="{93836610-435B-4328-9364-698D56AD4F17}"/>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186" name="Text Box 6">
          <a:extLst>
            <a:ext uri="{FF2B5EF4-FFF2-40B4-BE49-F238E27FC236}">
              <a16:creationId xmlns:a16="http://schemas.microsoft.com/office/drawing/2014/main" id="{5CF20AC4-ABE5-4126-BE40-F0DC8F0E65D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87" name="Text Box 4">
          <a:extLst>
            <a:ext uri="{FF2B5EF4-FFF2-40B4-BE49-F238E27FC236}">
              <a16:creationId xmlns:a16="http://schemas.microsoft.com/office/drawing/2014/main" id="{F4C9BA5E-CF4D-45F9-B068-E252716523A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88" name="Text Box 6">
          <a:extLst>
            <a:ext uri="{FF2B5EF4-FFF2-40B4-BE49-F238E27FC236}">
              <a16:creationId xmlns:a16="http://schemas.microsoft.com/office/drawing/2014/main" id="{92BE26E2-67AE-4895-8CBF-9EACAC39D11D}"/>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89" name="Text Box 4">
          <a:extLst>
            <a:ext uri="{FF2B5EF4-FFF2-40B4-BE49-F238E27FC236}">
              <a16:creationId xmlns:a16="http://schemas.microsoft.com/office/drawing/2014/main" id="{2BB68A21-CFE0-4B3F-BA18-EC0327A5D6DB}"/>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90" name="Text Box 6">
          <a:extLst>
            <a:ext uri="{FF2B5EF4-FFF2-40B4-BE49-F238E27FC236}">
              <a16:creationId xmlns:a16="http://schemas.microsoft.com/office/drawing/2014/main" id="{496746C3-ABF3-460F-927F-AA4305AF44B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91" name="Text Box 4">
          <a:extLst>
            <a:ext uri="{FF2B5EF4-FFF2-40B4-BE49-F238E27FC236}">
              <a16:creationId xmlns:a16="http://schemas.microsoft.com/office/drawing/2014/main" id="{49926B78-98B1-4D66-9C28-0C1787C3C7F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192" name="Text Box 6">
          <a:extLst>
            <a:ext uri="{FF2B5EF4-FFF2-40B4-BE49-F238E27FC236}">
              <a16:creationId xmlns:a16="http://schemas.microsoft.com/office/drawing/2014/main" id="{84626770-B05F-4E94-B243-C03E9449EBE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93" name="Text Box 4">
          <a:extLst>
            <a:ext uri="{FF2B5EF4-FFF2-40B4-BE49-F238E27FC236}">
              <a16:creationId xmlns:a16="http://schemas.microsoft.com/office/drawing/2014/main" id="{C23760EA-B039-45B7-887C-326D84B0655B}"/>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94" name="Text Box 6">
          <a:extLst>
            <a:ext uri="{FF2B5EF4-FFF2-40B4-BE49-F238E27FC236}">
              <a16:creationId xmlns:a16="http://schemas.microsoft.com/office/drawing/2014/main" id="{D4B2375B-0C6A-4C89-8055-AD4BDA57CA4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95" name="Text Box 4">
          <a:extLst>
            <a:ext uri="{FF2B5EF4-FFF2-40B4-BE49-F238E27FC236}">
              <a16:creationId xmlns:a16="http://schemas.microsoft.com/office/drawing/2014/main" id="{DA693964-F82F-42CB-B832-5F2AECC4972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196" name="Text Box 6">
          <a:extLst>
            <a:ext uri="{FF2B5EF4-FFF2-40B4-BE49-F238E27FC236}">
              <a16:creationId xmlns:a16="http://schemas.microsoft.com/office/drawing/2014/main" id="{E5B0F065-3D4A-4CA7-A0A8-404EAE73F2FA}"/>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97" name="Text Box 4">
          <a:extLst>
            <a:ext uri="{FF2B5EF4-FFF2-40B4-BE49-F238E27FC236}">
              <a16:creationId xmlns:a16="http://schemas.microsoft.com/office/drawing/2014/main" id="{B8D4BA92-6349-4935-8560-78AB0520EB7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198" name="Text Box 6">
          <a:extLst>
            <a:ext uri="{FF2B5EF4-FFF2-40B4-BE49-F238E27FC236}">
              <a16:creationId xmlns:a16="http://schemas.microsoft.com/office/drawing/2014/main" id="{9A6FF3E9-AF51-48CD-A253-BE3AEA0D66D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199" name="Text Box 4">
          <a:extLst>
            <a:ext uri="{FF2B5EF4-FFF2-40B4-BE49-F238E27FC236}">
              <a16:creationId xmlns:a16="http://schemas.microsoft.com/office/drawing/2014/main" id="{14FEF418-A4A9-409C-BADE-296643324DE7}"/>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200" name="Text Box 6">
          <a:extLst>
            <a:ext uri="{FF2B5EF4-FFF2-40B4-BE49-F238E27FC236}">
              <a16:creationId xmlns:a16="http://schemas.microsoft.com/office/drawing/2014/main" id="{472A258D-BEA0-48F5-94CD-E60326DD9CBF}"/>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01" name="Text Box 4">
          <a:extLst>
            <a:ext uri="{FF2B5EF4-FFF2-40B4-BE49-F238E27FC236}">
              <a16:creationId xmlns:a16="http://schemas.microsoft.com/office/drawing/2014/main" id="{DD10CE1B-FA0D-45C8-9C32-09F047B173E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02" name="Text Box 6">
          <a:extLst>
            <a:ext uri="{FF2B5EF4-FFF2-40B4-BE49-F238E27FC236}">
              <a16:creationId xmlns:a16="http://schemas.microsoft.com/office/drawing/2014/main" id="{39197D4F-E199-4F13-9688-5E6BB36DA031}"/>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203" name="Text Box 4">
          <a:extLst>
            <a:ext uri="{FF2B5EF4-FFF2-40B4-BE49-F238E27FC236}">
              <a16:creationId xmlns:a16="http://schemas.microsoft.com/office/drawing/2014/main" id="{DFC8204E-F57F-4B9B-B4DC-0B7AE6FC7425}"/>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204" name="Text Box 6">
          <a:extLst>
            <a:ext uri="{FF2B5EF4-FFF2-40B4-BE49-F238E27FC236}">
              <a16:creationId xmlns:a16="http://schemas.microsoft.com/office/drawing/2014/main" id="{19728A3E-BFA9-4BBD-905B-DDF6E050B8AE}"/>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05" name="Text Box 4">
          <a:extLst>
            <a:ext uri="{FF2B5EF4-FFF2-40B4-BE49-F238E27FC236}">
              <a16:creationId xmlns:a16="http://schemas.microsoft.com/office/drawing/2014/main" id="{B2D7A576-20C8-41D2-B9A5-56F848670D6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06" name="Text Box 6">
          <a:extLst>
            <a:ext uri="{FF2B5EF4-FFF2-40B4-BE49-F238E27FC236}">
              <a16:creationId xmlns:a16="http://schemas.microsoft.com/office/drawing/2014/main" id="{98323FBC-853F-47F1-AB0D-48E31C252B1E}"/>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07" name="Text Box 4">
          <a:extLst>
            <a:ext uri="{FF2B5EF4-FFF2-40B4-BE49-F238E27FC236}">
              <a16:creationId xmlns:a16="http://schemas.microsoft.com/office/drawing/2014/main" id="{EF064100-F62A-4732-B910-80E512E7E3A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08" name="Text Box 6">
          <a:extLst>
            <a:ext uri="{FF2B5EF4-FFF2-40B4-BE49-F238E27FC236}">
              <a16:creationId xmlns:a16="http://schemas.microsoft.com/office/drawing/2014/main" id="{D971624C-B16F-4193-9D4E-DF2DBAB6F0B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209" name="Text Box 4">
          <a:extLst>
            <a:ext uri="{FF2B5EF4-FFF2-40B4-BE49-F238E27FC236}">
              <a16:creationId xmlns:a16="http://schemas.microsoft.com/office/drawing/2014/main" id="{B9FE8BDA-A1DB-40FA-9214-5CC0863CDB07}"/>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210" name="Text Box 6">
          <a:extLst>
            <a:ext uri="{FF2B5EF4-FFF2-40B4-BE49-F238E27FC236}">
              <a16:creationId xmlns:a16="http://schemas.microsoft.com/office/drawing/2014/main" id="{F5441C28-43BF-4042-B98D-779938286DE3}"/>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11" name="Text Box 4">
          <a:extLst>
            <a:ext uri="{FF2B5EF4-FFF2-40B4-BE49-F238E27FC236}">
              <a16:creationId xmlns:a16="http://schemas.microsoft.com/office/drawing/2014/main" id="{9BFAB338-E5D5-4B4A-8C5E-ADB2654784C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12" name="Text Box 6">
          <a:extLst>
            <a:ext uri="{FF2B5EF4-FFF2-40B4-BE49-F238E27FC236}">
              <a16:creationId xmlns:a16="http://schemas.microsoft.com/office/drawing/2014/main" id="{C65FCBF3-FF69-4025-AF14-26BEA14AAAE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213" name="Text Box 4">
          <a:extLst>
            <a:ext uri="{FF2B5EF4-FFF2-40B4-BE49-F238E27FC236}">
              <a16:creationId xmlns:a16="http://schemas.microsoft.com/office/drawing/2014/main" id="{9E5CAA27-C963-4CCB-B6DA-89D6BBE8B1B4}"/>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214" name="Text Box 6">
          <a:extLst>
            <a:ext uri="{FF2B5EF4-FFF2-40B4-BE49-F238E27FC236}">
              <a16:creationId xmlns:a16="http://schemas.microsoft.com/office/drawing/2014/main" id="{0E586262-3C8C-4D5E-94EE-C52BED18A0AD}"/>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15" name="Text Box 4">
          <a:extLst>
            <a:ext uri="{FF2B5EF4-FFF2-40B4-BE49-F238E27FC236}">
              <a16:creationId xmlns:a16="http://schemas.microsoft.com/office/drawing/2014/main" id="{05D7610D-E6B0-4335-96D0-9CDB0C72A1D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16" name="Text Box 6">
          <a:extLst>
            <a:ext uri="{FF2B5EF4-FFF2-40B4-BE49-F238E27FC236}">
              <a16:creationId xmlns:a16="http://schemas.microsoft.com/office/drawing/2014/main" id="{A7B2348E-F853-4D15-A385-737BDED4AB7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217" name="Text Box 4">
          <a:extLst>
            <a:ext uri="{FF2B5EF4-FFF2-40B4-BE49-F238E27FC236}">
              <a16:creationId xmlns:a16="http://schemas.microsoft.com/office/drawing/2014/main" id="{37FAC652-C574-450E-B7EB-295DBF16C9BC}"/>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218" name="Text Box 6">
          <a:extLst>
            <a:ext uri="{FF2B5EF4-FFF2-40B4-BE49-F238E27FC236}">
              <a16:creationId xmlns:a16="http://schemas.microsoft.com/office/drawing/2014/main" id="{57A14F30-36BF-4F15-8018-150916F2D6E1}"/>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19" name="Text Box 4">
          <a:extLst>
            <a:ext uri="{FF2B5EF4-FFF2-40B4-BE49-F238E27FC236}">
              <a16:creationId xmlns:a16="http://schemas.microsoft.com/office/drawing/2014/main" id="{5A8AF52B-8629-429A-9DB1-BF71FB56455D}"/>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20" name="Text Box 6">
          <a:extLst>
            <a:ext uri="{FF2B5EF4-FFF2-40B4-BE49-F238E27FC236}">
              <a16:creationId xmlns:a16="http://schemas.microsoft.com/office/drawing/2014/main" id="{F6ADB720-9911-41C9-94C9-E9CBB39A115C}"/>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6221" name="Text Box 4">
          <a:extLst>
            <a:ext uri="{FF2B5EF4-FFF2-40B4-BE49-F238E27FC236}">
              <a16:creationId xmlns:a16="http://schemas.microsoft.com/office/drawing/2014/main" id="{9225DAE2-394A-45BA-BE82-B6A875D87F55}"/>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58133"/>
    <xdr:sp macro="" textlink="">
      <xdr:nvSpPr>
        <xdr:cNvPr id="6222" name="Text Box 6">
          <a:extLst>
            <a:ext uri="{FF2B5EF4-FFF2-40B4-BE49-F238E27FC236}">
              <a16:creationId xmlns:a16="http://schemas.microsoft.com/office/drawing/2014/main" id="{54E665C4-581B-48A4-AA29-F710DC7012EC}"/>
            </a:ext>
          </a:extLst>
        </xdr:cNvPr>
        <xdr:cNvSpPr txBox="1">
          <a:spLocks noChangeArrowheads="1"/>
        </xdr:cNvSpPr>
      </xdr:nvSpPr>
      <xdr:spPr bwMode="auto">
        <a:xfrm>
          <a:off x="1216269"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223" name="Text Box 4">
          <a:extLst>
            <a:ext uri="{FF2B5EF4-FFF2-40B4-BE49-F238E27FC236}">
              <a16:creationId xmlns:a16="http://schemas.microsoft.com/office/drawing/2014/main" id="{DC2E33FB-F325-43B8-9484-976D7862D405}"/>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224" name="Text Box 6">
          <a:extLst>
            <a:ext uri="{FF2B5EF4-FFF2-40B4-BE49-F238E27FC236}">
              <a16:creationId xmlns:a16="http://schemas.microsoft.com/office/drawing/2014/main" id="{8DC1C6CC-C009-4626-9993-26D5AEE55DA0}"/>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225" name="Text Box 4">
          <a:extLst>
            <a:ext uri="{FF2B5EF4-FFF2-40B4-BE49-F238E27FC236}">
              <a16:creationId xmlns:a16="http://schemas.microsoft.com/office/drawing/2014/main" id="{ADEFC364-4C71-4D66-A9AB-4D925DDC08EB}"/>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76200" cy="158133"/>
    <xdr:sp macro="" textlink="">
      <xdr:nvSpPr>
        <xdr:cNvPr id="6226" name="Text Box 6">
          <a:extLst>
            <a:ext uri="{FF2B5EF4-FFF2-40B4-BE49-F238E27FC236}">
              <a16:creationId xmlns:a16="http://schemas.microsoft.com/office/drawing/2014/main" id="{874FB226-4726-421E-893A-F123E953C143}"/>
            </a:ext>
          </a:extLst>
        </xdr:cNvPr>
        <xdr:cNvSpPr txBox="1">
          <a:spLocks noChangeArrowheads="1"/>
        </xdr:cNvSpPr>
      </xdr:nvSpPr>
      <xdr:spPr bwMode="auto">
        <a:xfrm>
          <a:off x="5209442" y="74573423"/>
          <a:ext cx="76200"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227" name="Text Box 4">
          <a:extLst>
            <a:ext uri="{FF2B5EF4-FFF2-40B4-BE49-F238E27FC236}">
              <a16:creationId xmlns:a16="http://schemas.microsoft.com/office/drawing/2014/main" id="{A566CF06-F791-4222-AD4E-EA9D903F7B25}"/>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228" name="Text Box 6">
          <a:extLst>
            <a:ext uri="{FF2B5EF4-FFF2-40B4-BE49-F238E27FC236}">
              <a16:creationId xmlns:a16="http://schemas.microsoft.com/office/drawing/2014/main" id="{1DB420B2-AC19-4DE1-933C-A2A3A5365E76}"/>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229" name="Text Box 4">
          <a:extLst>
            <a:ext uri="{FF2B5EF4-FFF2-40B4-BE49-F238E27FC236}">
              <a16:creationId xmlns:a16="http://schemas.microsoft.com/office/drawing/2014/main" id="{643B8C3B-09B3-4D84-A679-94D0F79EEE51}"/>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230" name="Text Box 6">
          <a:extLst>
            <a:ext uri="{FF2B5EF4-FFF2-40B4-BE49-F238E27FC236}">
              <a16:creationId xmlns:a16="http://schemas.microsoft.com/office/drawing/2014/main" id="{736A5A93-22A9-4749-9CD6-EB6C9BC2B3A9}"/>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31" name="Text Box 4">
          <a:extLst>
            <a:ext uri="{FF2B5EF4-FFF2-40B4-BE49-F238E27FC236}">
              <a16:creationId xmlns:a16="http://schemas.microsoft.com/office/drawing/2014/main" id="{0A453BCC-249B-4B67-AFA1-BF4A13A75E12}"/>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32" name="Text Box 6">
          <a:extLst>
            <a:ext uri="{FF2B5EF4-FFF2-40B4-BE49-F238E27FC236}">
              <a16:creationId xmlns:a16="http://schemas.microsoft.com/office/drawing/2014/main" id="{0E5C3FEF-1DA1-462D-A1DB-A1032718C8A5}"/>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233" name="Text Box 4">
          <a:extLst>
            <a:ext uri="{FF2B5EF4-FFF2-40B4-BE49-F238E27FC236}">
              <a16:creationId xmlns:a16="http://schemas.microsoft.com/office/drawing/2014/main" id="{FB166788-B51A-4DD7-854E-136BCC2C8731}"/>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234" name="Text Box 6">
          <a:extLst>
            <a:ext uri="{FF2B5EF4-FFF2-40B4-BE49-F238E27FC236}">
              <a16:creationId xmlns:a16="http://schemas.microsoft.com/office/drawing/2014/main" id="{69454F9C-550A-4655-8066-758C8F94742B}"/>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35" name="Text Box 4">
          <a:extLst>
            <a:ext uri="{FF2B5EF4-FFF2-40B4-BE49-F238E27FC236}">
              <a16:creationId xmlns:a16="http://schemas.microsoft.com/office/drawing/2014/main" id="{4286243A-0D72-4A9A-AE95-60F67D473F47}"/>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36" name="Text Box 6">
          <a:extLst>
            <a:ext uri="{FF2B5EF4-FFF2-40B4-BE49-F238E27FC236}">
              <a16:creationId xmlns:a16="http://schemas.microsoft.com/office/drawing/2014/main" id="{DF34175C-6040-4F63-8568-743BD79914CC}"/>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237" name="Text Box 4">
          <a:extLst>
            <a:ext uri="{FF2B5EF4-FFF2-40B4-BE49-F238E27FC236}">
              <a16:creationId xmlns:a16="http://schemas.microsoft.com/office/drawing/2014/main" id="{AE976A06-BC48-4C74-9779-F2ADE9455D37}"/>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238" name="Text Box 6">
          <a:extLst>
            <a:ext uri="{FF2B5EF4-FFF2-40B4-BE49-F238E27FC236}">
              <a16:creationId xmlns:a16="http://schemas.microsoft.com/office/drawing/2014/main" id="{F6491EC9-DE20-4134-8965-337CC868325F}"/>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39" name="Text Box 4">
          <a:extLst>
            <a:ext uri="{FF2B5EF4-FFF2-40B4-BE49-F238E27FC236}">
              <a16:creationId xmlns:a16="http://schemas.microsoft.com/office/drawing/2014/main" id="{B73DBDCD-7475-48FA-A7A7-4753FAEB33E6}"/>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40" name="Text Box 6">
          <a:extLst>
            <a:ext uri="{FF2B5EF4-FFF2-40B4-BE49-F238E27FC236}">
              <a16:creationId xmlns:a16="http://schemas.microsoft.com/office/drawing/2014/main" id="{0683A2FF-48BC-4945-8FDE-B7488D158F13}"/>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241" name="Text Box 4">
          <a:extLst>
            <a:ext uri="{FF2B5EF4-FFF2-40B4-BE49-F238E27FC236}">
              <a16:creationId xmlns:a16="http://schemas.microsoft.com/office/drawing/2014/main" id="{A6F5E4BF-D5E7-4B80-9157-C169B513F391}"/>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242" name="Text Box 6">
          <a:extLst>
            <a:ext uri="{FF2B5EF4-FFF2-40B4-BE49-F238E27FC236}">
              <a16:creationId xmlns:a16="http://schemas.microsoft.com/office/drawing/2014/main" id="{C4635360-16FA-4796-8646-550BBD6F126D}"/>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43" name="Text Box 4">
          <a:extLst>
            <a:ext uri="{FF2B5EF4-FFF2-40B4-BE49-F238E27FC236}">
              <a16:creationId xmlns:a16="http://schemas.microsoft.com/office/drawing/2014/main" id="{C48169AD-5B1A-425E-874A-5750699C35B6}"/>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44" name="Text Box 6">
          <a:extLst>
            <a:ext uri="{FF2B5EF4-FFF2-40B4-BE49-F238E27FC236}">
              <a16:creationId xmlns:a16="http://schemas.microsoft.com/office/drawing/2014/main" id="{80D80079-FE17-4FE1-914C-996ADD3A870F}"/>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45" name="Text Box 4">
          <a:extLst>
            <a:ext uri="{FF2B5EF4-FFF2-40B4-BE49-F238E27FC236}">
              <a16:creationId xmlns:a16="http://schemas.microsoft.com/office/drawing/2014/main" id="{8AA2F6BC-22F5-4226-BF78-B114AC059E38}"/>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46" name="Text Box 6">
          <a:extLst>
            <a:ext uri="{FF2B5EF4-FFF2-40B4-BE49-F238E27FC236}">
              <a16:creationId xmlns:a16="http://schemas.microsoft.com/office/drawing/2014/main" id="{112B5357-C946-4B96-AAFE-8CE5CF425D14}"/>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247" name="Text Box 4">
          <a:extLst>
            <a:ext uri="{FF2B5EF4-FFF2-40B4-BE49-F238E27FC236}">
              <a16:creationId xmlns:a16="http://schemas.microsoft.com/office/drawing/2014/main" id="{68A6BC56-8B57-427B-B943-C4BCE5E05C3E}"/>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86708"/>
    <xdr:sp macro="" textlink="">
      <xdr:nvSpPr>
        <xdr:cNvPr id="6248" name="Text Box 6">
          <a:extLst>
            <a:ext uri="{FF2B5EF4-FFF2-40B4-BE49-F238E27FC236}">
              <a16:creationId xmlns:a16="http://schemas.microsoft.com/office/drawing/2014/main" id="{723E73B6-1960-48E3-A06D-61EA7DA276A6}"/>
            </a:ext>
          </a:extLst>
        </xdr:cNvPr>
        <xdr:cNvSpPr txBox="1">
          <a:spLocks noChangeArrowheads="1"/>
        </xdr:cNvSpPr>
      </xdr:nvSpPr>
      <xdr:spPr bwMode="auto">
        <a:xfrm>
          <a:off x="1216269" y="74573423"/>
          <a:ext cx="85725" cy="18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49" name="Text Box 4">
          <a:extLst>
            <a:ext uri="{FF2B5EF4-FFF2-40B4-BE49-F238E27FC236}">
              <a16:creationId xmlns:a16="http://schemas.microsoft.com/office/drawing/2014/main" id="{0D6259D3-FF13-4C37-8CF9-B0A4E3BFEF0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50" name="Text Box 6">
          <a:extLst>
            <a:ext uri="{FF2B5EF4-FFF2-40B4-BE49-F238E27FC236}">
              <a16:creationId xmlns:a16="http://schemas.microsoft.com/office/drawing/2014/main" id="{65E24D65-0FA5-4645-9145-A067B947A9DF}"/>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251" name="Text Box 4">
          <a:extLst>
            <a:ext uri="{FF2B5EF4-FFF2-40B4-BE49-F238E27FC236}">
              <a16:creationId xmlns:a16="http://schemas.microsoft.com/office/drawing/2014/main" id="{BDA87722-4574-44A2-8891-840D6982697D}"/>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58133"/>
    <xdr:sp macro="" textlink="">
      <xdr:nvSpPr>
        <xdr:cNvPr id="6252" name="Text Box 6">
          <a:extLst>
            <a:ext uri="{FF2B5EF4-FFF2-40B4-BE49-F238E27FC236}">
              <a16:creationId xmlns:a16="http://schemas.microsoft.com/office/drawing/2014/main" id="{582819CF-EF63-4F9A-9B92-C2CCC3816B6B}"/>
            </a:ext>
          </a:extLst>
        </xdr:cNvPr>
        <xdr:cNvSpPr txBox="1">
          <a:spLocks noChangeArrowheads="1"/>
        </xdr:cNvSpPr>
      </xdr:nvSpPr>
      <xdr:spPr bwMode="auto">
        <a:xfrm>
          <a:off x="2608385"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53" name="Text Box 4">
          <a:extLst>
            <a:ext uri="{FF2B5EF4-FFF2-40B4-BE49-F238E27FC236}">
              <a16:creationId xmlns:a16="http://schemas.microsoft.com/office/drawing/2014/main" id="{30D519D3-236F-4F23-91AE-7D0EE22E987A}"/>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58133"/>
    <xdr:sp macro="" textlink="">
      <xdr:nvSpPr>
        <xdr:cNvPr id="6254" name="Text Box 6">
          <a:extLst>
            <a:ext uri="{FF2B5EF4-FFF2-40B4-BE49-F238E27FC236}">
              <a16:creationId xmlns:a16="http://schemas.microsoft.com/office/drawing/2014/main" id="{6479FE75-E251-47C7-A65E-8E64382804BD}"/>
            </a:ext>
          </a:extLst>
        </xdr:cNvPr>
        <xdr:cNvSpPr txBox="1">
          <a:spLocks noChangeArrowheads="1"/>
        </xdr:cNvSpPr>
      </xdr:nvSpPr>
      <xdr:spPr bwMode="auto">
        <a:xfrm>
          <a:off x="1216269"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255" name="Text Box 4">
          <a:extLst>
            <a:ext uri="{FF2B5EF4-FFF2-40B4-BE49-F238E27FC236}">
              <a16:creationId xmlns:a16="http://schemas.microsoft.com/office/drawing/2014/main" id="{192EC598-258A-4F25-9940-9AD01B5D033A}"/>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58133"/>
    <xdr:sp macro="" textlink="">
      <xdr:nvSpPr>
        <xdr:cNvPr id="6256" name="Text Box 6">
          <a:extLst>
            <a:ext uri="{FF2B5EF4-FFF2-40B4-BE49-F238E27FC236}">
              <a16:creationId xmlns:a16="http://schemas.microsoft.com/office/drawing/2014/main" id="{75EE0BDD-92B3-4DA6-8835-213A6644CF88}"/>
            </a:ext>
          </a:extLst>
        </xdr:cNvPr>
        <xdr:cNvSpPr txBox="1">
          <a:spLocks noChangeArrowheads="1"/>
        </xdr:cNvSpPr>
      </xdr:nvSpPr>
      <xdr:spPr bwMode="auto">
        <a:xfrm>
          <a:off x="0"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57" name="Text Box 4">
          <a:extLst>
            <a:ext uri="{FF2B5EF4-FFF2-40B4-BE49-F238E27FC236}">
              <a16:creationId xmlns:a16="http://schemas.microsoft.com/office/drawing/2014/main" id="{CBD37E5C-DDC6-421F-95C5-417E2256BD71}"/>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58" name="Text Box 6">
          <a:extLst>
            <a:ext uri="{FF2B5EF4-FFF2-40B4-BE49-F238E27FC236}">
              <a16:creationId xmlns:a16="http://schemas.microsoft.com/office/drawing/2014/main" id="{29E74485-F0B1-4716-ABE5-51C891A6A5E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59" name="Text Box 4">
          <a:extLst>
            <a:ext uri="{FF2B5EF4-FFF2-40B4-BE49-F238E27FC236}">
              <a16:creationId xmlns:a16="http://schemas.microsoft.com/office/drawing/2014/main" id="{A09B5AB8-19C4-4EA7-A888-BA62EB4F072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60" name="Text Box 6">
          <a:extLst>
            <a:ext uri="{FF2B5EF4-FFF2-40B4-BE49-F238E27FC236}">
              <a16:creationId xmlns:a16="http://schemas.microsoft.com/office/drawing/2014/main" id="{C538300F-3ECF-46BD-A94E-E91B561EAA7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261" name="Text Box 4">
          <a:extLst>
            <a:ext uri="{FF2B5EF4-FFF2-40B4-BE49-F238E27FC236}">
              <a16:creationId xmlns:a16="http://schemas.microsoft.com/office/drawing/2014/main" id="{7A02D22C-527E-40B8-AC54-D5F68827DC09}"/>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262" name="Text Box 6">
          <a:extLst>
            <a:ext uri="{FF2B5EF4-FFF2-40B4-BE49-F238E27FC236}">
              <a16:creationId xmlns:a16="http://schemas.microsoft.com/office/drawing/2014/main" id="{E9235CBC-2621-4969-9597-7CA6566797EE}"/>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63" name="Text Box 4">
          <a:extLst>
            <a:ext uri="{FF2B5EF4-FFF2-40B4-BE49-F238E27FC236}">
              <a16:creationId xmlns:a16="http://schemas.microsoft.com/office/drawing/2014/main" id="{E5862C9A-593A-4986-B016-FC5869B8793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64" name="Text Box 6">
          <a:extLst>
            <a:ext uri="{FF2B5EF4-FFF2-40B4-BE49-F238E27FC236}">
              <a16:creationId xmlns:a16="http://schemas.microsoft.com/office/drawing/2014/main" id="{4712016E-447F-4CEA-956C-4771150EDDA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65" name="Text Box 4">
          <a:extLst>
            <a:ext uri="{FF2B5EF4-FFF2-40B4-BE49-F238E27FC236}">
              <a16:creationId xmlns:a16="http://schemas.microsoft.com/office/drawing/2014/main" id="{0CFAA20A-058E-4B02-B684-A57D40889455}"/>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66" name="Text Box 6">
          <a:extLst>
            <a:ext uri="{FF2B5EF4-FFF2-40B4-BE49-F238E27FC236}">
              <a16:creationId xmlns:a16="http://schemas.microsoft.com/office/drawing/2014/main" id="{03C02A55-6E97-498E-B007-C675369EE7D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67" name="Text Box 4">
          <a:extLst>
            <a:ext uri="{FF2B5EF4-FFF2-40B4-BE49-F238E27FC236}">
              <a16:creationId xmlns:a16="http://schemas.microsoft.com/office/drawing/2014/main" id="{AAA9BC9F-0C50-46EF-A185-F74C6E2A84BF}"/>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68" name="Text Box 6">
          <a:extLst>
            <a:ext uri="{FF2B5EF4-FFF2-40B4-BE49-F238E27FC236}">
              <a16:creationId xmlns:a16="http://schemas.microsoft.com/office/drawing/2014/main" id="{F66E61C3-F686-4990-9FE1-5EA18829E3A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69" name="Text Box 4">
          <a:extLst>
            <a:ext uri="{FF2B5EF4-FFF2-40B4-BE49-F238E27FC236}">
              <a16:creationId xmlns:a16="http://schemas.microsoft.com/office/drawing/2014/main" id="{BE325D03-812B-4F4F-A0E0-484304DA8F1C}"/>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70" name="Text Box 6">
          <a:extLst>
            <a:ext uri="{FF2B5EF4-FFF2-40B4-BE49-F238E27FC236}">
              <a16:creationId xmlns:a16="http://schemas.microsoft.com/office/drawing/2014/main" id="{7D6F21B7-43F9-4C2F-A7E4-128E0AEBEB8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271" name="Text Box 4">
          <a:extLst>
            <a:ext uri="{FF2B5EF4-FFF2-40B4-BE49-F238E27FC236}">
              <a16:creationId xmlns:a16="http://schemas.microsoft.com/office/drawing/2014/main" id="{7516FF27-51A1-4D11-AB9A-4B3C4E0B66CC}"/>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76200" cy="177183"/>
    <xdr:sp macro="" textlink="">
      <xdr:nvSpPr>
        <xdr:cNvPr id="6272" name="Text Box 6">
          <a:extLst>
            <a:ext uri="{FF2B5EF4-FFF2-40B4-BE49-F238E27FC236}">
              <a16:creationId xmlns:a16="http://schemas.microsoft.com/office/drawing/2014/main" id="{3E2135EE-E3DE-4142-B844-3E96463E6B96}"/>
            </a:ext>
          </a:extLst>
        </xdr:cNvPr>
        <xdr:cNvSpPr txBox="1">
          <a:spLocks noChangeArrowheads="1"/>
        </xdr:cNvSpPr>
      </xdr:nvSpPr>
      <xdr:spPr bwMode="auto">
        <a:xfrm>
          <a:off x="1216269" y="74573423"/>
          <a:ext cx="76200" cy="177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73" name="Text Box 4">
          <a:extLst>
            <a:ext uri="{FF2B5EF4-FFF2-40B4-BE49-F238E27FC236}">
              <a16:creationId xmlns:a16="http://schemas.microsoft.com/office/drawing/2014/main" id="{88E5FCE9-8955-445D-93B2-527F666F04F7}"/>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74" name="Text Box 6">
          <a:extLst>
            <a:ext uri="{FF2B5EF4-FFF2-40B4-BE49-F238E27FC236}">
              <a16:creationId xmlns:a16="http://schemas.microsoft.com/office/drawing/2014/main" id="{19BEB216-AB47-4BA3-ACF6-182E3266C809}"/>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75" name="Text Box 4">
          <a:extLst>
            <a:ext uri="{FF2B5EF4-FFF2-40B4-BE49-F238E27FC236}">
              <a16:creationId xmlns:a16="http://schemas.microsoft.com/office/drawing/2014/main" id="{B8C0BC89-CE0B-414E-B271-7E32BDD81EA0}"/>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76" name="Text Box 6">
          <a:extLst>
            <a:ext uri="{FF2B5EF4-FFF2-40B4-BE49-F238E27FC236}">
              <a16:creationId xmlns:a16="http://schemas.microsoft.com/office/drawing/2014/main" id="{4545C00A-C455-4909-A221-D371BCD3BF61}"/>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77" name="Text Box 4">
          <a:extLst>
            <a:ext uri="{FF2B5EF4-FFF2-40B4-BE49-F238E27FC236}">
              <a16:creationId xmlns:a16="http://schemas.microsoft.com/office/drawing/2014/main" id="{CB02927F-775A-4D36-9313-BA09B0D6DAFA}"/>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67658"/>
    <xdr:sp macro="" textlink="">
      <xdr:nvSpPr>
        <xdr:cNvPr id="6278" name="Text Box 6">
          <a:extLst>
            <a:ext uri="{FF2B5EF4-FFF2-40B4-BE49-F238E27FC236}">
              <a16:creationId xmlns:a16="http://schemas.microsoft.com/office/drawing/2014/main" id="{052BF458-3894-435C-84A9-2E9236880176}"/>
            </a:ext>
          </a:extLst>
        </xdr:cNvPr>
        <xdr:cNvSpPr txBox="1">
          <a:spLocks noChangeArrowheads="1"/>
        </xdr:cNvSpPr>
      </xdr:nvSpPr>
      <xdr:spPr bwMode="auto">
        <a:xfrm>
          <a:off x="1216269" y="74573423"/>
          <a:ext cx="85725" cy="16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79" name="Text Box 4">
          <a:extLst>
            <a:ext uri="{FF2B5EF4-FFF2-40B4-BE49-F238E27FC236}">
              <a16:creationId xmlns:a16="http://schemas.microsoft.com/office/drawing/2014/main" id="{AD6A0932-2FDF-4B3E-AD21-470C6755FAAE}"/>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80" name="Text Box 6">
          <a:extLst>
            <a:ext uri="{FF2B5EF4-FFF2-40B4-BE49-F238E27FC236}">
              <a16:creationId xmlns:a16="http://schemas.microsoft.com/office/drawing/2014/main" id="{DD5C1CBB-32E4-4EFE-BAE7-2DFECA033D26}"/>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281" name="Text Box 4">
          <a:extLst>
            <a:ext uri="{FF2B5EF4-FFF2-40B4-BE49-F238E27FC236}">
              <a16:creationId xmlns:a16="http://schemas.microsoft.com/office/drawing/2014/main" id="{00B4AB04-B37F-4DF8-B6B5-2CA3329D5C6E}"/>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282" name="Text Box 6">
          <a:extLst>
            <a:ext uri="{FF2B5EF4-FFF2-40B4-BE49-F238E27FC236}">
              <a16:creationId xmlns:a16="http://schemas.microsoft.com/office/drawing/2014/main" id="{75E5D005-D2F7-4E3C-A5CC-1487FEC88E42}"/>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83" name="Text Box 4">
          <a:extLst>
            <a:ext uri="{FF2B5EF4-FFF2-40B4-BE49-F238E27FC236}">
              <a16:creationId xmlns:a16="http://schemas.microsoft.com/office/drawing/2014/main" id="{1887A23C-822C-44EA-A97C-A7D498BA6904}"/>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84" name="Text Box 6">
          <a:extLst>
            <a:ext uri="{FF2B5EF4-FFF2-40B4-BE49-F238E27FC236}">
              <a16:creationId xmlns:a16="http://schemas.microsoft.com/office/drawing/2014/main" id="{160EEB70-59E1-436C-8D82-B47DF6AC1642}"/>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85" name="Text Box 4">
          <a:extLst>
            <a:ext uri="{FF2B5EF4-FFF2-40B4-BE49-F238E27FC236}">
              <a16:creationId xmlns:a16="http://schemas.microsoft.com/office/drawing/2014/main" id="{64511F83-622E-433E-8171-67B8D5F303D0}"/>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86" name="Text Box 6">
          <a:extLst>
            <a:ext uri="{FF2B5EF4-FFF2-40B4-BE49-F238E27FC236}">
              <a16:creationId xmlns:a16="http://schemas.microsoft.com/office/drawing/2014/main" id="{AB2880E2-F932-4AE9-B1EE-9C760F083C6E}"/>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287" name="Text Box 4">
          <a:extLst>
            <a:ext uri="{FF2B5EF4-FFF2-40B4-BE49-F238E27FC236}">
              <a16:creationId xmlns:a16="http://schemas.microsoft.com/office/drawing/2014/main" id="{C0C7EC01-EF85-434C-AF37-6248567431AF}"/>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288" name="Text Box 6">
          <a:extLst>
            <a:ext uri="{FF2B5EF4-FFF2-40B4-BE49-F238E27FC236}">
              <a16:creationId xmlns:a16="http://schemas.microsoft.com/office/drawing/2014/main" id="{CE16B108-B793-4748-A947-7A059CDABB7B}"/>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89" name="Text Box 4">
          <a:extLst>
            <a:ext uri="{FF2B5EF4-FFF2-40B4-BE49-F238E27FC236}">
              <a16:creationId xmlns:a16="http://schemas.microsoft.com/office/drawing/2014/main" id="{9D825516-2299-4B24-8C97-9F392B74009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290" name="Text Box 6">
          <a:extLst>
            <a:ext uri="{FF2B5EF4-FFF2-40B4-BE49-F238E27FC236}">
              <a16:creationId xmlns:a16="http://schemas.microsoft.com/office/drawing/2014/main" id="{D3961A86-2B90-4429-A193-5BEB156E0405}"/>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91" name="Text Box 4">
          <a:extLst>
            <a:ext uri="{FF2B5EF4-FFF2-40B4-BE49-F238E27FC236}">
              <a16:creationId xmlns:a16="http://schemas.microsoft.com/office/drawing/2014/main" id="{25D80A4A-7217-4595-BE20-2F9919CE62CA}"/>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92" name="Text Box 6">
          <a:extLst>
            <a:ext uri="{FF2B5EF4-FFF2-40B4-BE49-F238E27FC236}">
              <a16:creationId xmlns:a16="http://schemas.microsoft.com/office/drawing/2014/main" id="{D8F341D7-8087-470B-94FF-5D3DB85F3066}"/>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93" name="Text Box 4">
          <a:extLst>
            <a:ext uri="{FF2B5EF4-FFF2-40B4-BE49-F238E27FC236}">
              <a16:creationId xmlns:a16="http://schemas.microsoft.com/office/drawing/2014/main" id="{4DFAD877-F94D-49B6-96B2-24AB4DB1ABE8}"/>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94" name="Text Box 6">
          <a:extLst>
            <a:ext uri="{FF2B5EF4-FFF2-40B4-BE49-F238E27FC236}">
              <a16:creationId xmlns:a16="http://schemas.microsoft.com/office/drawing/2014/main" id="{558BA252-3E9F-44B0-9EA1-0800FC299A6F}"/>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95" name="Text Box 4">
          <a:extLst>
            <a:ext uri="{FF2B5EF4-FFF2-40B4-BE49-F238E27FC236}">
              <a16:creationId xmlns:a16="http://schemas.microsoft.com/office/drawing/2014/main" id="{767BD9B1-1745-48D0-ACB0-28ADB32A1976}"/>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96" name="Text Box 6">
          <a:extLst>
            <a:ext uri="{FF2B5EF4-FFF2-40B4-BE49-F238E27FC236}">
              <a16:creationId xmlns:a16="http://schemas.microsoft.com/office/drawing/2014/main" id="{991757B0-C3C8-4537-8DBA-DEF2E6FEFC43}"/>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97" name="Text Box 4">
          <a:extLst>
            <a:ext uri="{FF2B5EF4-FFF2-40B4-BE49-F238E27FC236}">
              <a16:creationId xmlns:a16="http://schemas.microsoft.com/office/drawing/2014/main" id="{1F8EDFC2-DC19-45FF-9960-E75F42B759CF}"/>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298" name="Text Box 6">
          <a:extLst>
            <a:ext uri="{FF2B5EF4-FFF2-40B4-BE49-F238E27FC236}">
              <a16:creationId xmlns:a16="http://schemas.microsoft.com/office/drawing/2014/main" id="{768C8EE8-7E8F-4C19-BE60-61323D1E0B4D}"/>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20033"/>
    <xdr:sp macro="" textlink="">
      <xdr:nvSpPr>
        <xdr:cNvPr id="6299" name="Text Box 4">
          <a:extLst>
            <a:ext uri="{FF2B5EF4-FFF2-40B4-BE49-F238E27FC236}">
              <a16:creationId xmlns:a16="http://schemas.microsoft.com/office/drawing/2014/main" id="{24DF2661-59B8-4C4F-8562-2A21CD7EF05E}"/>
            </a:ext>
          </a:extLst>
        </xdr:cNvPr>
        <xdr:cNvSpPr txBox="1">
          <a:spLocks noChangeArrowheads="1"/>
        </xdr:cNvSpPr>
      </xdr:nvSpPr>
      <xdr:spPr bwMode="auto">
        <a:xfrm>
          <a:off x="2608385"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323</xdr:row>
      <xdr:rowOff>0</xdr:rowOff>
    </xdr:from>
    <xdr:ext cx="85725" cy="120033"/>
    <xdr:sp macro="" textlink="">
      <xdr:nvSpPr>
        <xdr:cNvPr id="6300" name="Text Box 6">
          <a:extLst>
            <a:ext uri="{FF2B5EF4-FFF2-40B4-BE49-F238E27FC236}">
              <a16:creationId xmlns:a16="http://schemas.microsoft.com/office/drawing/2014/main" id="{7BC8E20B-2A6C-45C9-925E-21457A391DEF}"/>
            </a:ext>
          </a:extLst>
        </xdr:cNvPr>
        <xdr:cNvSpPr txBox="1">
          <a:spLocks noChangeArrowheads="1"/>
        </xdr:cNvSpPr>
      </xdr:nvSpPr>
      <xdr:spPr bwMode="auto">
        <a:xfrm>
          <a:off x="2608385"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301" name="Text Box 4">
          <a:extLst>
            <a:ext uri="{FF2B5EF4-FFF2-40B4-BE49-F238E27FC236}">
              <a16:creationId xmlns:a16="http://schemas.microsoft.com/office/drawing/2014/main" id="{3E7C8709-7436-472F-83C9-31167A744E8F}"/>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323</xdr:row>
      <xdr:rowOff>0</xdr:rowOff>
    </xdr:from>
    <xdr:ext cx="85725" cy="120033"/>
    <xdr:sp macro="" textlink="">
      <xdr:nvSpPr>
        <xdr:cNvPr id="6302" name="Text Box 6">
          <a:extLst>
            <a:ext uri="{FF2B5EF4-FFF2-40B4-BE49-F238E27FC236}">
              <a16:creationId xmlns:a16="http://schemas.microsoft.com/office/drawing/2014/main" id="{1F103FCF-A8B1-45C4-B7FA-A3CFCA759621}"/>
            </a:ext>
          </a:extLst>
        </xdr:cNvPr>
        <xdr:cNvSpPr txBox="1">
          <a:spLocks noChangeArrowheads="1"/>
        </xdr:cNvSpPr>
      </xdr:nvSpPr>
      <xdr:spPr bwMode="auto">
        <a:xfrm>
          <a:off x="1216269"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20033"/>
    <xdr:sp macro="" textlink="">
      <xdr:nvSpPr>
        <xdr:cNvPr id="6303" name="Text Box 4">
          <a:extLst>
            <a:ext uri="{FF2B5EF4-FFF2-40B4-BE49-F238E27FC236}">
              <a16:creationId xmlns:a16="http://schemas.microsoft.com/office/drawing/2014/main" id="{254FEE10-7E31-4F95-80DF-4BFA2ED25776}"/>
            </a:ext>
          </a:extLst>
        </xdr:cNvPr>
        <xdr:cNvSpPr txBox="1">
          <a:spLocks noChangeArrowheads="1"/>
        </xdr:cNvSpPr>
      </xdr:nvSpPr>
      <xdr:spPr bwMode="auto">
        <a:xfrm>
          <a:off x="0"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323</xdr:row>
      <xdr:rowOff>0</xdr:rowOff>
    </xdr:from>
    <xdr:ext cx="85725" cy="120033"/>
    <xdr:sp macro="" textlink="">
      <xdr:nvSpPr>
        <xdr:cNvPr id="6304" name="Text Box 6">
          <a:extLst>
            <a:ext uri="{FF2B5EF4-FFF2-40B4-BE49-F238E27FC236}">
              <a16:creationId xmlns:a16="http://schemas.microsoft.com/office/drawing/2014/main" id="{E0F43A4E-FCB0-4FD9-A36C-F48E7A5EEFD6}"/>
            </a:ext>
          </a:extLst>
        </xdr:cNvPr>
        <xdr:cNvSpPr txBox="1">
          <a:spLocks noChangeArrowheads="1"/>
        </xdr:cNvSpPr>
      </xdr:nvSpPr>
      <xdr:spPr bwMode="auto">
        <a:xfrm>
          <a:off x="0"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20033"/>
    <xdr:sp macro="" textlink="">
      <xdr:nvSpPr>
        <xdr:cNvPr id="6305" name="Text Box 4">
          <a:extLst>
            <a:ext uri="{FF2B5EF4-FFF2-40B4-BE49-F238E27FC236}">
              <a16:creationId xmlns:a16="http://schemas.microsoft.com/office/drawing/2014/main" id="{FFD4B708-A17B-4C96-B383-84948F5DE0AD}"/>
            </a:ext>
          </a:extLst>
        </xdr:cNvPr>
        <xdr:cNvSpPr txBox="1">
          <a:spLocks noChangeArrowheads="1"/>
        </xdr:cNvSpPr>
      </xdr:nvSpPr>
      <xdr:spPr bwMode="auto">
        <a:xfrm>
          <a:off x="5209442"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20033"/>
    <xdr:sp macro="" textlink="">
      <xdr:nvSpPr>
        <xdr:cNvPr id="6306" name="Text Box 6">
          <a:extLst>
            <a:ext uri="{FF2B5EF4-FFF2-40B4-BE49-F238E27FC236}">
              <a16:creationId xmlns:a16="http://schemas.microsoft.com/office/drawing/2014/main" id="{E504F16C-712A-41F3-BDE4-3684764F1FFA}"/>
            </a:ext>
          </a:extLst>
        </xdr:cNvPr>
        <xdr:cNvSpPr txBox="1">
          <a:spLocks noChangeArrowheads="1"/>
        </xdr:cNvSpPr>
      </xdr:nvSpPr>
      <xdr:spPr bwMode="auto">
        <a:xfrm>
          <a:off x="5209442"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20033"/>
    <xdr:sp macro="" textlink="">
      <xdr:nvSpPr>
        <xdr:cNvPr id="6307" name="Text Box 6">
          <a:extLst>
            <a:ext uri="{FF2B5EF4-FFF2-40B4-BE49-F238E27FC236}">
              <a16:creationId xmlns:a16="http://schemas.microsoft.com/office/drawing/2014/main" id="{D34D944A-344B-4CF4-80D0-9B0336891A36}"/>
            </a:ext>
          </a:extLst>
        </xdr:cNvPr>
        <xdr:cNvSpPr txBox="1">
          <a:spLocks noChangeArrowheads="1"/>
        </xdr:cNvSpPr>
      </xdr:nvSpPr>
      <xdr:spPr bwMode="auto">
        <a:xfrm>
          <a:off x="3993173" y="74573423"/>
          <a:ext cx="85725" cy="120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308" name="Text Box 4">
          <a:extLst>
            <a:ext uri="{FF2B5EF4-FFF2-40B4-BE49-F238E27FC236}">
              <a16:creationId xmlns:a16="http://schemas.microsoft.com/office/drawing/2014/main" id="{0F7B68C9-9439-4C2A-A29C-ABB455B6DE4C}"/>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323</xdr:row>
      <xdr:rowOff>0</xdr:rowOff>
    </xdr:from>
    <xdr:ext cx="85725" cy="158133"/>
    <xdr:sp macro="" textlink="">
      <xdr:nvSpPr>
        <xdr:cNvPr id="6309" name="Text Box 6">
          <a:extLst>
            <a:ext uri="{FF2B5EF4-FFF2-40B4-BE49-F238E27FC236}">
              <a16:creationId xmlns:a16="http://schemas.microsoft.com/office/drawing/2014/main" id="{CEFCFE5F-32BD-4111-B629-99FC4DEADF37}"/>
            </a:ext>
          </a:extLst>
        </xdr:cNvPr>
        <xdr:cNvSpPr txBox="1">
          <a:spLocks noChangeArrowheads="1"/>
        </xdr:cNvSpPr>
      </xdr:nvSpPr>
      <xdr:spPr bwMode="auto">
        <a:xfrm>
          <a:off x="5209442"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310" name="Text Box 4">
          <a:extLst>
            <a:ext uri="{FF2B5EF4-FFF2-40B4-BE49-F238E27FC236}">
              <a16:creationId xmlns:a16="http://schemas.microsoft.com/office/drawing/2014/main" id="{A8789A07-133F-4498-819D-0CEA520E355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311" name="Text Box 6">
          <a:extLst>
            <a:ext uri="{FF2B5EF4-FFF2-40B4-BE49-F238E27FC236}">
              <a16:creationId xmlns:a16="http://schemas.microsoft.com/office/drawing/2014/main" id="{B147F8B6-AB5F-42EC-A650-ECAE02BEEC88}"/>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312" name="Text Box 4">
          <a:extLst>
            <a:ext uri="{FF2B5EF4-FFF2-40B4-BE49-F238E27FC236}">
              <a16:creationId xmlns:a16="http://schemas.microsoft.com/office/drawing/2014/main" id="{711F9DCA-E333-4AF0-BFF7-4599E54997B9}"/>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323</xdr:row>
      <xdr:rowOff>0</xdr:rowOff>
    </xdr:from>
    <xdr:ext cx="85725" cy="158133"/>
    <xdr:sp macro="" textlink="">
      <xdr:nvSpPr>
        <xdr:cNvPr id="6313" name="Text Box 6">
          <a:extLst>
            <a:ext uri="{FF2B5EF4-FFF2-40B4-BE49-F238E27FC236}">
              <a16:creationId xmlns:a16="http://schemas.microsoft.com/office/drawing/2014/main" id="{EB4AC41A-F2CF-4A8B-955A-5031B73C576A}"/>
            </a:ext>
          </a:extLst>
        </xdr:cNvPr>
        <xdr:cNvSpPr txBox="1">
          <a:spLocks noChangeArrowheads="1"/>
        </xdr:cNvSpPr>
      </xdr:nvSpPr>
      <xdr:spPr bwMode="auto">
        <a:xfrm>
          <a:off x="3993173" y="74573423"/>
          <a:ext cx="85725" cy="158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65589"/>
    <xdr:sp macro="" textlink="">
      <xdr:nvSpPr>
        <xdr:cNvPr id="6314" name="Text Box 4">
          <a:extLst>
            <a:ext uri="{FF2B5EF4-FFF2-40B4-BE49-F238E27FC236}">
              <a16:creationId xmlns:a16="http://schemas.microsoft.com/office/drawing/2014/main" id="{2C5D9AFE-5E9B-4832-B3E5-4B5338C800B5}"/>
            </a:ext>
          </a:extLst>
        </xdr:cNvPr>
        <xdr:cNvSpPr txBox="1">
          <a:spLocks noChangeArrowheads="1"/>
        </xdr:cNvSpPr>
      </xdr:nvSpPr>
      <xdr:spPr bwMode="auto">
        <a:xfrm>
          <a:off x="314325" y="74573423"/>
          <a:ext cx="85725" cy="16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65589"/>
    <xdr:sp macro="" textlink="">
      <xdr:nvSpPr>
        <xdr:cNvPr id="6315" name="Text Box 4">
          <a:extLst>
            <a:ext uri="{FF2B5EF4-FFF2-40B4-BE49-F238E27FC236}">
              <a16:creationId xmlns:a16="http://schemas.microsoft.com/office/drawing/2014/main" id="{2097F268-CCE0-44A3-B19E-47E0CDABBC53}"/>
            </a:ext>
          </a:extLst>
        </xdr:cNvPr>
        <xdr:cNvSpPr txBox="1">
          <a:spLocks noChangeArrowheads="1"/>
        </xdr:cNvSpPr>
      </xdr:nvSpPr>
      <xdr:spPr bwMode="auto">
        <a:xfrm>
          <a:off x="314325" y="74573423"/>
          <a:ext cx="85725" cy="16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56063"/>
    <xdr:sp macro="" textlink="">
      <xdr:nvSpPr>
        <xdr:cNvPr id="6316" name="Text Box 4">
          <a:extLst>
            <a:ext uri="{FF2B5EF4-FFF2-40B4-BE49-F238E27FC236}">
              <a16:creationId xmlns:a16="http://schemas.microsoft.com/office/drawing/2014/main" id="{DBF1F48D-2CEF-430B-914A-646E9D719045}"/>
            </a:ext>
          </a:extLst>
        </xdr:cNvPr>
        <xdr:cNvSpPr txBox="1">
          <a:spLocks noChangeArrowheads="1"/>
        </xdr:cNvSpPr>
      </xdr:nvSpPr>
      <xdr:spPr bwMode="auto">
        <a:xfrm>
          <a:off x="314325" y="74573423"/>
          <a:ext cx="85725" cy="15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56063"/>
    <xdr:sp macro="" textlink="">
      <xdr:nvSpPr>
        <xdr:cNvPr id="6317" name="Text Box 4">
          <a:extLst>
            <a:ext uri="{FF2B5EF4-FFF2-40B4-BE49-F238E27FC236}">
              <a16:creationId xmlns:a16="http://schemas.microsoft.com/office/drawing/2014/main" id="{C880DB1D-7889-4BD5-9994-F629769DACA5}"/>
            </a:ext>
          </a:extLst>
        </xdr:cNvPr>
        <xdr:cNvSpPr txBox="1">
          <a:spLocks noChangeArrowheads="1"/>
        </xdr:cNvSpPr>
      </xdr:nvSpPr>
      <xdr:spPr bwMode="auto">
        <a:xfrm>
          <a:off x="314325" y="74573423"/>
          <a:ext cx="85725" cy="15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56064"/>
    <xdr:sp macro="" textlink="">
      <xdr:nvSpPr>
        <xdr:cNvPr id="6318" name="Text Box 4">
          <a:extLst>
            <a:ext uri="{FF2B5EF4-FFF2-40B4-BE49-F238E27FC236}">
              <a16:creationId xmlns:a16="http://schemas.microsoft.com/office/drawing/2014/main" id="{FDE5A208-C3A3-4DFD-BC8D-A2FC69DF78CF}"/>
            </a:ext>
          </a:extLst>
        </xdr:cNvPr>
        <xdr:cNvSpPr txBox="1">
          <a:spLocks noChangeArrowheads="1"/>
        </xdr:cNvSpPr>
      </xdr:nvSpPr>
      <xdr:spPr bwMode="auto">
        <a:xfrm>
          <a:off x="314325" y="74573423"/>
          <a:ext cx="85725" cy="15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56064"/>
    <xdr:sp macro="" textlink="">
      <xdr:nvSpPr>
        <xdr:cNvPr id="6319" name="Text Box 4">
          <a:extLst>
            <a:ext uri="{FF2B5EF4-FFF2-40B4-BE49-F238E27FC236}">
              <a16:creationId xmlns:a16="http://schemas.microsoft.com/office/drawing/2014/main" id="{B17D28D6-06DA-4A62-AA12-0B9AE1E23C0D}"/>
            </a:ext>
          </a:extLst>
        </xdr:cNvPr>
        <xdr:cNvSpPr txBox="1">
          <a:spLocks noChangeArrowheads="1"/>
        </xdr:cNvSpPr>
      </xdr:nvSpPr>
      <xdr:spPr bwMode="auto">
        <a:xfrm>
          <a:off x="314325" y="74573423"/>
          <a:ext cx="85725" cy="15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67831"/>
    <xdr:sp macro="" textlink="">
      <xdr:nvSpPr>
        <xdr:cNvPr id="6320" name="Text Box 4">
          <a:extLst>
            <a:ext uri="{FF2B5EF4-FFF2-40B4-BE49-F238E27FC236}">
              <a16:creationId xmlns:a16="http://schemas.microsoft.com/office/drawing/2014/main" id="{DB2FAD84-3BEA-4900-9C4D-6D048FAC8E2B}"/>
            </a:ext>
          </a:extLst>
        </xdr:cNvPr>
        <xdr:cNvSpPr txBox="1">
          <a:spLocks noChangeArrowheads="1"/>
        </xdr:cNvSpPr>
      </xdr:nvSpPr>
      <xdr:spPr bwMode="auto">
        <a:xfrm>
          <a:off x="314325" y="74573423"/>
          <a:ext cx="85725" cy="16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67831"/>
    <xdr:sp macro="" textlink="">
      <xdr:nvSpPr>
        <xdr:cNvPr id="6321" name="Text Box 4">
          <a:extLst>
            <a:ext uri="{FF2B5EF4-FFF2-40B4-BE49-F238E27FC236}">
              <a16:creationId xmlns:a16="http://schemas.microsoft.com/office/drawing/2014/main" id="{170E1074-A624-40C5-B63E-DBFAE01C2B29}"/>
            </a:ext>
          </a:extLst>
        </xdr:cNvPr>
        <xdr:cNvSpPr txBox="1">
          <a:spLocks noChangeArrowheads="1"/>
        </xdr:cNvSpPr>
      </xdr:nvSpPr>
      <xdr:spPr bwMode="auto">
        <a:xfrm>
          <a:off x="314325" y="74573423"/>
          <a:ext cx="85725" cy="16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63908"/>
    <xdr:sp macro="" textlink="">
      <xdr:nvSpPr>
        <xdr:cNvPr id="6322" name="Text Box 4">
          <a:extLst>
            <a:ext uri="{FF2B5EF4-FFF2-40B4-BE49-F238E27FC236}">
              <a16:creationId xmlns:a16="http://schemas.microsoft.com/office/drawing/2014/main" id="{A443A0A3-679D-4243-8C74-5F6D7C861809}"/>
            </a:ext>
          </a:extLst>
        </xdr:cNvPr>
        <xdr:cNvSpPr txBox="1">
          <a:spLocks noChangeArrowheads="1"/>
        </xdr:cNvSpPr>
      </xdr:nvSpPr>
      <xdr:spPr bwMode="auto">
        <a:xfrm>
          <a:off x="314325" y="74573423"/>
          <a:ext cx="85725" cy="163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0</xdr:rowOff>
    </xdr:from>
    <xdr:ext cx="85725" cy="163908"/>
    <xdr:sp macro="" textlink="">
      <xdr:nvSpPr>
        <xdr:cNvPr id="6323" name="Text Box 4">
          <a:extLst>
            <a:ext uri="{FF2B5EF4-FFF2-40B4-BE49-F238E27FC236}">
              <a16:creationId xmlns:a16="http://schemas.microsoft.com/office/drawing/2014/main" id="{265F0D3F-8B3A-47F1-97E3-5B0E2BAB58EF}"/>
            </a:ext>
          </a:extLst>
        </xdr:cNvPr>
        <xdr:cNvSpPr txBox="1">
          <a:spLocks noChangeArrowheads="1"/>
        </xdr:cNvSpPr>
      </xdr:nvSpPr>
      <xdr:spPr bwMode="auto">
        <a:xfrm>
          <a:off x="314325" y="74573423"/>
          <a:ext cx="85725" cy="163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318</xdr:row>
      <xdr:rowOff>428625</xdr:rowOff>
    </xdr:from>
    <xdr:ext cx="85725" cy="156322"/>
    <xdr:sp macro="" textlink="">
      <xdr:nvSpPr>
        <xdr:cNvPr id="6324" name="Text Box 4">
          <a:extLst>
            <a:ext uri="{FF2B5EF4-FFF2-40B4-BE49-F238E27FC236}">
              <a16:creationId xmlns:a16="http://schemas.microsoft.com/office/drawing/2014/main" id="{26CA732D-5208-4679-8BA0-6318B824905C}"/>
            </a:ext>
          </a:extLst>
        </xdr:cNvPr>
        <xdr:cNvSpPr txBox="1">
          <a:spLocks noChangeArrowheads="1"/>
        </xdr:cNvSpPr>
      </xdr:nvSpPr>
      <xdr:spPr bwMode="auto">
        <a:xfrm>
          <a:off x="314325" y="7380482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318</xdr:row>
      <xdr:rowOff>428625</xdr:rowOff>
    </xdr:from>
    <xdr:ext cx="85725" cy="156322"/>
    <xdr:sp macro="" textlink="">
      <xdr:nvSpPr>
        <xdr:cNvPr id="6325" name="Text Box 4">
          <a:extLst>
            <a:ext uri="{FF2B5EF4-FFF2-40B4-BE49-F238E27FC236}">
              <a16:creationId xmlns:a16="http://schemas.microsoft.com/office/drawing/2014/main" id="{90D30E6E-A82E-435A-90A1-50E3379A1703}"/>
            </a:ext>
          </a:extLst>
        </xdr:cNvPr>
        <xdr:cNvSpPr txBox="1">
          <a:spLocks noChangeArrowheads="1"/>
        </xdr:cNvSpPr>
      </xdr:nvSpPr>
      <xdr:spPr bwMode="auto">
        <a:xfrm>
          <a:off x="314325" y="7380482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0329"/>
    <xdr:sp macro="" textlink="">
      <xdr:nvSpPr>
        <xdr:cNvPr id="6326" name="Text Box 4">
          <a:extLst>
            <a:ext uri="{FF2B5EF4-FFF2-40B4-BE49-F238E27FC236}">
              <a16:creationId xmlns:a16="http://schemas.microsoft.com/office/drawing/2014/main" id="{41B4DC01-F4D7-4423-8FEA-FB0906883F64}"/>
            </a:ext>
          </a:extLst>
        </xdr:cNvPr>
        <xdr:cNvSpPr txBox="1">
          <a:spLocks noChangeArrowheads="1"/>
        </xdr:cNvSpPr>
      </xdr:nvSpPr>
      <xdr:spPr bwMode="auto">
        <a:xfrm>
          <a:off x="314325" y="68437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14300"/>
    <xdr:sp macro="" textlink="">
      <xdr:nvSpPr>
        <xdr:cNvPr id="6327" name="Text Box 4">
          <a:extLst>
            <a:ext uri="{FF2B5EF4-FFF2-40B4-BE49-F238E27FC236}">
              <a16:creationId xmlns:a16="http://schemas.microsoft.com/office/drawing/2014/main" id="{64027386-6A79-4876-BB79-EED8B81AAA05}"/>
            </a:ext>
          </a:extLst>
        </xdr:cNvPr>
        <xdr:cNvSpPr txBox="1">
          <a:spLocks noChangeArrowheads="1"/>
        </xdr:cNvSpPr>
      </xdr:nvSpPr>
      <xdr:spPr bwMode="auto">
        <a:xfrm>
          <a:off x="1216269" y="711297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14300"/>
    <xdr:sp macro="" textlink="">
      <xdr:nvSpPr>
        <xdr:cNvPr id="6328" name="Text Box 6">
          <a:extLst>
            <a:ext uri="{FF2B5EF4-FFF2-40B4-BE49-F238E27FC236}">
              <a16:creationId xmlns:a16="http://schemas.microsoft.com/office/drawing/2014/main" id="{85DC898D-5BD6-4418-A893-4AC4F42C53F4}"/>
            </a:ext>
          </a:extLst>
        </xdr:cNvPr>
        <xdr:cNvSpPr txBox="1">
          <a:spLocks noChangeArrowheads="1"/>
        </xdr:cNvSpPr>
      </xdr:nvSpPr>
      <xdr:spPr bwMode="auto">
        <a:xfrm>
          <a:off x="1216269" y="711297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29" name="Text Box 4">
          <a:extLst>
            <a:ext uri="{FF2B5EF4-FFF2-40B4-BE49-F238E27FC236}">
              <a16:creationId xmlns:a16="http://schemas.microsoft.com/office/drawing/2014/main" id="{3FEBF632-D9BA-4ED8-8C92-A2736775C1D9}"/>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30" name="Text Box 6">
          <a:extLst>
            <a:ext uri="{FF2B5EF4-FFF2-40B4-BE49-F238E27FC236}">
              <a16:creationId xmlns:a16="http://schemas.microsoft.com/office/drawing/2014/main" id="{DE62F5D0-D8B3-4075-82D8-73DCCF7DEEBE}"/>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31" name="Text Box 4">
          <a:extLst>
            <a:ext uri="{FF2B5EF4-FFF2-40B4-BE49-F238E27FC236}">
              <a16:creationId xmlns:a16="http://schemas.microsoft.com/office/drawing/2014/main" id="{5796092B-8758-451F-8D76-37712CEA86F0}"/>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32" name="Text Box 6">
          <a:extLst>
            <a:ext uri="{FF2B5EF4-FFF2-40B4-BE49-F238E27FC236}">
              <a16:creationId xmlns:a16="http://schemas.microsoft.com/office/drawing/2014/main" id="{F2654CB7-5E20-463F-8275-4952CCF4833C}"/>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33" name="Text Box 4">
          <a:extLst>
            <a:ext uri="{FF2B5EF4-FFF2-40B4-BE49-F238E27FC236}">
              <a16:creationId xmlns:a16="http://schemas.microsoft.com/office/drawing/2014/main" id="{63FF1BAB-67AA-4CF9-96CD-0F01431B7579}"/>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34" name="Text Box 6">
          <a:extLst>
            <a:ext uri="{FF2B5EF4-FFF2-40B4-BE49-F238E27FC236}">
              <a16:creationId xmlns:a16="http://schemas.microsoft.com/office/drawing/2014/main" id="{F1E03C23-AEA4-4B96-9388-0B8689CBB017}"/>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114300"/>
    <xdr:sp macro="" textlink="">
      <xdr:nvSpPr>
        <xdr:cNvPr id="6335" name="Text Box 4">
          <a:extLst>
            <a:ext uri="{FF2B5EF4-FFF2-40B4-BE49-F238E27FC236}">
              <a16:creationId xmlns:a16="http://schemas.microsoft.com/office/drawing/2014/main" id="{271E28D1-7FAB-4016-A1D2-997CC7BBCA87}"/>
            </a:ext>
          </a:extLst>
        </xdr:cNvPr>
        <xdr:cNvSpPr txBox="1">
          <a:spLocks noChangeArrowheads="1"/>
        </xdr:cNvSpPr>
      </xdr:nvSpPr>
      <xdr:spPr bwMode="auto">
        <a:xfrm>
          <a:off x="2608385"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114300"/>
    <xdr:sp macro="" textlink="">
      <xdr:nvSpPr>
        <xdr:cNvPr id="6336" name="Text Box 6">
          <a:extLst>
            <a:ext uri="{FF2B5EF4-FFF2-40B4-BE49-F238E27FC236}">
              <a16:creationId xmlns:a16="http://schemas.microsoft.com/office/drawing/2014/main" id="{8B388AE0-838C-48B5-83AB-DE6D4B6D4458}"/>
            </a:ext>
          </a:extLst>
        </xdr:cNvPr>
        <xdr:cNvSpPr txBox="1">
          <a:spLocks noChangeArrowheads="1"/>
        </xdr:cNvSpPr>
      </xdr:nvSpPr>
      <xdr:spPr bwMode="auto">
        <a:xfrm>
          <a:off x="2608385"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37" name="Text Box 4">
          <a:extLst>
            <a:ext uri="{FF2B5EF4-FFF2-40B4-BE49-F238E27FC236}">
              <a16:creationId xmlns:a16="http://schemas.microsoft.com/office/drawing/2014/main" id="{0F80AFCC-E601-4742-A6A8-F941ACCC63A3}"/>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38" name="Text Box 6">
          <a:extLst>
            <a:ext uri="{FF2B5EF4-FFF2-40B4-BE49-F238E27FC236}">
              <a16:creationId xmlns:a16="http://schemas.microsoft.com/office/drawing/2014/main" id="{24A4189E-E30C-44A0-8F53-06FD6B8CA203}"/>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313</xdr:row>
      <xdr:rowOff>0</xdr:rowOff>
    </xdr:from>
    <xdr:ext cx="85725" cy="114300"/>
    <xdr:sp macro="" textlink="">
      <xdr:nvSpPr>
        <xdr:cNvPr id="6339" name="Text Box 4">
          <a:extLst>
            <a:ext uri="{FF2B5EF4-FFF2-40B4-BE49-F238E27FC236}">
              <a16:creationId xmlns:a16="http://schemas.microsoft.com/office/drawing/2014/main" id="{BA3EE842-9C17-4F37-80A9-C49283130AF1}"/>
            </a:ext>
          </a:extLst>
        </xdr:cNvPr>
        <xdr:cNvSpPr txBox="1">
          <a:spLocks noChangeArrowheads="1"/>
        </xdr:cNvSpPr>
      </xdr:nvSpPr>
      <xdr:spPr bwMode="auto">
        <a:xfrm>
          <a:off x="0"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313</xdr:row>
      <xdr:rowOff>0</xdr:rowOff>
    </xdr:from>
    <xdr:ext cx="85725" cy="114300"/>
    <xdr:sp macro="" textlink="">
      <xdr:nvSpPr>
        <xdr:cNvPr id="6340" name="Text Box 6">
          <a:extLst>
            <a:ext uri="{FF2B5EF4-FFF2-40B4-BE49-F238E27FC236}">
              <a16:creationId xmlns:a16="http://schemas.microsoft.com/office/drawing/2014/main" id="{AE294E8F-92B6-42FD-93D2-977AE3793D8A}"/>
            </a:ext>
          </a:extLst>
        </xdr:cNvPr>
        <xdr:cNvSpPr txBox="1">
          <a:spLocks noChangeArrowheads="1"/>
        </xdr:cNvSpPr>
      </xdr:nvSpPr>
      <xdr:spPr bwMode="auto">
        <a:xfrm>
          <a:off x="0"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313</xdr:row>
      <xdr:rowOff>0</xdr:rowOff>
    </xdr:from>
    <xdr:ext cx="85725" cy="114300"/>
    <xdr:sp macro="" textlink="">
      <xdr:nvSpPr>
        <xdr:cNvPr id="6341" name="Text Box 6">
          <a:extLst>
            <a:ext uri="{FF2B5EF4-FFF2-40B4-BE49-F238E27FC236}">
              <a16:creationId xmlns:a16="http://schemas.microsoft.com/office/drawing/2014/main" id="{34940BB7-4DF2-4BBA-B59D-A60929032831}"/>
            </a:ext>
          </a:extLst>
        </xdr:cNvPr>
        <xdr:cNvSpPr txBox="1">
          <a:spLocks noChangeArrowheads="1"/>
        </xdr:cNvSpPr>
      </xdr:nvSpPr>
      <xdr:spPr bwMode="auto">
        <a:xfrm>
          <a:off x="3993173"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816348"/>
    <xdr:sp macro="" textlink="">
      <xdr:nvSpPr>
        <xdr:cNvPr id="6342" name="Text Box 4">
          <a:extLst>
            <a:ext uri="{FF2B5EF4-FFF2-40B4-BE49-F238E27FC236}">
              <a16:creationId xmlns:a16="http://schemas.microsoft.com/office/drawing/2014/main" id="{EF459AF7-BEB2-4341-B756-C9CBB689A21F}"/>
            </a:ext>
          </a:extLst>
        </xdr:cNvPr>
        <xdr:cNvSpPr txBox="1">
          <a:spLocks noChangeArrowheads="1"/>
        </xdr:cNvSpPr>
      </xdr:nvSpPr>
      <xdr:spPr bwMode="auto">
        <a:xfrm>
          <a:off x="1216269" y="711297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816348"/>
    <xdr:sp macro="" textlink="">
      <xdr:nvSpPr>
        <xdr:cNvPr id="6343" name="Text Box 6">
          <a:extLst>
            <a:ext uri="{FF2B5EF4-FFF2-40B4-BE49-F238E27FC236}">
              <a16:creationId xmlns:a16="http://schemas.microsoft.com/office/drawing/2014/main" id="{D4FB4A6E-4B8D-4ACD-80D1-33AE4E895713}"/>
            </a:ext>
          </a:extLst>
        </xdr:cNvPr>
        <xdr:cNvSpPr txBox="1">
          <a:spLocks noChangeArrowheads="1"/>
        </xdr:cNvSpPr>
      </xdr:nvSpPr>
      <xdr:spPr bwMode="auto">
        <a:xfrm>
          <a:off x="1216269" y="711297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5153"/>
    <xdr:sp macro="" textlink="">
      <xdr:nvSpPr>
        <xdr:cNvPr id="6344" name="Text Box 6">
          <a:extLst>
            <a:ext uri="{FF2B5EF4-FFF2-40B4-BE49-F238E27FC236}">
              <a16:creationId xmlns:a16="http://schemas.microsoft.com/office/drawing/2014/main" id="{C6C15B0B-87BE-456B-9DD0-24E18A05401B}"/>
            </a:ext>
          </a:extLst>
        </xdr:cNvPr>
        <xdr:cNvSpPr txBox="1">
          <a:spLocks noChangeArrowheads="1"/>
        </xdr:cNvSpPr>
      </xdr:nvSpPr>
      <xdr:spPr bwMode="auto">
        <a:xfrm>
          <a:off x="1216269"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016373"/>
    <xdr:sp macro="" textlink="">
      <xdr:nvSpPr>
        <xdr:cNvPr id="6345" name="Text Box 4">
          <a:extLst>
            <a:ext uri="{FF2B5EF4-FFF2-40B4-BE49-F238E27FC236}">
              <a16:creationId xmlns:a16="http://schemas.microsoft.com/office/drawing/2014/main" id="{2954697C-8778-4A64-BBBA-C75A2189832E}"/>
            </a:ext>
          </a:extLst>
        </xdr:cNvPr>
        <xdr:cNvSpPr txBox="1">
          <a:spLocks noChangeArrowheads="1"/>
        </xdr:cNvSpPr>
      </xdr:nvSpPr>
      <xdr:spPr bwMode="auto">
        <a:xfrm>
          <a:off x="1216269" y="711297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016373"/>
    <xdr:sp macro="" textlink="">
      <xdr:nvSpPr>
        <xdr:cNvPr id="6346" name="Text Box 6">
          <a:extLst>
            <a:ext uri="{FF2B5EF4-FFF2-40B4-BE49-F238E27FC236}">
              <a16:creationId xmlns:a16="http://schemas.microsoft.com/office/drawing/2014/main" id="{6B1D39E3-93CF-424F-826A-F383570D02BA}"/>
            </a:ext>
          </a:extLst>
        </xdr:cNvPr>
        <xdr:cNvSpPr txBox="1">
          <a:spLocks noChangeArrowheads="1"/>
        </xdr:cNvSpPr>
      </xdr:nvSpPr>
      <xdr:spPr bwMode="auto">
        <a:xfrm>
          <a:off x="1216269" y="711297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5153"/>
    <xdr:sp macro="" textlink="">
      <xdr:nvSpPr>
        <xdr:cNvPr id="6347" name="Text Box 4">
          <a:extLst>
            <a:ext uri="{FF2B5EF4-FFF2-40B4-BE49-F238E27FC236}">
              <a16:creationId xmlns:a16="http://schemas.microsoft.com/office/drawing/2014/main" id="{9A8AA517-F303-4157-9342-94DFA177AC7D}"/>
            </a:ext>
          </a:extLst>
        </xdr:cNvPr>
        <xdr:cNvSpPr txBox="1">
          <a:spLocks noChangeArrowheads="1"/>
        </xdr:cNvSpPr>
      </xdr:nvSpPr>
      <xdr:spPr bwMode="auto">
        <a:xfrm>
          <a:off x="1216269"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5153"/>
    <xdr:sp macro="" textlink="">
      <xdr:nvSpPr>
        <xdr:cNvPr id="6348" name="Text Box 6">
          <a:extLst>
            <a:ext uri="{FF2B5EF4-FFF2-40B4-BE49-F238E27FC236}">
              <a16:creationId xmlns:a16="http://schemas.microsoft.com/office/drawing/2014/main" id="{30772D3F-0FED-402E-92CF-CB854F331CF6}"/>
            </a:ext>
          </a:extLst>
        </xdr:cNvPr>
        <xdr:cNvSpPr txBox="1">
          <a:spLocks noChangeArrowheads="1"/>
        </xdr:cNvSpPr>
      </xdr:nvSpPr>
      <xdr:spPr bwMode="auto">
        <a:xfrm>
          <a:off x="1216269"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309</xdr:row>
      <xdr:rowOff>0</xdr:rowOff>
    </xdr:from>
    <xdr:ext cx="85725" cy="675153"/>
    <xdr:sp macro="" textlink="">
      <xdr:nvSpPr>
        <xdr:cNvPr id="6349" name="Text Box 4">
          <a:extLst>
            <a:ext uri="{FF2B5EF4-FFF2-40B4-BE49-F238E27FC236}">
              <a16:creationId xmlns:a16="http://schemas.microsoft.com/office/drawing/2014/main" id="{AB90E6AC-29B8-45DA-8CDD-1B8DF0E55FAB}"/>
            </a:ext>
          </a:extLst>
        </xdr:cNvPr>
        <xdr:cNvSpPr txBox="1">
          <a:spLocks noChangeArrowheads="1"/>
        </xdr:cNvSpPr>
      </xdr:nvSpPr>
      <xdr:spPr bwMode="auto">
        <a:xfrm>
          <a:off x="2608385"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309</xdr:row>
      <xdr:rowOff>0</xdr:rowOff>
    </xdr:from>
    <xdr:ext cx="85725" cy="675153"/>
    <xdr:sp macro="" textlink="">
      <xdr:nvSpPr>
        <xdr:cNvPr id="6350" name="Text Box 6">
          <a:extLst>
            <a:ext uri="{FF2B5EF4-FFF2-40B4-BE49-F238E27FC236}">
              <a16:creationId xmlns:a16="http://schemas.microsoft.com/office/drawing/2014/main" id="{4B1391A0-0AD1-49A2-8115-762B5DEB9ABF}"/>
            </a:ext>
          </a:extLst>
        </xdr:cNvPr>
        <xdr:cNvSpPr txBox="1">
          <a:spLocks noChangeArrowheads="1"/>
        </xdr:cNvSpPr>
      </xdr:nvSpPr>
      <xdr:spPr bwMode="auto">
        <a:xfrm>
          <a:off x="2608385"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5153"/>
    <xdr:sp macro="" textlink="">
      <xdr:nvSpPr>
        <xdr:cNvPr id="6351" name="Text Box 4">
          <a:extLst>
            <a:ext uri="{FF2B5EF4-FFF2-40B4-BE49-F238E27FC236}">
              <a16:creationId xmlns:a16="http://schemas.microsoft.com/office/drawing/2014/main" id="{6D0D59F3-EDB3-41D2-AE19-F5D9AEDD90BC}"/>
            </a:ext>
          </a:extLst>
        </xdr:cNvPr>
        <xdr:cNvSpPr txBox="1">
          <a:spLocks noChangeArrowheads="1"/>
        </xdr:cNvSpPr>
      </xdr:nvSpPr>
      <xdr:spPr bwMode="auto">
        <a:xfrm>
          <a:off x="1216269"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5153"/>
    <xdr:sp macro="" textlink="">
      <xdr:nvSpPr>
        <xdr:cNvPr id="6352" name="Text Box 6">
          <a:extLst>
            <a:ext uri="{FF2B5EF4-FFF2-40B4-BE49-F238E27FC236}">
              <a16:creationId xmlns:a16="http://schemas.microsoft.com/office/drawing/2014/main" id="{162C5A77-197C-48A8-BB83-488DF64278F0}"/>
            </a:ext>
          </a:extLst>
        </xdr:cNvPr>
        <xdr:cNvSpPr txBox="1">
          <a:spLocks noChangeArrowheads="1"/>
        </xdr:cNvSpPr>
      </xdr:nvSpPr>
      <xdr:spPr bwMode="auto">
        <a:xfrm>
          <a:off x="1216269"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309</xdr:row>
      <xdr:rowOff>0</xdr:rowOff>
    </xdr:from>
    <xdr:ext cx="85725" cy="675153"/>
    <xdr:sp macro="" textlink="">
      <xdr:nvSpPr>
        <xdr:cNvPr id="6353" name="Text Box 4">
          <a:extLst>
            <a:ext uri="{FF2B5EF4-FFF2-40B4-BE49-F238E27FC236}">
              <a16:creationId xmlns:a16="http://schemas.microsoft.com/office/drawing/2014/main" id="{9059B7C5-2DB9-4253-B99A-6D79C31E76E0}"/>
            </a:ext>
          </a:extLst>
        </xdr:cNvPr>
        <xdr:cNvSpPr txBox="1">
          <a:spLocks noChangeArrowheads="1"/>
        </xdr:cNvSpPr>
      </xdr:nvSpPr>
      <xdr:spPr bwMode="auto">
        <a:xfrm>
          <a:off x="0"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309</xdr:row>
      <xdr:rowOff>0</xdr:rowOff>
    </xdr:from>
    <xdr:ext cx="85725" cy="675153"/>
    <xdr:sp macro="" textlink="">
      <xdr:nvSpPr>
        <xdr:cNvPr id="6354" name="Text Box 6">
          <a:extLst>
            <a:ext uri="{FF2B5EF4-FFF2-40B4-BE49-F238E27FC236}">
              <a16:creationId xmlns:a16="http://schemas.microsoft.com/office/drawing/2014/main" id="{85E72174-D100-425E-A9DC-259CCD7959AB}"/>
            </a:ext>
          </a:extLst>
        </xdr:cNvPr>
        <xdr:cNvSpPr txBox="1">
          <a:spLocks noChangeArrowheads="1"/>
        </xdr:cNvSpPr>
      </xdr:nvSpPr>
      <xdr:spPr bwMode="auto">
        <a:xfrm>
          <a:off x="0" y="711297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298</xdr:row>
      <xdr:rowOff>428625</xdr:rowOff>
    </xdr:from>
    <xdr:ext cx="85725" cy="150329"/>
    <xdr:sp macro="" textlink="">
      <xdr:nvSpPr>
        <xdr:cNvPr id="6355" name="Text Box 4">
          <a:extLst>
            <a:ext uri="{FF2B5EF4-FFF2-40B4-BE49-F238E27FC236}">
              <a16:creationId xmlns:a16="http://schemas.microsoft.com/office/drawing/2014/main" id="{291E4F3A-C1C7-4813-BF6A-836826642EB3}"/>
            </a:ext>
          </a:extLst>
        </xdr:cNvPr>
        <xdr:cNvSpPr txBox="1">
          <a:spLocks noChangeArrowheads="1"/>
        </xdr:cNvSpPr>
      </xdr:nvSpPr>
      <xdr:spPr bwMode="auto">
        <a:xfrm>
          <a:off x="314325" y="692980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309</xdr:row>
      <xdr:rowOff>0</xdr:rowOff>
    </xdr:from>
    <xdr:ext cx="85725" cy="152400"/>
    <xdr:sp macro="" textlink="">
      <xdr:nvSpPr>
        <xdr:cNvPr id="6356" name="Text Box 4">
          <a:extLst>
            <a:ext uri="{FF2B5EF4-FFF2-40B4-BE49-F238E27FC236}">
              <a16:creationId xmlns:a16="http://schemas.microsoft.com/office/drawing/2014/main" id="{09FAE6C7-C293-4280-A0AF-5D72EC8AB0ED}"/>
            </a:ext>
          </a:extLst>
        </xdr:cNvPr>
        <xdr:cNvSpPr txBox="1">
          <a:spLocks noChangeArrowheads="1"/>
        </xdr:cNvSpPr>
      </xdr:nvSpPr>
      <xdr:spPr bwMode="auto">
        <a:xfrm>
          <a:off x="3993173" y="711297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309</xdr:row>
      <xdr:rowOff>0</xdr:rowOff>
    </xdr:from>
    <xdr:ext cx="85725" cy="152400"/>
    <xdr:sp macro="" textlink="">
      <xdr:nvSpPr>
        <xdr:cNvPr id="6357" name="Text Box 6">
          <a:extLst>
            <a:ext uri="{FF2B5EF4-FFF2-40B4-BE49-F238E27FC236}">
              <a16:creationId xmlns:a16="http://schemas.microsoft.com/office/drawing/2014/main" id="{D5D3E1AD-4D0E-47F1-B14A-AD9E7F291501}"/>
            </a:ext>
          </a:extLst>
        </xdr:cNvPr>
        <xdr:cNvSpPr txBox="1">
          <a:spLocks noChangeArrowheads="1"/>
        </xdr:cNvSpPr>
      </xdr:nvSpPr>
      <xdr:spPr bwMode="auto">
        <a:xfrm>
          <a:off x="3993173" y="711297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836"/>
    <xdr:sp macro="" textlink="">
      <xdr:nvSpPr>
        <xdr:cNvPr id="6358" name="Text Box 6">
          <a:extLst>
            <a:ext uri="{FF2B5EF4-FFF2-40B4-BE49-F238E27FC236}">
              <a16:creationId xmlns:a16="http://schemas.microsoft.com/office/drawing/2014/main" id="{DD06D01F-6B2C-46F3-BE69-468DE62836F5}"/>
            </a:ext>
          </a:extLst>
        </xdr:cNvPr>
        <xdr:cNvSpPr txBox="1">
          <a:spLocks noChangeArrowheads="1"/>
        </xdr:cNvSpPr>
      </xdr:nvSpPr>
      <xdr:spPr bwMode="auto">
        <a:xfrm>
          <a:off x="1216269"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21416"/>
    <xdr:sp macro="" textlink="">
      <xdr:nvSpPr>
        <xdr:cNvPr id="6359" name="Text Box 4">
          <a:extLst>
            <a:ext uri="{FF2B5EF4-FFF2-40B4-BE49-F238E27FC236}">
              <a16:creationId xmlns:a16="http://schemas.microsoft.com/office/drawing/2014/main" id="{14AA2AB6-A66A-4480-BBD9-063241A1E331}"/>
            </a:ext>
          </a:extLst>
        </xdr:cNvPr>
        <xdr:cNvSpPr txBox="1">
          <a:spLocks noChangeArrowheads="1"/>
        </xdr:cNvSpPr>
      </xdr:nvSpPr>
      <xdr:spPr bwMode="auto">
        <a:xfrm>
          <a:off x="1216269" y="7254386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21416"/>
    <xdr:sp macro="" textlink="">
      <xdr:nvSpPr>
        <xdr:cNvPr id="6360" name="Text Box 6">
          <a:extLst>
            <a:ext uri="{FF2B5EF4-FFF2-40B4-BE49-F238E27FC236}">
              <a16:creationId xmlns:a16="http://schemas.microsoft.com/office/drawing/2014/main" id="{527C05C6-AA98-4DE6-B875-2A3BDA45FE49}"/>
            </a:ext>
          </a:extLst>
        </xdr:cNvPr>
        <xdr:cNvSpPr txBox="1">
          <a:spLocks noChangeArrowheads="1"/>
        </xdr:cNvSpPr>
      </xdr:nvSpPr>
      <xdr:spPr bwMode="auto">
        <a:xfrm>
          <a:off x="1216269" y="7254386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836"/>
    <xdr:sp macro="" textlink="">
      <xdr:nvSpPr>
        <xdr:cNvPr id="6361" name="Text Box 4">
          <a:extLst>
            <a:ext uri="{FF2B5EF4-FFF2-40B4-BE49-F238E27FC236}">
              <a16:creationId xmlns:a16="http://schemas.microsoft.com/office/drawing/2014/main" id="{3496F37D-A865-4A8D-BCD6-9129DBA41CDE}"/>
            </a:ext>
          </a:extLst>
        </xdr:cNvPr>
        <xdr:cNvSpPr txBox="1">
          <a:spLocks noChangeArrowheads="1"/>
        </xdr:cNvSpPr>
      </xdr:nvSpPr>
      <xdr:spPr bwMode="auto">
        <a:xfrm>
          <a:off x="1216269"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836"/>
    <xdr:sp macro="" textlink="">
      <xdr:nvSpPr>
        <xdr:cNvPr id="6362" name="Text Box 6">
          <a:extLst>
            <a:ext uri="{FF2B5EF4-FFF2-40B4-BE49-F238E27FC236}">
              <a16:creationId xmlns:a16="http://schemas.microsoft.com/office/drawing/2014/main" id="{D5FC4127-568D-4392-A299-90BE06C1A0D5}"/>
            </a:ext>
          </a:extLst>
        </xdr:cNvPr>
        <xdr:cNvSpPr txBox="1">
          <a:spLocks noChangeArrowheads="1"/>
        </xdr:cNvSpPr>
      </xdr:nvSpPr>
      <xdr:spPr bwMode="auto">
        <a:xfrm>
          <a:off x="1216269"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836"/>
    <xdr:sp macro="" textlink="">
      <xdr:nvSpPr>
        <xdr:cNvPr id="6363" name="Text Box 4">
          <a:extLst>
            <a:ext uri="{FF2B5EF4-FFF2-40B4-BE49-F238E27FC236}">
              <a16:creationId xmlns:a16="http://schemas.microsoft.com/office/drawing/2014/main" id="{B87D76A4-420A-458A-9C46-73C8EDBAE28D}"/>
            </a:ext>
          </a:extLst>
        </xdr:cNvPr>
        <xdr:cNvSpPr txBox="1">
          <a:spLocks noChangeArrowheads="1"/>
        </xdr:cNvSpPr>
      </xdr:nvSpPr>
      <xdr:spPr bwMode="auto">
        <a:xfrm>
          <a:off x="2608385"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836"/>
    <xdr:sp macro="" textlink="">
      <xdr:nvSpPr>
        <xdr:cNvPr id="6364" name="Text Box 6">
          <a:extLst>
            <a:ext uri="{FF2B5EF4-FFF2-40B4-BE49-F238E27FC236}">
              <a16:creationId xmlns:a16="http://schemas.microsoft.com/office/drawing/2014/main" id="{623E170C-1F14-4C6C-AD76-765DAF91E537}"/>
            </a:ext>
          </a:extLst>
        </xdr:cNvPr>
        <xdr:cNvSpPr txBox="1">
          <a:spLocks noChangeArrowheads="1"/>
        </xdr:cNvSpPr>
      </xdr:nvSpPr>
      <xdr:spPr bwMode="auto">
        <a:xfrm>
          <a:off x="2608385"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836"/>
    <xdr:sp macro="" textlink="">
      <xdr:nvSpPr>
        <xdr:cNvPr id="6365" name="Text Box 4">
          <a:extLst>
            <a:ext uri="{FF2B5EF4-FFF2-40B4-BE49-F238E27FC236}">
              <a16:creationId xmlns:a16="http://schemas.microsoft.com/office/drawing/2014/main" id="{518C3D86-065E-45CC-B7DB-3DBD9239096F}"/>
            </a:ext>
          </a:extLst>
        </xdr:cNvPr>
        <xdr:cNvSpPr txBox="1">
          <a:spLocks noChangeArrowheads="1"/>
        </xdr:cNvSpPr>
      </xdr:nvSpPr>
      <xdr:spPr bwMode="auto">
        <a:xfrm>
          <a:off x="1216269"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836"/>
    <xdr:sp macro="" textlink="">
      <xdr:nvSpPr>
        <xdr:cNvPr id="6366" name="Text Box 6">
          <a:extLst>
            <a:ext uri="{FF2B5EF4-FFF2-40B4-BE49-F238E27FC236}">
              <a16:creationId xmlns:a16="http://schemas.microsoft.com/office/drawing/2014/main" id="{B657FEF0-1B44-44D4-8D12-8A1024D6EB91}"/>
            </a:ext>
          </a:extLst>
        </xdr:cNvPr>
        <xdr:cNvSpPr txBox="1">
          <a:spLocks noChangeArrowheads="1"/>
        </xdr:cNvSpPr>
      </xdr:nvSpPr>
      <xdr:spPr bwMode="auto">
        <a:xfrm>
          <a:off x="1216269"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836"/>
    <xdr:sp macro="" textlink="">
      <xdr:nvSpPr>
        <xdr:cNvPr id="6367" name="Text Box 4">
          <a:extLst>
            <a:ext uri="{FF2B5EF4-FFF2-40B4-BE49-F238E27FC236}">
              <a16:creationId xmlns:a16="http://schemas.microsoft.com/office/drawing/2014/main" id="{F4F56524-EE29-44DC-978C-EC69720EAE8F}"/>
            </a:ext>
          </a:extLst>
        </xdr:cNvPr>
        <xdr:cNvSpPr txBox="1">
          <a:spLocks noChangeArrowheads="1"/>
        </xdr:cNvSpPr>
      </xdr:nvSpPr>
      <xdr:spPr bwMode="auto">
        <a:xfrm>
          <a:off x="0"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836"/>
    <xdr:sp macro="" textlink="">
      <xdr:nvSpPr>
        <xdr:cNvPr id="6368" name="Text Box 6">
          <a:extLst>
            <a:ext uri="{FF2B5EF4-FFF2-40B4-BE49-F238E27FC236}">
              <a16:creationId xmlns:a16="http://schemas.microsoft.com/office/drawing/2014/main" id="{AC9CCD1C-6135-4EB5-B347-DAAE71A05C12}"/>
            </a:ext>
          </a:extLst>
        </xdr:cNvPr>
        <xdr:cNvSpPr txBox="1">
          <a:spLocks noChangeArrowheads="1"/>
        </xdr:cNvSpPr>
      </xdr:nvSpPr>
      <xdr:spPr bwMode="auto">
        <a:xfrm>
          <a:off x="0" y="725438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6369" name="Text Box 4">
          <a:extLst>
            <a:ext uri="{FF2B5EF4-FFF2-40B4-BE49-F238E27FC236}">
              <a16:creationId xmlns:a16="http://schemas.microsoft.com/office/drawing/2014/main" id="{20313A0B-A62D-44BC-A300-0CB1F66161A9}"/>
            </a:ext>
          </a:extLst>
        </xdr:cNvPr>
        <xdr:cNvSpPr txBox="1">
          <a:spLocks noChangeArrowheads="1"/>
        </xdr:cNvSpPr>
      </xdr:nvSpPr>
      <xdr:spPr bwMode="auto">
        <a:xfrm>
          <a:off x="3993173" y="725438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6370" name="Text Box 6">
          <a:extLst>
            <a:ext uri="{FF2B5EF4-FFF2-40B4-BE49-F238E27FC236}">
              <a16:creationId xmlns:a16="http://schemas.microsoft.com/office/drawing/2014/main" id="{6DB05BF8-A3E4-474C-B1D3-A57BACAD600A}"/>
            </a:ext>
          </a:extLst>
        </xdr:cNvPr>
        <xdr:cNvSpPr txBox="1">
          <a:spLocks noChangeArrowheads="1"/>
        </xdr:cNvSpPr>
      </xdr:nvSpPr>
      <xdr:spPr bwMode="auto">
        <a:xfrm>
          <a:off x="3993173" y="725438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71" name="Text Box 4">
          <a:extLst>
            <a:ext uri="{FF2B5EF4-FFF2-40B4-BE49-F238E27FC236}">
              <a16:creationId xmlns:a16="http://schemas.microsoft.com/office/drawing/2014/main" id="{C8862F05-BFF3-4859-8EFA-C7FA3A496D90}"/>
            </a:ext>
          </a:extLst>
        </xdr:cNvPr>
        <xdr:cNvSpPr txBox="1">
          <a:spLocks noChangeArrowheads="1"/>
        </xdr:cNvSpPr>
      </xdr:nvSpPr>
      <xdr:spPr bwMode="auto">
        <a:xfrm>
          <a:off x="1216269" y="725438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72" name="Text Box 6">
          <a:extLst>
            <a:ext uri="{FF2B5EF4-FFF2-40B4-BE49-F238E27FC236}">
              <a16:creationId xmlns:a16="http://schemas.microsoft.com/office/drawing/2014/main" id="{FFE53836-7B1D-4DFB-88CF-CB60DB63D3AD}"/>
            </a:ext>
          </a:extLst>
        </xdr:cNvPr>
        <xdr:cNvSpPr txBox="1">
          <a:spLocks noChangeArrowheads="1"/>
        </xdr:cNvSpPr>
      </xdr:nvSpPr>
      <xdr:spPr bwMode="auto">
        <a:xfrm>
          <a:off x="1216269" y="725438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6373" name="Text Box 4">
          <a:extLst>
            <a:ext uri="{FF2B5EF4-FFF2-40B4-BE49-F238E27FC236}">
              <a16:creationId xmlns:a16="http://schemas.microsoft.com/office/drawing/2014/main" id="{A18A0834-5467-4481-8006-00629B2A191D}"/>
            </a:ext>
          </a:extLst>
        </xdr:cNvPr>
        <xdr:cNvSpPr txBox="1">
          <a:spLocks noChangeArrowheads="1"/>
        </xdr:cNvSpPr>
      </xdr:nvSpPr>
      <xdr:spPr bwMode="auto">
        <a:xfrm>
          <a:off x="1216269" y="7254386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6374" name="Text Box 6">
          <a:extLst>
            <a:ext uri="{FF2B5EF4-FFF2-40B4-BE49-F238E27FC236}">
              <a16:creationId xmlns:a16="http://schemas.microsoft.com/office/drawing/2014/main" id="{A5A8519D-289C-4EEE-A451-6785616980F5}"/>
            </a:ext>
          </a:extLst>
        </xdr:cNvPr>
        <xdr:cNvSpPr txBox="1">
          <a:spLocks noChangeArrowheads="1"/>
        </xdr:cNvSpPr>
      </xdr:nvSpPr>
      <xdr:spPr bwMode="auto">
        <a:xfrm>
          <a:off x="1216269" y="7254386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375" name="Text Box 6">
          <a:extLst>
            <a:ext uri="{FF2B5EF4-FFF2-40B4-BE49-F238E27FC236}">
              <a16:creationId xmlns:a16="http://schemas.microsoft.com/office/drawing/2014/main" id="{A72731FF-75CE-4524-8B4D-0924F89F5545}"/>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6376" name="Text Box 4">
          <a:extLst>
            <a:ext uri="{FF2B5EF4-FFF2-40B4-BE49-F238E27FC236}">
              <a16:creationId xmlns:a16="http://schemas.microsoft.com/office/drawing/2014/main" id="{83B0DFC6-82F6-4A64-B118-095F6BB814E2}"/>
            </a:ext>
          </a:extLst>
        </xdr:cNvPr>
        <xdr:cNvSpPr txBox="1">
          <a:spLocks noChangeArrowheads="1"/>
        </xdr:cNvSpPr>
      </xdr:nvSpPr>
      <xdr:spPr bwMode="auto">
        <a:xfrm>
          <a:off x="1216269" y="7254386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6377" name="Text Box 6">
          <a:extLst>
            <a:ext uri="{FF2B5EF4-FFF2-40B4-BE49-F238E27FC236}">
              <a16:creationId xmlns:a16="http://schemas.microsoft.com/office/drawing/2014/main" id="{F28E3D64-DBFB-41CE-A801-9F5CD45519C6}"/>
            </a:ext>
          </a:extLst>
        </xdr:cNvPr>
        <xdr:cNvSpPr txBox="1">
          <a:spLocks noChangeArrowheads="1"/>
        </xdr:cNvSpPr>
      </xdr:nvSpPr>
      <xdr:spPr bwMode="auto">
        <a:xfrm>
          <a:off x="1216269" y="7254386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378" name="Text Box 4">
          <a:extLst>
            <a:ext uri="{FF2B5EF4-FFF2-40B4-BE49-F238E27FC236}">
              <a16:creationId xmlns:a16="http://schemas.microsoft.com/office/drawing/2014/main" id="{BEAF0B1C-7201-40C2-9C4D-3793F692C4E5}"/>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379" name="Text Box 6">
          <a:extLst>
            <a:ext uri="{FF2B5EF4-FFF2-40B4-BE49-F238E27FC236}">
              <a16:creationId xmlns:a16="http://schemas.microsoft.com/office/drawing/2014/main" id="{498EB94B-6582-415D-9A3B-CA5043885042}"/>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6380" name="Text Box 4">
          <a:extLst>
            <a:ext uri="{FF2B5EF4-FFF2-40B4-BE49-F238E27FC236}">
              <a16:creationId xmlns:a16="http://schemas.microsoft.com/office/drawing/2014/main" id="{D494A2E6-D3F7-44CB-97C9-0FFFAAC89FB0}"/>
            </a:ext>
          </a:extLst>
        </xdr:cNvPr>
        <xdr:cNvSpPr txBox="1">
          <a:spLocks noChangeArrowheads="1"/>
        </xdr:cNvSpPr>
      </xdr:nvSpPr>
      <xdr:spPr bwMode="auto">
        <a:xfrm>
          <a:off x="2608385"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6381" name="Text Box 6">
          <a:extLst>
            <a:ext uri="{FF2B5EF4-FFF2-40B4-BE49-F238E27FC236}">
              <a16:creationId xmlns:a16="http://schemas.microsoft.com/office/drawing/2014/main" id="{0E4BE87F-6D07-4E96-A04D-873E7B145EAB}"/>
            </a:ext>
          </a:extLst>
        </xdr:cNvPr>
        <xdr:cNvSpPr txBox="1">
          <a:spLocks noChangeArrowheads="1"/>
        </xdr:cNvSpPr>
      </xdr:nvSpPr>
      <xdr:spPr bwMode="auto">
        <a:xfrm>
          <a:off x="2608385"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382" name="Text Box 4">
          <a:extLst>
            <a:ext uri="{FF2B5EF4-FFF2-40B4-BE49-F238E27FC236}">
              <a16:creationId xmlns:a16="http://schemas.microsoft.com/office/drawing/2014/main" id="{041042DB-D01F-4324-8BC5-7F402B741571}"/>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383" name="Text Box 6">
          <a:extLst>
            <a:ext uri="{FF2B5EF4-FFF2-40B4-BE49-F238E27FC236}">
              <a16:creationId xmlns:a16="http://schemas.microsoft.com/office/drawing/2014/main" id="{0A8072D4-5DC1-4C6D-BAC7-FF26D237B261}"/>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6384" name="Text Box 4">
          <a:extLst>
            <a:ext uri="{FF2B5EF4-FFF2-40B4-BE49-F238E27FC236}">
              <a16:creationId xmlns:a16="http://schemas.microsoft.com/office/drawing/2014/main" id="{4600214E-362B-436D-ACB7-471628BE72E5}"/>
            </a:ext>
          </a:extLst>
        </xdr:cNvPr>
        <xdr:cNvSpPr txBox="1">
          <a:spLocks noChangeArrowheads="1"/>
        </xdr:cNvSpPr>
      </xdr:nvSpPr>
      <xdr:spPr bwMode="auto">
        <a:xfrm>
          <a:off x="0"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6385" name="Text Box 6">
          <a:extLst>
            <a:ext uri="{FF2B5EF4-FFF2-40B4-BE49-F238E27FC236}">
              <a16:creationId xmlns:a16="http://schemas.microsoft.com/office/drawing/2014/main" id="{C07C94AD-4048-4DE2-B2E7-D9D0B3747702}"/>
            </a:ext>
          </a:extLst>
        </xdr:cNvPr>
        <xdr:cNvSpPr txBox="1">
          <a:spLocks noChangeArrowheads="1"/>
        </xdr:cNvSpPr>
      </xdr:nvSpPr>
      <xdr:spPr bwMode="auto">
        <a:xfrm>
          <a:off x="0"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6386" name="Text Box 4">
          <a:extLst>
            <a:ext uri="{FF2B5EF4-FFF2-40B4-BE49-F238E27FC236}">
              <a16:creationId xmlns:a16="http://schemas.microsoft.com/office/drawing/2014/main" id="{0FBA8B44-CC77-4650-8ACB-2C7B2C8975E1}"/>
            </a:ext>
          </a:extLst>
        </xdr:cNvPr>
        <xdr:cNvSpPr txBox="1">
          <a:spLocks noChangeArrowheads="1"/>
        </xdr:cNvSpPr>
      </xdr:nvSpPr>
      <xdr:spPr bwMode="auto">
        <a:xfrm>
          <a:off x="3993173" y="725438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6387" name="Text Box 6">
          <a:extLst>
            <a:ext uri="{FF2B5EF4-FFF2-40B4-BE49-F238E27FC236}">
              <a16:creationId xmlns:a16="http://schemas.microsoft.com/office/drawing/2014/main" id="{7DD73319-5814-41AA-A6A9-A9984E161C2F}"/>
            </a:ext>
          </a:extLst>
        </xdr:cNvPr>
        <xdr:cNvSpPr txBox="1">
          <a:spLocks noChangeArrowheads="1"/>
        </xdr:cNvSpPr>
      </xdr:nvSpPr>
      <xdr:spPr bwMode="auto">
        <a:xfrm>
          <a:off x="3993173" y="725438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14300"/>
    <xdr:sp macro="" textlink="">
      <xdr:nvSpPr>
        <xdr:cNvPr id="6388" name="Text Box 4">
          <a:extLst>
            <a:ext uri="{FF2B5EF4-FFF2-40B4-BE49-F238E27FC236}">
              <a16:creationId xmlns:a16="http://schemas.microsoft.com/office/drawing/2014/main" id="{E0BCF019-7CE8-469E-A14E-AC575802DC47}"/>
            </a:ext>
          </a:extLst>
        </xdr:cNvPr>
        <xdr:cNvSpPr txBox="1">
          <a:spLocks noChangeArrowheads="1"/>
        </xdr:cNvSpPr>
      </xdr:nvSpPr>
      <xdr:spPr bwMode="auto">
        <a:xfrm>
          <a:off x="1216269" y="711297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14300"/>
    <xdr:sp macro="" textlink="">
      <xdr:nvSpPr>
        <xdr:cNvPr id="6389" name="Text Box 6">
          <a:extLst>
            <a:ext uri="{FF2B5EF4-FFF2-40B4-BE49-F238E27FC236}">
              <a16:creationId xmlns:a16="http://schemas.microsoft.com/office/drawing/2014/main" id="{BDED4FFD-9881-4314-A7F7-3E9ACED55F03}"/>
            </a:ext>
          </a:extLst>
        </xdr:cNvPr>
        <xdr:cNvSpPr txBox="1">
          <a:spLocks noChangeArrowheads="1"/>
        </xdr:cNvSpPr>
      </xdr:nvSpPr>
      <xdr:spPr bwMode="auto">
        <a:xfrm>
          <a:off x="1216269" y="711297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90" name="Text Box 4">
          <a:extLst>
            <a:ext uri="{FF2B5EF4-FFF2-40B4-BE49-F238E27FC236}">
              <a16:creationId xmlns:a16="http://schemas.microsoft.com/office/drawing/2014/main" id="{C4E4E9B6-110F-45B3-82BF-23B12C71292E}"/>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91" name="Text Box 6">
          <a:extLst>
            <a:ext uri="{FF2B5EF4-FFF2-40B4-BE49-F238E27FC236}">
              <a16:creationId xmlns:a16="http://schemas.microsoft.com/office/drawing/2014/main" id="{390E6663-B021-4C16-A923-535E8D922582}"/>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92" name="Text Box 4">
          <a:extLst>
            <a:ext uri="{FF2B5EF4-FFF2-40B4-BE49-F238E27FC236}">
              <a16:creationId xmlns:a16="http://schemas.microsoft.com/office/drawing/2014/main" id="{A3152198-B517-4B09-A572-E78EA58B4518}"/>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93" name="Text Box 6">
          <a:extLst>
            <a:ext uri="{FF2B5EF4-FFF2-40B4-BE49-F238E27FC236}">
              <a16:creationId xmlns:a16="http://schemas.microsoft.com/office/drawing/2014/main" id="{17C6A5BA-8EB9-4833-ACCB-DCB8E29465AF}"/>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94" name="Text Box 4">
          <a:extLst>
            <a:ext uri="{FF2B5EF4-FFF2-40B4-BE49-F238E27FC236}">
              <a16:creationId xmlns:a16="http://schemas.microsoft.com/office/drawing/2014/main" id="{6FFF9A36-A8E5-4CE7-A73F-0A819DD293A8}"/>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95" name="Text Box 6">
          <a:extLst>
            <a:ext uri="{FF2B5EF4-FFF2-40B4-BE49-F238E27FC236}">
              <a16:creationId xmlns:a16="http://schemas.microsoft.com/office/drawing/2014/main" id="{574E30C8-3C16-48E4-A67B-2786CC03A8A4}"/>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114300"/>
    <xdr:sp macro="" textlink="">
      <xdr:nvSpPr>
        <xdr:cNvPr id="6396" name="Text Box 4">
          <a:extLst>
            <a:ext uri="{FF2B5EF4-FFF2-40B4-BE49-F238E27FC236}">
              <a16:creationId xmlns:a16="http://schemas.microsoft.com/office/drawing/2014/main" id="{4B0BA82E-FAA3-4F62-A2A6-1CB27D0DDA57}"/>
            </a:ext>
          </a:extLst>
        </xdr:cNvPr>
        <xdr:cNvSpPr txBox="1">
          <a:spLocks noChangeArrowheads="1"/>
        </xdr:cNvSpPr>
      </xdr:nvSpPr>
      <xdr:spPr bwMode="auto">
        <a:xfrm>
          <a:off x="2608385"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313</xdr:row>
      <xdr:rowOff>0</xdr:rowOff>
    </xdr:from>
    <xdr:ext cx="85725" cy="114300"/>
    <xdr:sp macro="" textlink="">
      <xdr:nvSpPr>
        <xdr:cNvPr id="6397" name="Text Box 6">
          <a:extLst>
            <a:ext uri="{FF2B5EF4-FFF2-40B4-BE49-F238E27FC236}">
              <a16:creationId xmlns:a16="http://schemas.microsoft.com/office/drawing/2014/main" id="{7EEC9DC2-EC33-4B06-BEA0-45FBCC3C2531}"/>
            </a:ext>
          </a:extLst>
        </xdr:cNvPr>
        <xdr:cNvSpPr txBox="1">
          <a:spLocks noChangeArrowheads="1"/>
        </xdr:cNvSpPr>
      </xdr:nvSpPr>
      <xdr:spPr bwMode="auto">
        <a:xfrm>
          <a:off x="2608385"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98" name="Text Box 4">
          <a:extLst>
            <a:ext uri="{FF2B5EF4-FFF2-40B4-BE49-F238E27FC236}">
              <a16:creationId xmlns:a16="http://schemas.microsoft.com/office/drawing/2014/main" id="{04382484-9BB9-4890-8B27-588F2B8B2418}"/>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85725" cy="114300"/>
    <xdr:sp macro="" textlink="">
      <xdr:nvSpPr>
        <xdr:cNvPr id="6399" name="Text Box 6">
          <a:extLst>
            <a:ext uri="{FF2B5EF4-FFF2-40B4-BE49-F238E27FC236}">
              <a16:creationId xmlns:a16="http://schemas.microsoft.com/office/drawing/2014/main" id="{474B2F70-C30F-4E86-998C-AB12CEAEEE5E}"/>
            </a:ext>
          </a:extLst>
        </xdr:cNvPr>
        <xdr:cNvSpPr txBox="1">
          <a:spLocks noChangeArrowheads="1"/>
        </xdr:cNvSpPr>
      </xdr:nvSpPr>
      <xdr:spPr bwMode="auto">
        <a:xfrm>
          <a:off x="1216269"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313</xdr:row>
      <xdr:rowOff>0</xdr:rowOff>
    </xdr:from>
    <xdr:ext cx="85725" cy="114300"/>
    <xdr:sp macro="" textlink="">
      <xdr:nvSpPr>
        <xdr:cNvPr id="6400" name="Text Box 4">
          <a:extLst>
            <a:ext uri="{FF2B5EF4-FFF2-40B4-BE49-F238E27FC236}">
              <a16:creationId xmlns:a16="http://schemas.microsoft.com/office/drawing/2014/main" id="{5EE5FF17-47A0-41D9-8B14-9ECB9A5283C9}"/>
            </a:ext>
          </a:extLst>
        </xdr:cNvPr>
        <xdr:cNvSpPr txBox="1">
          <a:spLocks noChangeArrowheads="1"/>
        </xdr:cNvSpPr>
      </xdr:nvSpPr>
      <xdr:spPr bwMode="auto">
        <a:xfrm>
          <a:off x="0"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313</xdr:row>
      <xdr:rowOff>0</xdr:rowOff>
    </xdr:from>
    <xdr:ext cx="85725" cy="114300"/>
    <xdr:sp macro="" textlink="">
      <xdr:nvSpPr>
        <xdr:cNvPr id="6401" name="Text Box 6">
          <a:extLst>
            <a:ext uri="{FF2B5EF4-FFF2-40B4-BE49-F238E27FC236}">
              <a16:creationId xmlns:a16="http://schemas.microsoft.com/office/drawing/2014/main" id="{DC217255-B8A9-4DBA-979C-C5CC9F780778}"/>
            </a:ext>
          </a:extLst>
        </xdr:cNvPr>
        <xdr:cNvSpPr txBox="1">
          <a:spLocks noChangeArrowheads="1"/>
        </xdr:cNvSpPr>
      </xdr:nvSpPr>
      <xdr:spPr bwMode="auto">
        <a:xfrm>
          <a:off x="0"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313</xdr:row>
      <xdr:rowOff>0</xdr:rowOff>
    </xdr:from>
    <xdr:ext cx="85725" cy="114300"/>
    <xdr:sp macro="" textlink="">
      <xdr:nvSpPr>
        <xdr:cNvPr id="6402" name="Text Box 6">
          <a:extLst>
            <a:ext uri="{FF2B5EF4-FFF2-40B4-BE49-F238E27FC236}">
              <a16:creationId xmlns:a16="http://schemas.microsoft.com/office/drawing/2014/main" id="{11C88803-9338-471D-AEB4-C3CD844618DC}"/>
            </a:ext>
          </a:extLst>
        </xdr:cNvPr>
        <xdr:cNvSpPr txBox="1">
          <a:spLocks noChangeArrowheads="1"/>
        </xdr:cNvSpPr>
      </xdr:nvSpPr>
      <xdr:spPr bwMode="auto">
        <a:xfrm>
          <a:off x="3993173" y="723240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819150"/>
    <xdr:sp macro="" textlink="">
      <xdr:nvSpPr>
        <xdr:cNvPr id="6403" name="Text Box 4">
          <a:extLst>
            <a:ext uri="{FF2B5EF4-FFF2-40B4-BE49-F238E27FC236}">
              <a16:creationId xmlns:a16="http://schemas.microsoft.com/office/drawing/2014/main" id="{A7D82D77-C2D6-4DA6-97B4-A88154FB080A}"/>
            </a:ext>
          </a:extLst>
        </xdr:cNvPr>
        <xdr:cNvSpPr txBox="1">
          <a:spLocks noChangeArrowheads="1"/>
        </xdr:cNvSpPr>
      </xdr:nvSpPr>
      <xdr:spPr bwMode="auto">
        <a:xfrm>
          <a:off x="1216269" y="7112976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819150"/>
    <xdr:sp macro="" textlink="">
      <xdr:nvSpPr>
        <xdr:cNvPr id="6404" name="Text Box 6">
          <a:extLst>
            <a:ext uri="{FF2B5EF4-FFF2-40B4-BE49-F238E27FC236}">
              <a16:creationId xmlns:a16="http://schemas.microsoft.com/office/drawing/2014/main" id="{A485F70B-776B-4E61-8597-3532B5BCC0A3}"/>
            </a:ext>
          </a:extLst>
        </xdr:cNvPr>
        <xdr:cNvSpPr txBox="1">
          <a:spLocks noChangeArrowheads="1"/>
        </xdr:cNvSpPr>
      </xdr:nvSpPr>
      <xdr:spPr bwMode="auto">
        <a:xfrm>
          <a:off x="1216269" y="7112976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05" name="Text Box 6">
          <a:extLst>
            <a:ext uri="{FF2B5EF4-FFF2-40B4-BE49-F238E27FC236}">
              <a16:creationId xmlns:a16="http://schemas.microsoft.com/office/drawing/2014/main" id="{65F3CD17-8262-4E4F-A58E-16911E058784}"/>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019175"/>
    <xdr:sp macro="" textlink="">
      <xdr:nvSpPr>
        <xdr:cNvPr id="6406" name="Text Box 4">
          <a:extLst>
            <a:ext uri="{FF2B5EF4-FFF2-40B4-BE49-F238E27FC236}">
              <a16:creationId xmlns:a16="http://schemas.microsoft.com/office/drawing/2014/main" id="{E2E813E7-0519-4370-A9C6-BCD0B4F26E8F}"/>
            </a:ext>
          </a:extLst>
        </xdr:cNvPr>
        <xdr:cNvSpPr txBox="1">
          <a:spLocks noChangeArrowheads="1"/>
        </xdr:cNvSpPr>
      </xdr:nvSpPr>
      <xdr:spPr bwMode="auto">
        <a:xfrm>
          <a:off x="1216269" y="7112976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019175"/>
    <xdr:sp macro="" textlink="">
      <xdr:nvSpPr>
        <xdr:cNvPr id="6407" name="Text Box 6">
          <a:extLst>
            <a:ext uri="{FF2B5EF4-FFF2-40B4-BE49-F238E27FC236}">
              <a16:creationId xmlns:a16="http://schemas.microsoft.com/office/drawing/2014/main" id="{C5DC2517-E34D-472C-8A2C-7FCBDE974255}"/>
            </a:ext>
          </a:extLst>
        </xdr:cNvPr>
        <xdr:cNvSpPr txBox="1">
          <a:spLocks noChangeArrowheads="1"/>
        </xdr:cNvSpPr>
      </xdr:nvSpPr>
      <xdr:spPr bwMode="auto">
        <a:xfrm>
          <a:off x="1216269" y="7112976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08" name="Text Box 4">
          <a:extLst>
            <a:ext uri="{FF2B5EF4-FFF2-40B4-BE49-F238E27FC236}">
              <a16:creationId xmlns:a16="http://schemas.microsoft.com/office/drawing/2014/main" id="{EB12866B-6505-472F-BF90-96DD72E25509}"/>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09" name="Text Box 6">
          <a:extLst>
            <a:ext uri="{FF2B5EF4-FFF2-40B4-BE49-F238E27FC236}">
              <a16:creationId xmlns:a16="http://schemas.microsoft.com/office/drawing/2014/main" id="{7F782E1B-33E0-46B8-B6A9-1C9AA0644B3C}"/>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309</xdr:row>
      <xdr:rowOff>0</xdr:rowOff>
    </xdr:from>
    <xdr:ext cx="85725" cy="676274"/>
    <xdr:sp macro="" textlink="">
      <xdr:nvSpPr>
        <xdr:cNvPr id="6410" name="Text Box 4">
          <a:extLst>
            <a:ext uri="{FF2B5EF4-FFF2-40B4-BE49-F238E27FC236}">
              <a16:creationId xmlns:a16="http://schemas.microsoft.com/office/drawing/2014/main" id="{E9E5240C-3529-4C12-A264-9E6FA787AA5A}"/>
            </a:ext>
          </a:extLst>
        </xdr:cNvPr>
        <xdr:cNvSpPr txBox="1">
          <a:spLocks noChangeArrowheads="1"/>
        </xdr:cNvSpPr>
      </xdr:nvSpPr>
      <xdr:spPr bwMode="auto">
        <a:xfrm>
          <a:off x="2608385"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309</xdr:row>
      <xdr:rowOff>0</xdr:rowOff>
    </xdr:from>
    <xdr:ext cx="85725" cy="676274"/>
    <xdr:sp macro="" textlink="">
      <xdr:nvSpPr>
        <xdr:cNvPr id="6411" name="Text Box 6">
          <a:extLst>
            <a:ext uri="{FF2B5EF4-FFF2-40B4-BE49-F238E27FC236}">
              <a16:creationId xmlns:a16="http://schemas.microsoft.com/office/drawing/2014/main" id="{AD270D3D-5D6A-4D29-AC29-8C7539A69864}"/>
            </a:ext>
          </a:extLst>
        </xdr:cNvPr>
        <xdr:cNvSpPr txBox="1">
          <a:spLocks noChangeArrowheads="1"/>
        </xdr:cNvSpPr>
      </xdr:nvSpPr>
      <xdr:spPr bwMode="auto">
        <a:xfrm>
          <a:off x="2608385"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12" name="Text Box 4">
          <a:extLst>
            <a:ext uri="{FF2B5EF4-FFF2-40B4-BE49-F238E27FC236}">
              <a16:creationId xmlns:a16="http://schemas.microsoft.com/office/drawing/2014/main" id="{5EBF8188-B833-413E-88F9-F5A7A1A3CAB9}"/>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13" name="Text Box 6">
          <a:extLst>
            <a:ext uri="{FF2B5EF4-FFF2-40B4-BE49-F238E27FC236}">
              <a16:creationId xmlns:a16="http://schemas.microsoft.com/office/drawing/2014/main" id="{F5654148-C72E-42CF-8B4E-260DA8667994}"/>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309</xdr:row>
      <xdr:rowOff>0</xdr:rowOff>
    </xdr:from>
    <xdr:ext cx="85725" cy="676274"/>
    <xdr:sp macro="" textlink="">
      <xdr:nvSpPr>
        <xdr:cNvPr id="6414" name="Text Box 4">
          <a:extLst>
            <a:ext uri="{FF2B5EF4-FFF2-40B4-BE49-F238E27FC236}">
              <a16:creationId xmlns:a16="http://schemas.microsoft.com/office/drawing/2014/main" id="{A8D4465C-FF98-47AF-A2E8-C095110BCC59}"/>
            </a:ext>
          </a:extLst>
        </xdr:cNvPr>
        <xdr:cNvSpPr txBox="1">
          <a:spLocks noChangeArrowheads="1"/>
        </xdr:cNvSpPr>
      </xdr:nvSpPr>
      <xdr:spPr bwMode="auto">
        <a:xfrm>
          <a:off x="0"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309</xdr:row>
      <xdr:rowOff>0</xdr:rowOff>
    </xdr:from>
    <xdr:ext cx="85725" cy="676274"/>
    <xdr:sp macro="" textlink="">
      <xdr:nvSpPr>
        <xdr:cNvPr id="6415" name="Text Box 6">
          <a:extLst>
            <a:ext uri="{FF2B5EF4-FFF2-40B4-BE49-F238E27FC236}">
              <a16:creationId xmlns:a16="http://schemas.microsoft.com/office/drawing/2014/main" id="{AA497858-F6D4-449F-A363-147B331E3768}"/>
            </a:ext>
          </a:extLst>
        </xdr:cNvPr>
        <xdr:cNvSpPr txBox="1">
          <a:spLocks noChangeArrowheads="1"/>
        </xdr:cNvSpPr>
      </xdr:nvSpPr>
      <xdr:spPr bwMode="auto">
        <a:xfrm>
          <a:off x="0"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298</xdr:row>
      <xdr:rowOff>428625</xdr:rowOff>
    </xdr:from>
    <xdr:ext cx="85725" cy="150329"/>
    <xdr:sp macro="" textlink="">
      <xdr:nvSpPr>
        <xdr:cNvPr id="6416" name="Text Box 4">
          <a:extLst>
            <a:ext uri="{FF2B5EF4-FFF2-40B4-BE49-F238E27FC236}">
              <a16:creationId xmlns:a16="http://schemas.microsoft.com/office/drawing/2014/main" id="{1B4D97E4-6B16-46E4-85F2-3F47E292AA3A}"/>
            </a:ext>
          </a:extLst>
        </xdr:cNvPr>
        <xdr:cNvSpPr txBox="1">
          <a:spLocks noChangeArrowheads="1"/>
        </xdr:cNvSpPr>
      </xdr:nvSpPr>
      <xdr:spPr bwMode="auto">
        <a:xfrm>
          <a:off x="314325" y="692980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309</xdr:row>
      <xdr:rowOff>0</xdr:rowOff>
    </xdr:from>
    <xdr:ext cx="85725" cy="152400"/>
    <xdr:sp macro="" textlink="">
      <xdr:nvSpPr>
        <xdr:cNvPr id="6417" name="Text Box 4">
          <a:extLst>
            <a:ext uri="{FF2B5EF4-FFF2-40B4-BE49-F238E27FC236}">
              <a16:creationId xmlns:a16="http://schemas.microsoft.com/office/drawing/2014/main" id="{744A61B6-E7E8-4EB4-9DC0-9242E7CA6F28}"/>
            </a:ext>
          </a:extLst>
        </xdr:cNvPr>
        <xdr:cNvSpPr txBox="1">
          <a:spLocks noChangeArrowheads="1"/>
        </xdr:cNvSpPr>
      </xdr:nvSpPr>
      <xdr:spPr bwMode="auto">
        <a:xfrm>
          <a:off x="3993173" y="711297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309</xdr:row>
      <xdr:rowOff>0</xdr:rowOff>
    </xdr:from>
    <xdr:ext cx="85725" cy="152400"/>
    <xdr:sp macro="" textlink="">
      <xdr:nvSpPr>
        <xdr:cNvPr id="6418" name="Text Box 6">
          <a:extLst>
            <a:ext uri="{FF2B5EF4-FFF2-40B4-BE49-F238E27FC236}">
              <a16:creationId xmlns:a16="http://schemas.microsoft.com/office/drawing/2014/main" id="{0B0F90D8-D9A5-427D-8DE0-52A1E4FE8AA8}"/>
            </a:ext>
          </a:extLst>
        </xdr:cNvPr>
        <xdr:cNvSpPr txBox="1">
          <a:spLocks noChangeArrowheads="1"/>
        </xdr:cNvSpPr>
      </xdr:nvSpPr>
      <xdr:spPr bwMode="auto">
        <a:xfrm>
          <a:off x="3993173" y="711297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7957"/>
    <xdr:sp macro="" textlink="">
      <xdr:nvSpPr>
        <xdr:cNvPr id="6419" name="Text Box 6">
          <a:extLst>
            <a:ext uri="{FF2B5EF4-FFF2-40B4-BE49-F238E27FC236}">
              <a16:creationId xmlns:a16="http://schemas.microsoft.com/office/drawing/2014/main" id="{5E412FD9-848A-4C80-95C4-42E781E684C7}"/>
            </a:ext>
          </a:extLst>
        </xdr:cNvPr>
        <xdr:cNvSpPr txBox="1">
          <a:spLocks noChangeArrowheads="1"/>
        </xdr:cNvSpPr>
      </xdr:nvSpPr>
      <xdr:spPr bwMode="auto">
        <a:xfrm>
          <a:off x="1216269"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24218"/>
    <xdr:sp macro="" textlink="">
      <xdr:nvSpPr>
        <xdr:cNvPr id="6420" name="Text Box 4">
          <a:extLst>
            <a:ext uri="{FF2B5EF4-FFF2-40B4-BE49-F238E27FC236}">
              <a16:creationId xmlns:a16="http://schemas.microsoft.com/office/drawing/2014/main" id="{4772D835-3CDC-448B-8D43-50284AEA1E9D}"/>
            </a:ext>
          </a:extLst>
        </xdr:cNvPr>
        <xdr:cNvSpPr txBox="1">
          <a:spLocks noChangeArrowheads="1"/>
        </xdr:cNvSpPr>
      </xdr:nvSpPr>
      <xdr:spPr bwMode="auto">
        <a:xfrm>
          <a:off x="1216269" y="7254386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24218"/>
    <xdr:sp macro="" textlink="">
      <xdr:nvSpPr>
        <xdr:cNvPr id="6421" name="Text Box 6">
          <a:extLst>
            <a:ext uri="{FF2B5EF4-FFF2-40B4-BE49-F238E27FC236}">
              <a16:creationId xmlns:a16="http://schemas.microsoft.com/office/drawing/2014/main" id="{19B8190B-B74D-4FBB-BB88-3A3248B91992}"/>
            </a:ext>
          </a:extLst>
        </xdr:cNvPr>
        <xdr:cNvSpPr txBox="1">
          <a:spLocks noChangeArrowheads="1"/>
        </xdr:cNvSpPr>
      </xdr:nvSpPr>
      <xdr:spPr bwMode="auto">
        <a:xfrm>
          <a:off x="1216269" y="7254386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7957"/>
    <xdr:sp macro="" textlink="">
      <xdr:nvSpPr>
        <xdr:cNvPr id="6422" name="Text Box 4">
          <a:extLst>
            <a:ext uri="{FF2B5EF4-FFF2-40B4-BE49-F238E27FC236}">
              <a16:creationId xmlns:a16="http://schemas.microsoft.com/office/drawing/2014/main" id="{947D4630-F70F-4D67-89DB-AA28EACA93AA}"/>
            </a:ext>
          </a:extLst>
        </xdr:cNvPr>
        <xdr:cNvSpPr txBox="1">
          <a:spLocks noChangeArrowheads="1"/>
        </xdr:cNvSpPr>
      </xdr:nvSpPr>
      <xdr:spPr bwMode="auto">
        <a:xfrm>
          <a:off x="1216269"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7957"/>
    <xdr:sp macro="" textlink="">
      <xdr:nvSpPr>
        <xdr:cNvPr id="6423" name="Text Box 6">
          <a:extLst>
            <a:ext uri="{FF2B5EF4-FFF2-40B4-BE49-F238E27FC236}">
              <a16:creationId xmlns:a16="http://schemas.microsoft.com/office/drawing/2014/main" id="{D365BB7A-15E6-4B94-9B95-B527E237648B}"/>
            </a:ext>
          </a:extLst>
        </xdr:cNvPr>
        <xdr:cNvSpPr txBox="1">
          <a:spLocks noChangeArrowheads="1"/>
        </xdr:cNvSpPr>
      </xdr:nvSpPr>
      <xdr:spPr bwMode="auto">
        <a:xfrm>
          <a:off x="1216269"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7957"/>
    <xdr:sp macro="" textlink="">
      <xdr:nvSpPr>
        <xdr:cNvPr id="6424" name="Text Box 4">
          <a:extLst>
            <a:ext uri="{FF2B5EF4-FFF2-40B4-BE49-F238E27FC236}">
              <a16:creationId xmlns:a16="http://schemas.microsoft.com/office/drawing/2014/main" id="{7103D271-6AF5-461B-A03A-198D08AFEE73}"/>
            </a:ext>
          </a:extLst>
        </xdr:cNvPr>
        <xdr:cNvSpPr txBox="1">
          <a:spLocks noChangeArrowheads="1"/>
        </xdr:cNvSpPr>
      </xdr:nvSpPr>
      <xdr:spPr bwMode="auto">
        <a:xfrm>
          <a:off x="2608385"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7957"/>
    <xdr:sp macro="" textlink="">
      <xdr:nvSpPr>
        <xdr:cNvPr id="6425" name="Text Box 6">
          <a:extLst>
            <a:ext uri="{FF2B5EF4-FFF2-40B4-BE49-F238E27FC236}">
              <a16:creationId xmlns:a16="http://schemas.microsoft.com/office/drawing/2014/main" id="{D00F2993-8393-41BC-B7E3-2B4CAB7F408E}"/>
            </a:ext>
          </a:extLst>
        </xdr:cNvPr>
        <xdr:cNvSpPr txBox="1">
          <a:spLocks noChangeArrowheads="1"/>
        </xdr:cNvSpPr>
      </xdr:nvSpPr>
      <xdr:spPr bwMode="auto">
        <a:xfrm>
          <a:off x="2608385"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7957"/>
    <xdr:sp macro="" textlink="">
      <xdr:nvSpPr>
        <xdr:cNvPr id="6426" name="Text Box 4">
          <a:extLst>
            <a:ext uri="{FF2B5EF4-FFF2-40B4-BE49-F238E27FC236}">
              <a16:creationId xmlns:a16="http://schemas.microsoft.com/office/drawing/2014/main" id="{7C58E7DC-838D-4ACA-BA16-787B7881B3D6}"/>
            </a:ext>
          </a:extLst>
        </xdr:cNvPr>
        <xdr:cNvSpPr txBox="1">
          <a:spLocks noChangeArrowheads="1"/>
        </xdr:cNvSpPr>
      </xdr:nvSpPr>
      <xdr:spPr bwMode="auto">
        <a:xfrm>
          <a:off x="1216269"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7957"/>
    <xdr:sp macro="" textlink="">
      <xdr:nvSpPr>
        <xdr:cNvPr id="6427" name="Text Box 6">
          <a:extLst>
            <a:ext uri="{FF2B5EF4-FFF2-40B4-BE49-F238E27FC236}">
              <a16:creationId xmlns:a16="http://schemas.microsoft.com/office/drawing/2014/main" id="{41171E8E-A806-4679-9875-396DB6F46604}"/>
            </a:ext>
          </a:extLst>
        </xdr:cNvPr>
        <xdr:cNvSpPr txBox="1">
          <a:spLocks noChangeArrowheads="1"/>
        </xdr:cNvSpPr>
      </xdr:nvSpPr>
      <xdr:spPr bwMode="auto">
        <a:xfrm>
          <a:off x="1216269"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7957"/>
    <xdr:sp macro="" textlink="">
      <xdr:nvSpPr>
        <xdr:cNvPr id="6428" name="Text Box 4">
          <a:extLst>
            <a:ext uri="{FF2B5EF4-FFF2-40B4-BE49-F238E27FC236}">
              <a16:creationId xmlns:a16="http://schemas.microsoft.com/office/drawing/2014/main" id="{11206F6C-329D-4166-B3F7-570781E48692}"/>
            </a:ext>
          </a:extLst>
        </xdr:cNvPr>
        <xdr:cNvSpPr txBox="1">
          <a:spLocks noChangeArrowheads="1"/>
        </xdr:cNvSpPr>
      </xdr:nvSpPr>
      <xdr:spPr bwMode="auto">
        <a:xfrm>
          <a:off x="0"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7957"/>
    <xdr:sp macro="" textlink="">
      <xdr:nvSpPr>
        <xdr:cNvPr id="6429" name="Text Box 6">
          <a:extLst>
            <a:ext uri="{FF2B5EF4-FFF2-40B4-BE49-F238E27FC236}">
              <a16:creationId xmlns:a16="http://schemas.microsoft.com/office/drawing/2014/main" id="{28EFD5C0-0DFC-440D-93DB-7006A702DD99}"/>
            </a:ext>
          </a:extLst>
        </xdr:cNvPr>
        <xdr:cNvSpPr txBox="1">
          <a:spLocks noChangeArrowheads="1"/>
        </xdr:cNvSpPr>
      </xdr:nvSpPr>
      <xdr:spPr bwMode="auto">
        <a:xfrm>
          <a:off x="0" y="7254386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6430" name="Text Box 4">
          <a:extLst>
            <a:ext uri="{FF2B5EF4-FFF2-40B4-BE49-F238E27FC236}">
              <a16:creationId xmlns:a16="http://schemas.microsoft.com/office/drawing/2014/main" id="{2BBB79EE-9FF2-442C-93BA-B82D5611DC1E}"/>
            </a:ext>
          </a:extLst>
        </xdr:cNvPr>
        <xdr:cNvSpPr txBox="1">
          <a:spLocks noChangeArrowheads="1"/>
        </xdr:cNvSpPr>
      </xdr:nvSpPr>
      <xdr:spPr bwMode="auto">
        <a:xfrm>
          <a:off x="3993173" y="725438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6431" name="Text Box 6">
          <a:extLst>
            <a:ext uri="{FF2B5EF4-FFF2-40B4-BE49-F238E27FC236}">
              <a16:creationId xmlns:a16="http://schemas.microsoft.com/office/drawing/2014/main" id="{F6F68055-7C5F-4F07-BBB3-0D0A4C1C3843}"/>
            </a:ext>
          </a:extLst>
        </xdr:cNvPr>
        <xdr:cNvSpPr txBox="1">
          <a:spLocks noChangeArrowheads="1"/>
        </xdr:cNvSpPr>
      </xdr:nvSpPr>
      <xdr:spPr bwMode="auto">
        <a:xfrm>
          <a:off x="3993173" y="725438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432" name="Text Box 4">
          <a:extLst>
            <a:ext uri="{FF2B5EF4-FFF2-40B4-BE49-F238E27FC236}">
              <a16:creationId xmlns:a16="http://schemas.microsoft.com/office/drawing/2014/main" id="{B63BD689-8E4A-4185-96C7-2341F2557216}"/>
            </a:ext>
          </a:extLst>
        </xdr:cNvPr>
        <xdr:cNvSpPr txBox="1">
          <a:spLocks noChangeArrowheads="1"/>
        </xdr:cNvSpPr>
      </xdr:nvSpPr>
      <xdr:spPr bwMode="auto">
        <a:xfrm>
          <a:off x="1216269" y="725438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433" name="Text Box 6">
          <a:extLst>
            <a:ext uri="{FF2B5EF4-FFF2-40B4-BE49-F238E27FC236}">
              <a16:creationId xmlns:a16="http://schemas.microsoft.com/office/drawing/2014/main" id="{9740085C-A068-49C0-9BAF-F134DB12B04B}"/>
            </a:ext>
          </a:extLst>
        </xdr:cNvPr>
        <xdr:cNvSpPr txBox="1">
          <a:spLocks noChangeArrowheads="1"/>
        </xdr:cNvSpPr>
      </xdr:nvSpPr>
      <xdr:spPr bwMode="auto">
        <a:xfrm>
          <a:off x="1216269" y="725438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6434" name="Text Box 4">
          <a:extLst>
            <a:ext uri="{FF2B5EF4-FFF2-40B4-BE49-F238E27FC236}">
              <a16:creationId xmlns:a16="http://schemas.microsoft.com/office/drawing/2014/main" id="{7CA2FF8B-217B-4218-83ED-DC21D38BF067}"/>
            </a:ext>
          </a:extLst>
        </xdr:cNvPr>
        <xdr:cNvSpPr txBox="1">
          <a:spLocks noChangeArrowheads="1"/>
        </xdr:cNvSpPr>
      </xdr:nvSpPr>
      <xdr:spPr bwMode="auto">
        <a:xfrm>
          <a:off x="1216269" y="7254386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6435" name="Text Box 6">
          <a:extLst>
            <a:ext uri="{FF2B5EF4-FFF2-40B4-BE49-F238E27FC236}">
              <a16:creationId xmlns:a16="http://schemas.microsoft.com/office/drawing/2014/main" id="{829E4479-AF5A-4D48-BED9-9456545FAF67}"/>
            </a:ext>
          </a:extLst>
        </xdr:cNvPr>
        <xdr:cNvSpPr txBox="1">
          <a:spLocks noChangeArrowheads="1"/>
        </xdr:cNvSpPr>
      </xdr:nvSpPr>
      <xdr:spPr bwMode="auto">
        <a:xfrm>
          <a:off x="1216269" y="7254386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436" name="Text Box 6">
          <a:extLst>
            <a:ext uri="{FF2B5EF4-FFF2-40B4-BE49-F238E27FC236}">
              <a16:creationId xmlns:a16="http://schemas.microsoft.com/office/drawing/2014/main" id="{615854BB-032C-41A9-96FD-951BB50CDAC4}"/>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6437" name="Text Box 4">
          <a:extLst>
            <a:ext uri="{FF2B5EF4-FFF2-40B4-BE49-F238E27FC236}">
              <a16:creationId xmlns:a16="http://schemas.microsoft.com/office/drawing/2014/main" id="{366F3037-C4CA-4049-922A-CD49C4D92D05}"/>
            </a:ext>
          </a:extLst>
        </xdr:cNvPr>
        <xdr:cNvSpPr txBox="1">
          <a:spLocks noChangeArrowheads="1"/>
        </xdr:cNvSpPr>
      </xdr:nvSpPr>
      <xdr:spPr bwMode="auto">
        <a:xfrm>
          <a:off x="1216269" y="7254386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6438" name="Text Box 6">
          <a:extLst>
            <a:ext uri="{FF2B5EF4-FFF2-40B4-BE49-F238E27FC236}">
              <a16:creationId xmlns:a16="http://schemas.microsoft.com/office/drawing/2014/main" id="{59A70DD7-41A4-4B2C-A0B1-8956DFF725C3}"/>
            </a:ext>
          </a:extLst>
        </xdr:cNvPr>
        <xdr:cNvSpPr txBox="1">
          <a:spLocks noChangeArrowheads="1"/>
        </xdr:cNvSpPr>
      </xdr:nvSpPr>
      <xdr:spPr bwMode="auto">
        <a:xfrm>
          <a:off x="1216269" y="7254386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439" name="Text Box 4">
          <a:extLst>
            <a:ext uri="{FF2B5EF4-FFF2-40B4-BE49-F238E27FC236}">
              <a16:creationId xmlns:a16="http://schemas.microsoft.com/office/drawing/2014/main" id="{045E2A32-F853-4602-AA33-4FA123699458}"/>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440" name="Text Box 6">
          <a:extLst>
            <a:ext uri="{FF2B5EF4-FFF2-40B4-BE49-F238E27FC236}">
              <a16:creationId xmlns:a16="http://schemas.microsoft.com/office/drawing/2014/main" id="{86BBAB63-4318-424B-844A-BD873215B2EC}"/>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6441" name="Text Box 4">
          <a:extLst>
            <a:ext uri="{FF2B5EF4-FFF2-40B4-BE49-F238E27FC236}">
              <a16:creationId xmlns:a16="http://schemas.microsoft.com/office/drawing/2014/main" id="{7D0E6BFD-B2E7-4EA5-8CC9-2BA4B1D52642}"/>
            </a:ext>
          </a:extLst>
        </xdr:cNvPr>
        <xdr:cNvSpPr txBox="1">
          <a:spLocks noChangeArrowheads="1"/>
        </xdr:cNvSpPr>
      </xdr:nvSpPr>
      <xdr:spPr bwMode="auto">
        <a:xfrm>
          <a:off x="2608385"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6442" name="Text Box 6">
          <a:extLst>
            <a:ext uri="{FF2B5EF4-FFF2-40B4-BE49-F238E27FC236}">
              <a16:creationId xmlns:a16="http://schemas.microsoft.com/office/drawing/2014/main" id="{D1A36012-BE1C-4E24-8D1A-8117136C3084}"/>
            </a:ext>
          </a:extLst>
        </xdr:cNvPr>
        <xdr:cNvSpPr txBox="1">
          <a:spLocks noChangeArrowheads="1"/>
        </xdr:cNvSpPr>
      </xdr:nvSpPr>
      <xdr:spPr bwMode="auto">
        <a:xfrm>
          <a:off x="2608385"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443" name="Text Box 4">
          <a:extLst>
            <a:ext uri="{FF2B5EF4-FFF2-40B4-BE49-F238E27FC236}">
              <a16:creationId xmlns:a16="http://schemas.microsoft.com/office/drawing/2014/main" id="{979D826D-9E4F-4A14-A1C0-BBEF53B8865A}"/>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6444" name="Text Box 6">
          <a:extLst>
            <a:ext uri="{FF2B5EF4-FFF2-40B4-BE49-F238E27FC236}">
              <a16:creationId xmlns:a16="http://schemas.microsoft.com/office/drawing/2014/main" id="{0E250414-E966-4687-8C52-0FF1FBD643C7}"/>
            </a:ext>
          </a:extLst>
        </xdr:cNvPr>
        <xdr:cNvSpPr txBox="1">
          <a:spLocks noChangeArrowheads="1"/>
        </xdr:cNvSpPr>
      </xdr:nvSpPr>
      <xdr:spPr bwMode="auto">
        <a:xfrm>
          <a:off x="1216269"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6445" name="Text Box 4">
          <a:extLst>
            <a:ext uri="{FF2B5EF4-FFF2-40B4-BE49-F238E27FC236}">
              <a16:creationId xmlns:a16="http://schemas.microsoft.com/office/drawing/2014/main" id="{05912A15-AE6B-49D8-8EA6-D509C343415B}"/>
            </a:ext>
          </a:extLst>
        </xdr:cNvPr>
        <xdr:cNvSpPr txBox="1">
          <a:spLocks noChangeArrowheads="1"/>
        </xdr:cNvSpPr>
      </xdr:nvSpPr>
      <xdr:spPr bwMode="auto">
        <a:xfrm>
          <a:off x="0"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6446" name="Text Box 6">
          <a:extLst>
            <a:ext uri="{FF2B5EF4-FFF2-40B4-BE49-F238E27FC236}">
              <a16:creationId xmlns:a16="http://schemas.microsoft.com/office/drawing/2014/main" id="{A2FE3E71-F584-4571-9928-1EAF0E78CCE4}"/>
            </a:ext>
          </a:extLst>
        </xdr:cNvPr>
        <xdr:cNvSpPr txBox="1">
          <a:spLocks noChangeArrowheads="1"/>
        </xdr:cNvSpPr>
      </xdr:nvSpPr>
      <xdr:spPr bwMode="auto">
        <a:xfrm>
          <a:off x="0" y="725438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6447" name="Text Box 4">
          <a:extLst>
            <a:ext uri="{FF2B5EF4-FFF2-40B4-BE49-F238E27FC236}">
              <a16:creationId xmlns:a16="http://schemas.microsoft.com/office/drawing/2014/main" id="{C4BA72D9-CA06-4694-9667-E92CFD71DCED}"/>
            </a:ext>
          </a:extLst>
        </xdr:cNvPr>
        <xdr:cNvSpPr txBox="1">
          <a:spLocks noChangeArrowheads="1"/>
        </xdr:cNvSpPr>
      </xdr:nvSpPr>
      <xdr:spPr bwMode="auto">
        <a:xfrm>
          <a:off x="3993173" y="725438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6448" name="Text Box 6">
          <a:extLst>
            <a:ext uri="{FF2B5EF4-FFF2-40B4-BE49-F238E27FC236}">
              <a16:creationId xmlns:a16="http://schemas.microsoft.com/office/drawing/2014/main" id="{54310113-EDA2-4AD1-A383-C329EC16CAE7}"/>
            </a:ext>
          </a:extLst>
        </xdr:cNvPr>
        <xdr:cNvSpPr txBox="1">
          <a:spLocks noChangeArrowheads="1"/>
        </xdr:cNvSpPr>
      </xdr:nvSpPr>
      <xdr:spPr bwMode="auto">
        <a:xfrm>
          <a:off x="3993173" y="725438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298</xdr:row>
      <xdr:rowOff>428625</xdr:rowOff>
    </xdr:from>
    <xdr:ext cx="85725" cy="150329"/>
    <xdr:sp macro="" textlink="">
      <xdr:nvSpPr>
        <xdr:cNvPr id="6449" name="Text Box 4">
          <a:extLst>
            <a:ext uri="{FF2B5EF4-FFF2-40B4-BE49-F238E27FC236}">
              <a16:creationId xmlns:a16="http://schemas.microsoft.com/office/drawing/2014/main" id="{F5AED071-09FF-4AE9-B91C-86662F42F836}"/>
            </a:ext>
          </a:extLst>
        </xdr:cNvPr>
        <xdr:cNvSpPr txBox="1">
          <a:spLocks noChangeArrowheads="1"/>
        </xdr:cNvSpPr>
      </xdr:nvSpPr>
      <xdr:spPr bwMode="auto">
        <a:xfrm>
          <a:off x="314325" y="692980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14300"/>
    <xdr:sp macro="" textlink="">
      <xdr:nvSpPr>
        <xdr:cNvPr id="6450" name="Text Box 4">
          <a:extLst>
            <a:ext uri="{FF2B5EF4-FFF2-40B4-BE49-F238E27FC236}">
              <a16:creationId xmlns:a16="http://schemas.microsoft.com/office/drawing/2014/main" id="{763DBF72-EB4C-40EF-8130-6920E2A47747}"/>
            </a:ext>
          </a:extLst>
        </xdr:cNvPr>
        <xdr:cNvSpPr txBox="1">
          <a:spLocks noChangeArrowheads="1"/>
        </xdr:cNvSpPr>
      </xdr:nvSpPr>
      <xdr:spPr bwMode="auto">
        <a:xfrm>
          <a:off x="1216269" y="711297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14300"/>
    <xdr:sp macro="" textlink="">
      <xdr:nvSpPr>
        <xdr:cNvPr id="6451" name="Text Box 6">
          <a:extLst>
            <a:ext uri="{FF2B5EF4-FFF2-40B4-BE49-F238E27FC236}">
              <a16:creationId xmlns:a16="http://schemas.microsoft.com/office/drawing/2014/main" id="{362AF913-3312-444C-A126-B1FD7C4AE574}"/>
            </a:ext>
          </a:extLst>
        </xdr:cNvPr>
        <xdr:cNvSpPr txBox="1">
          <a:spLocks noChangeArrowheads="1"/>
        </xdr:cNvSpPr>
      </xdr:nvSpPr>
      <xdr:spPr bwMode="auto">
        <a:xfrm>
          <a:off x="1216269" y="711297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309</xdr:row>
      <xdr:rowOff>47625</xdr:rowOff>
    </xdr:from>
    <xdr:ext cx="85725" cy="819150"/>
    <xdr:sp macro="" textlink="">
      <xdr:nvSpPr>
        <xdr:cNvPr id="6452" name="Text Box 4">
          <a:extLst>
            <a:ext uri="{FF2B5EF4-FFF2-40B4-BE49-F238E27FC236}">
              <a16:creationId xmlns:a16="http://schemas.microsoft.com/office/drawing/2014/main" id="{8D73CBD0-9473-4B6C-BF89-42CFDA5E5840}"/>
            </a:ext>
          </a:extLst>
        </xdr:cNvPr>
        <xdr:cNvSpPr txBox="1">
          <a:spLocks noChangeArrowheads="1"/>
        </xdr:cNvSpPr>
      </xdr:nvSpPr>
      <xdr:spPr bwMode="auto">
        <a:xfrm>
          <a:off x="1806819" y="7117739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819150"/>
    <xdr:sp macro="" textlink="">
      <xdr:nvSpPr>
        <xdr:cNvPr id="6453" name="Text Box 6">
          <a:extLst>
            <a:ext uri="{FF2B5EF4-FFF2-40B4-BE49-F238E27FC236}">
              <a16:creationId xmlns:a16="http://schemas.microsoft.com/office/drawing/2014/main" id="{637531B8-4C63-42E1-9CE9-D6104D776BCE}"/>
            </a:ext>
          </a:extLst>
        </xdr:cNvPr>
        <xdr:cNvSpPr txBox="1">
          <a:spLocks noChangeArrowheads="1"/>
        </xdr:cNvSpPr>
      </xdr:nvSpPr>
      <xdr:spPr bwMode="auto">
        <a:xfrm>
          <a:off x="1216269" y="7112976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54" name="Text Box 6">
          <a:extLst>
            <a:ext uri="{FF2B5EF4-FFF2-40B4-BE49-F238E27FC236}">
              <a16:creationId xmlns:a16="http://schemas.microsoft.com/office/drawing/2014/main" id="{7E5C03C7-2381-4067-8AB3-60D85695A6DE}"/>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019175"/>
    <xdr:sp macro="" textlink="">
      <xdr:nvSpPr>
        <xdr:cNvPr id="6455" name="Text Box 4">
          <a:extLst>
            <a:ext uri="{FF2B5EF4-FFF2-40B4-BE49-F238E27FC236}">
              <a16:creationId xmlns:a16="http://schemas.microsoft.com/office/drawing/2014/main" id="{ABE6E9FB-4725-4C0E-ADAD-A110697E2358}"/>
            </a:ext>
          </a:extLst>
        </xdr:cNvPr>
        <xdr:cNvSpPr txBox="1">
          <a:spLocks noChangeArrowheads="1"/>
        </xdr:cNvSpPr>
      </xdr:nvSpPr>
      <xdr:spPr bwMode="auto">
        <a:xfrm>
          <a:off x="1216269" y="7112976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1019175"/>
    <xdr:sp macro="" textlink="">
      <xdr:nvSpPr>
        <xdr:cNvPr id="6456" name="Text Box 6">
          <a:extLst>
            <a:ext uri="{FF2B5EF4-FFF2-40B4-BE49-F238E27FC236}">
              <a16:creationId xmlns:a16="http://schemas.microsoft.com/office/drawing/2014/main" id="{F9BDBB7F-395D-4129-951E-FD037398F922}"/>
            </a:ext>
          </a:extLst>
        </xdr:cNvPr>
        <xdr:cNvSpPr txBox="1">
          <a:spLocks noChangeArrowheads="1"/>
        </xdr:cNvSpPr>
      </xdr:nvSpPr>
      <xdr:spPr bwMode="auto">
        <a:xfrm>
          <a:off x="1216269" y="7112976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57" name="Text Box 4">
          <a:extLst>
            <a:ext uri="{FF2B5EF4-FFF2-40B4-BE49-F238E27FC236}">
              <a16:creationId xmlns:a16="http://schemas.microsoft.com/office/drawing/2014/main" id="{8004D25B-26AB-43EC-B9CD-CC81B6096E18}"/>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58" name="Text Box 6">
          <a:extLst>
            <a:ext uri="{FF2B5EF4-FFF2-40B4-BE49-F238E27FC236}">
              <a16:creationId xmlns:a16="http://schemas.microsoft.com/office/drawing/2014/main" id="{988BB355-9D48-4009-9F92-C8F8B92DED1A}"/>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309</xdr:row>
      <xdr:rowOff>0</xdr:rowOff>
    </xdr:from>
    <xdr:ext cx="85725" cy="676274"/>
    <xdr:sp macro="" textlink="">
      <xdr:nvSpPr>
        <xdr:cNvPr id="6459" name="Text Box 4">
          <a:extLst>
            <a:ext uri="{FF2B5EF4-FFF2-40B4-BE49-F238E27FC236}">
              <a16:creationId xmlns:a16="http://schemas.microsoft.com/office/drawing/2014/main" id="{04C51187-559B-4B19-8A9B-BB4C26EA1C15}"/>
            </a:ext>
          </a:extLst>
        </xdr:cNvPr>
        <xdr:cNvSpPr txBox="1">
          <a:spLocks noChangeArrowheads="1"/>
        </xdr:cNvSpPr>
      </xdr:nvSpPr>
      <xdr:spPr bwMode="auto">
        <a:xfrm>
          <a:off x="2608385"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309</xdr:row>
      <xdr:rowOff>0</xdr:rowOff>
    </xdr:from>
    <xdr:ext cx="85725" cy="676274"/>
    <xdr:sp macro="" textlink="">
      <xdr:nvSpPr>
        <xdr:cNvPr id="6460" name="Text Box 6">
          <a:extLst>
            <a:ext uri="{FF2B5EF4-FFF2-40B4-BE49-F238E27FC236}">
              <a16:creationId xmlns:a16="http://schemas.microsoft.com/office/drawing/2014/main" id="{4EEB6469-9264-4957-86AD-427A0690E1D0}"/>
            </a:ext>
          </a:extLst>
        </xdr:cNvPr>
        <xdr:cNvSpPr txBox="1">
          <a:spLocks noChangeArrowheads="1"/>
        </xdr:cNvSpPr>
      </xdr:nvSpPr>
      <xdr:spPr bwMode="auto">
        <a:xfrm>
          <a:off x="2608385"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309</xdr:row>
      <xdr:rowOff>0</xdr:rowOff>
    </xdr:from>
    <xdr:ext cx="85725" cy="676274"/>
    <xdr:sp macro="" textlink="">
      <xdr:nvSpPr>
        <xdr:cNvPr id="6461" name="Text Box 4">
          <a:extLst>
            <a:ext uri="{FF2B5EF4-FFF2-40B4-BE49-F238E27FC236}">
              <a16:creationId xmlns:a16="http://schemas.microsoft.com/office/drawing/2014/main" id="{5E7A3596-6C51-47BA-93C7-5FF5405AFFA6}"/>
            </a:ext>
          </a:extLst>
        </xdr:cNvPr>
        <xdr:cNvSpPr txBox="1">
          <a:spLocks noChangeArrowheads="1"/>
        </xdr:cNvSpPr>
      </xdr:nvSpPr>
      <xdr:spPr bwMode="auto">
        <a:xfrm>
          <a:off x="12162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309</xdr:row>
      <xdr:rowOff>0</xdr:rowOff>
    </xdr:from>
    <xdr:ext cx="85725" cy="676274"/>
    <xdr:sp macro="" textlink="">
      <xdr:nvSpPr>
        <xdr:cNvPr id="6462" name="Text Box 6">
          <a:extLst>
            <a:ext uri="{FF2B5EF4-FFF2-40B4-BE49-F238E27FC236}">
              <a16:creationId xmlns:a16="http://schemas.microsoft.com/office/drawing/2014/main" id="{66E4B564-1CC5-45F7-B6E1-AAABD972173F}"/>
            </a:ext>
          </a:extLst>
        </xdr:cNvPr>
        <xdr:cNvSpPr txBox="1">
          <a:spLocks noChangeArrowheads="1"/>
        </xdr:cNvSpPr>
      </xdr:nvSpPr>
      <xdr:spPr bwMode="auto">
        <a:xfrm>
          <a:off x="2130669" y="711297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463" name="Text Box 4">
          <a:extLst>
            <a:ext uri="{FF2B5EF4-FFF2-40B4-BE49-F238E27FC236}">
              <a16:creationId xmlns:a16="http://schemas.microsoft.com/office/drawing/2014/main" id="{6933A773-BB08-4108-8F38-B52900B82680}"/>
            </a:ext>
          </a:extLst>
        </xdr:cNvPr>
        <xdr:cNvSpPr txBox="1">
          <a:spLocks noChangeArrowheads="1"/>
        </xdr:cNvSpPr>
      </xdr:nvSpPr>
      <xdr:spPr bwMode="auto">
        <a:xfrm>
          <a:off x="1216269" y="725438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464" name="Text Box 6">
          <a:extLst>
            <a:ext uri="{FF2B5EF4-FFF2-40B4-BE49-F238E27FC236}">
              <a16:creationId xmlns:a16="http://schemas.microsoft.com/office/drawing/2014/main" id="{C80AA3B8-AC22-4EE4-B887-EB1D06193175}"/>
            </a:ext>
          </a:extLst>
        </xdr:cNvPr>
        <xdr:cNvSpPr txBox="1">
          <a:spLocks noChangeArrowheads="1"/>
        </xdr:cNvSpPr>
      </xdr:nvSpPr>
      <xdr:spPr bwMode="auto">
        <a:xfrm>
          <a:off x="1216269" y="725438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314</xdr:row>
      <xdr:rowOff>47625</xdr:rowOff>
    </xdr:from>
    <xdr:ext cx="85725" cy="819150"/>
    <xdr:sp macro="" textlink="">
      <xdr:nvSpPr>
        <xdr:cNvPr id="6465" name="Text Box 4">
          <a:extLst>
            <a:ext uri="{FF2B5EF4-FFF2-40B4-BE49-F238E27FC236}">
              <a16:creationId xmlns:a16="http://schemas.microsoft.com/office/drawing/2014/main" id="{6396BF51-0A24-4756-9AA0-C299D38D0774}"/>
            </a:ext>
          </a:extLst>
        </xdr:cNvPr>
        <xdr:cNvSpPr txBox="1">
          <a:spLocks noChangeArrowheads="1"/>
        </xdr:cNvSpPr>
      </xdr:nvSpPr>
      <xdr:spPr bwMode="auto">
        <a:xfrm>
          <a:off x="1806819" y="7259149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6466" name="Text Box 6">
          <a:extLst>
            <a:ext uri="{FF2B5EF4-FFF2-40B4-BE49-F238E27FC236}">
              <a16:creationId xmlns:a16="http://schemas.microsoft.com/office/drawing/2014/main" id="{59EC7D27-90AC-436E-990A-FA91D1EE0F33}"/>
            </a:ext>
          </a:extLst>
        </xdr:cNvPr>
        <xdr:cNvSpPr txBox="1">
          <a:spLocks noChangeArrowheads="1"/>
        </xdr:cNvSpPr>
      </xdr:nvSpPr>
      <xdr:spPr bwMode="auto">
        <a:xfrm>
          <a:off x="1216269" y="7254386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6467" name="Text Box 6">
          <a:extLst>
            <a:ext uri="{FF2B5EF4-FFF2-40B4-BE49-F238E27FC236}">
              <a16:creationId xmlns:a16="http://schemas.microsoft.com/office/drawing/2014/main" id="{84CF28A8-B5F6-4613-803B-9D6D52384204}"/>
            </a:ext>
          </a:extLst>
        </xdr:cNvPr>
        <xdr:cNvSpPr txBox="1">
          <a:spLocks noChangeArrowheads="1"/>
        </xdr:cNvSpPr>
      </xdr:nvSpPr>
      <xdr:spPr bwMode="auto">
        <a:xfrm>
          <a:off x="1216269" y="725438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6468" name="Text Box 4">
          <a:extLst>
            <a:ext uri="{FF2B5EF4-FFF2-40B4-BE49-F238E27FC236}">
              <a16:creationId xmlns:a16="http://schemas.microsoft.com/office/drawing/2014/main" id="{D20B2AA3-C2B9-48D7-88B9-947FE0810464}"/>
            </a:ext>
          </a:extLst>
        </xdr:cNvPr>
        <xdr:cNvSpPr txBox="1">
          <a:spLocks noChangeArrowheads="1"/>
        </xdr:cNvSpPr>
      </xdr:nvSpPr>
      <xdr:spPr bwMode="auto">
        <a:xfrm>
          <a:off x="1216269" y="725438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6469" name="Text Box 6">
          <a:extLst>
            <a:ext uri="{FF2B5EF4-FFF2-40B4-BE49-F238E27FC236}">
              <a16:creationId xmlns:a16="http://schemas.microsoft.com/office/drawing/2014/main" id="{AD05C7CC-CA0A-455C-B374-01C2E0BF11F3}"/>
            </a:ext>
          </a:extLst>
        </xdr:cNvPr>
        <xdr:cNvSpPr txBox="1">
          <a:spLocks noChangeArrowheads="1"/>
        </xdr:cNvSpPr>
      </xdr:nvSpPr>
      <xdr:spPr bwMode="auto">
        <a:xfrm>
          <a:off x="1216269" y="725438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6470" name="Text Box 4">
          <a:extLst>
            <a:ext uri="{FF2B5EF4-FFF2-40B4-BE49-F238E27FC236}">
              <a16:creationId xmlns:a16="http://schemas.microsoft.com/office/drawing/2014/main" id="{1A077D39-D51B-4716-B19A-906403639D3D}"/>
            </a:ext>
          </a:extLst>
        </xdr:cNvPr>
        <xdr:cNvSpPr txBox="1">
          <a:spLocks noChangeArrowheads="1"/>
        </xdr:cNvSpPr>
      </xdr:nvSpPr>
      <xdr:spPr bwMode="auto">
        <a:xfrm>
          <a:off x="1216269" y="725438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6471" name="Text Box 6">
          <a:extLst>
            <a:ext uri="{FF2B5EF4-FFF2-40B4-BE49-F238E27FC236}">
              <a16:creationId xmlns:a16="http://schemas.microsoft.com/office/drawing/2014/main" id="{EB656408-093E-4DD4-BDC0-D8B5DB33B3EF}"/>
            </a:ext>
          </a:extLst>
        </xdr:cNvPr>
        <xdr:cNvSpPr txBox="1">
          <a:spLocks noChangeArrowheads="1"/>
        </xdr:cNvSpPr>
      </xdr:nvSpPr>
      <xdr:spPr bwMode="auto">
        <a:xfrm>
          <a:off x="1216269" y="725438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6472" name="Text Box 4">
          <a:extLst>
            <a:ext uri="{FF2B5EF4-FFF2-40B4-BE49-F238E27FC236}">
              <a16:creationId xmlns:a16="http://schemas.microsoft.com/office/drawing/2014/main" id="{974DB9A6-43A0-4C3F-A425-25530548D648}"/>
            </a:ext>
          </a:extLst>
        </xdr:cNvPr>
        <xdr:cNvSpPr txBox="1">
          <a:spLocks noChangeArrowheads="1"/>
        </xdr:cNvSpPr>
      </xdr:nvSpPr>
      <xdr:spPr bwMode="auto">
        <a:xfrm>
          <a:off x="2608385" y="725438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6473" name="Text Box 6">
          <a:extLst>
            <a:ext uri="{FF2B5EF4-FFF2-40B4-BE49-F238E27FC236}">
              <a16:creationId xmlns:a16="http://schemas.microsoft.com/office/drawing/2014/main" id="{7CFB48D3-644D-46E6-B576-12670C3AE3C7}"/>
            </a:ext>
          </a:extLst>
        </xdr:cNvPr>
        <xdr:cNvSpPr txBox="1">
          <a:spLocks noChangeArrowheads="1"/>
        </xdr:cNvSpPr>
      </xdr:nvSpPr>
      <xdr:spPr bwMode="auto">
        <a:xfrm>
          <a:off x="2608385" y="725438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6474" name="Text Box 4">
          <a:extLst>
            <a:ext uri="{FF2B5EF4-FFF2-40B4-BE49-F238E27FC236}">
              <a16:creationId xmlns:a16="http://schemas.microsoft.com/office/drawing/2014/main" id="{5D81A87B-F7DE-4A6D-9A06-2037E09C0023}"/>
            </a:ext>
          </a:extLst>
        </xdr:cNvPr>
        <xdr:cNvSpPr txBox="1">
          <a:spLocks noChangeArrowheads="1"/>
        </xdr:cNvSpPr>
      </xdr:nvSpPr>
      <xdr:spPr bwMode="auto">
        <a:xfrm>
          <a:off x="1216269" y="725438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314</xdr:row>
      <xdr:rowOff>0</xdr:rowOff>
    </xdr:from>
    <xdr:ext cx="85725" cy="676274"/>
    <xdr:sp macro="" textlink="">
      <xdr:nvSpPr>
        <xdr:cNvPr id="6475" name="Text Box 6">
          <a:extLst>
            <a:ext uri="{FF2B5EF4-FFF2-40B4-BE49-F238E27FC236}">
              <a16:creationId xmlns:a16="http://schemas.microsoft.com/office/drawing/2014/main" id="{6C9BFDF8-AB6A-453A-9FAA-58FE776319FE}"/>
            </a:ext>
          </a:extLst>
        </xdr:cNvPr>
        <xdr:cNvSpPr txBox="1">
          <a:spLocks noChangeArrowheads="1"/>
        </xdr:cNvSpPr>
      </xdr:nvSpPr>
      <xdr:spPr bwMode="auto">
        <a:xfrm>
          <a:off x="2130669" y="725438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315</xdr:row>
      <xdr:rowOff>85725</xdr:rowOff>
    </xdr:from>
    <xdr:ext cx="85725" cy="676274"/>
    <xdr:sp macro="" textlink="">
      <xdr:nvSpPr>
        <xdr:cNvPr id="6476" name="Text Box 6">
          <a:extLst>
            <a:ext uri="{FF2B5EF4-FFF2-40B4-BE49-F238E27FC236}">
              <a16:creationId xmlns:a16="http://schemas.microsoft.com/office/drawing/2014/main" id="{2FC9FEBB-8D69-47E6-A469-26BA4A91B70F}"/>
            </a:ext>
          </a:extLst>
        </xdr:cNvPr>
        <xdr:cNvSpPr txBox="1">
          <a:spLocks noChangeArrowheads="1"/>
        </xdr:cNvSpPr>
      </xdr:nvSpPr>
      <xdr:spPr bwMode="auto">
        <a:xfrm>
          <a:off x="2197344" y="728274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347</xdr:row>
      <xdr:rowOff>428625</xdr:rowOff>
    </xdr:from>
    <xdr:ext cx="85725" cy="156322"/>
    <xdr:sp macro="" textlink="">
      <xdr:nvSpPr>
        <xdr:cNvPr id="6477" name="Text Box 4">
          <a:extLst>
            <a:ext uri="{FF2B5EF4-FFF2-40B4-BE49-F238E27FC236}">
              <a16:creationId xmlns:a16="http://schemas.microsoft.com/office/drawing/2014/main" id="{9DD37BF2-406D-42D7-BC2E-641A01675C98}"/>
            </a:ext>
          </a:extLst>
        </xdr:cNvPr>
        <xdr:cNvSpPr txBox="1">
          <a:spLocks noChangeArrowheads="1"/>
        </xdr:cNvSpPr>
      </xdr:nvSpPr>
      <xdr:spPr bwMode="auto">
        <a:xfrm>
          <a:off x="314325" y="454914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347</xdr:row>
      <xdr:rowOff>428625</xdr:rowOff>
    </xdr:from>
    <xdr:ext cx="85725" cy="156322"/>
    <xdr:sp macro="" textlink="">
      <xdr:nvSpPr>
        <xdr:cNvPr id="6478" name="Text Box 4">
          <a:extLst>
            <a:ext uri="{FF2B5EF4-FFF2-40B4-BE49-F238E27FC236}">
              <a16:creationId xmlns:a16="http://schemas.microsoft.com/office/drawing/2014/main" id="{C8BB6AF9-E38F-4D4F-BBA7-93949127F02A}"/>
            </a:ext>
          </a:extLst>
        </xdr:cNvPr>
        <xdr:cNvSpPr txBox="1">
          <a:spLocks noChangeArrowheads="1"/>
        </xdr:cNvSpPr>
      </xdr:nvSpPr>
      <xdr:spPr bwMode="auto">
        <a:xfrm>
          <a:off x="314325" y="454914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0329"/>
    <xdr:sp macro="" textlink="">
      <xdr:nvSpPr>
        <xdr:cNvPr id="6479" name="Text Box 4">
          <a:extLst>
            <a:ext uri="{FF2B5EF4-FFF2-40B4-BE49-F238E27FC236}">
              <a16:creationId xmlns:a16="http://schemas.microsoft.com/office/drawing/2014/main" id="{AA456978-BF02-45F1-A082-D9A5E07604EB}"/>
            </a:ext>
          </a:extLst>
        </xdr:cNvPr>
        <xdr:cNvSpPr txBox="1">
          <a:spLocks noChangeArrowheads="1"/>
        </xdr:cNvSpPr>
      </xdr:nvSpPr>
      <xdr:spPr bwMode="auto">
        <a:xfrm>
          <a:off x="314325" y="40128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6480" name="Text Box 4">
          <a:extLst>
            <a:ext uri="{FF2B5EF4-FFF2-40B4-BE49-F238E27FC236}">
              <a16:creationId xmlns:a16="http://schemas.microsoft.com/office/drawing/2014/main" id="{B0D8F44B-C5FA-45BA-BD87-3A28CA4FA868}"/>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6481" name="Text Box 6">
          <a:extLst>
            <a:ext uri="{FF2B5EF4-FFF2-40B4-BE49-F238E27FC236}">
              <a16:creationId xmlns:a16="http://schemas.microsoft.com/office/drawing/2014/main" id="{980364CC-AB5A-420E-9C5B-5B094E26DC58}"/>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482" name="Text Box 4">
          <a:extLst>
            <a:ext uri="{FF2B5EF4-FFF2-40B4-BE49-F238E27FC236}">
              <a16:creationId xmlns:a16="http://schemas.microsoft.com/office/drawing/2014/main" id="{A170EE23-D627-4CE5-A834-C30DB18786DD}"/>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483" name="Text Box 6">
          <a:extLst>
            <a:ext uri="{FF2B5EF4-FFF2-40B4-BE49-F238E27FC236}">
              <a16:creationId xmlns:a16="http://schemas.microsoft.com/office/drawing/2014/main" id="{C2DEDC84-C82E-4F9E-BA6D-BBC2E549B9B9}"/>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484" name="Text Box 4">
          <a:extLst>
            <a:ext uri="{FF2B5EF4-FFF2-40B4-BE49-F238E27FC236}">
              <a16:creationId xmlns:a16="http://schemas.microsoft.com/office/drawing/2014/main" id="{4CD065B0-010D-47CB-96B2-84A2645682B0}"/>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485" name="Text Box 6">
          <a:extLst>
            <a:ext uri="{FF2B5EF4-FFF2-40B4-BE49-F238E27FC236}">
              <a16:creationId xmlns:a16="http://schemas.microsoft.com/office/drawing/2014/main" id="{212B55D1-2886-47FE-A76C-1D575A5263F5}"/>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486" name="Text Box 4">
          <a:extLst>
            <a:ext uri="{FF2B5EF4-FFF2-40B4-BE49-F238E27FC236}">
              <a16:creationId xmlns:a16="http://schemas.microsoft.com/office/drawing/2014/main" id="{DFAC0883-077B-4EF5-8396-2BB8939E907A}"/>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487" name="Text Box 6">
          <a:extLst>
            <a:ext uri="{FF2B5EF4-FFF2-40B4-BE49-F238E27FC236}">
              <a16:creationId xmlns:a16="http://schemas.microsoft.com/office/drawing/2014/main" id="{BB80F5CE-0286-4606-B943-4B2C8EA55A74}"/>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114300"/>
    <xdr:sp macro="" textlink="">
      <xdr:nvSpPr>
        <xdr:cNvPr id="6488" name="Text Box 4">
          <a:extLst>
            <a:ext uri="{FF2B5EF4-FFF2-40B4-BE49-F238E27FC236}">
              <a16:creationId xmlns:a16="http://schemas.microsoft.com/office/drawing/2014/main" id="{BB181518-FFF6-46B8-AEB1-113302725069}"/>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114300"/>
    <xdr:sp macro="" textlink="">
      <xdr:nvSpPr>
        <xdr:cNvPr id="6489" name="Text Box 6">
          <a:extLst>
            <a:ext uri="{FF2B5EF4-FFF2-40B4-BE49-F238E27FC236}">
              <a16:creationId xmlns:a16="http://schemas.microsoft.com/office/drawing/2014/main" id="{5C9D2EC4-E845-4D52-936F-59AA99146244}"/>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490" name="Text Box 4">
          <a:extLst>
            <a:ext uri="{FF2B5EF4-FFF2-40B4-BE49-F238E27FC236}">
              <a16:creationId xmlns:a16="http://schemas.microsoft.com/office/drawing/2014/main" id="{FB0D50DA-5333-484A-A396-EAE4D1D8CBAD}"/>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491" name="Text Box 6">
          <a:extLst>
            <a:ext uri="{FF2B5EF4-FFF2-40B4-BE49-F238E27FC236}">
              <a16:creationId xmlns:a16="http://schemas.microsoft.com/office/drawing/2014/main" id="{1FC78F41-206A-4EFD-B144-B1B13B613FE8}"/>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114300"/>
    <xdr:sp macro="" textlink="">
      <xdr:nvSpPr>
        <xdr:cNvPr id="6492" name="Text Box 4">
          <a:extLst>
            <a:ext uri="{FF2B5EF4-FFF2-40B4-BE49-F238E27FC236}">
              <a16:creationId xmlns:a16="http://schemas.microsoft.com/office/drawing/2014/main" id="{B11FA239-FD86-4F0F-85BD-56360184CEDC}"/>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114300"/>
    <xdr:sp macro="" textlink="">
      <xdr:nvSpPr>
        <xdr:cNvPr id="6493" name="Text Box 6">
          <a:extLst>
            <a:ext uri="{FF2B5EF4-FFF2-40B4-BE49-F238E27FC236}">
              <a16:creationId xmlns:a16="http://schemas.microsoft.com/office/drawing/2014/main" id="{A676F194-FC7C-48E9-B201-C7513E1D5E7F}"/>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14300"/>
    <xdr:sp macro="" textlink="">
      <xdr:nvSpPr>
        <xdr:cNvPr id="6494" name="Text Box 6">
          <a:extLst>
            <a:ext uri="{FF2B5EF4-FFF2-40B4-BE49-F238E27FC236}">
              <a16:creationId xmlns:a16="http://schemas.microsoft.com/office/drawing/2014/main" id="{3922B7CD-1C87-4465-BA77-C54851BD3C32}"/>
            </a:ext>
          </a:extLst>
        </xdr:cNvPr>
        <xdr:cNvSpPr txBox="1">
          <a:spLocks noChangeArrowheads="1"/>
        </xdr:cNvSpPr>
      </xdr:nvSpPr>
      <xdr:spPr bwMode="auto">
        <a:xfrm>
          <a:off x="41624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6348"/>
    <xdr:sp macro="" textlink="">
      <xdr:nvSpPr>
        <xdr:cNvPr id="6495" name="Text Box 4">
          <a:extLst>
            <a:ext uri="{FF2B5EF4-FFF2-40B4-BE49-F238E27FC236}">
              <a16:creationId xmlns:a16="http://schemas.microsoft.com/office/drawing/2014/main" id="{81AED956-E487-4273-A34C-372F3C7D8C24}"/>
            </a:ext>
          </a:extLst>
        </xdr:cNvPr>
        <xdr:cNvSpPr txBox="1">
          <a:spLocks noChangeArrowheads="1"/>
        </xdr:cNvSpPr>
      </xdr:nvSpPr>
      <xdr:spPr bwMode="auto">
        <a:xfrm>
          <a:off x="1209675" y="42824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6348"/>
    <xdr:sp macro="" textlink="">
      <xdr:nvSpPr>
        <xdr:cNvPr id="6496" name="Text Box 6">
          <a:extLst>
            <a:ext uri="{FF2B5EF4-FFF2-40B4-BE49-F238E27FC236}">
              <a16:creationId xmlns:a16="http://schemas.microsoft.com/office/drawing/2014/main" id="{C235B098-CF88-410B-ADB1-39A64E05842C}"/>
            </a:ext>
          </a:extLst>
        </xdr:cNvPr>
        <xdr:cNvSpPr txBox="1">
          <a:spLocks noChangeArrowheads="1"/>
        </xdr:cNvSpPr>
      </xdr:nvSpPr>
      <xdr:spPr bwMode="auto">
        <a:xfrm>
          <a:off x="1209675" y="42824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6497" name="Text Box 6">
          <a:extLst>
            <a:ext uri="{FF2B5EF4-FFF2-40B4-BE49-F238E27FC236}">
              <a16:creationId xmlns:a16="http://schemas.microsoft.com/office/drawing/2014/main" id="{06270803-97A5-40FA-8C23-0BFC1CF3EB12}"/>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6373"/>
    <xdr:sp macro="" textlink="">
      <xdr:nvSpPr>
        <xdr:cNvPr id="6498" name="Text Box 4">
          <a:extLst>
            <a:ext uri="{FF2B5EF4-FFF2-40B4-BE49-F238E27FC236}">
              <a16:creationId xmlns:a16="http://schemas.microsoft.com/office/drawing/2014/main" id="{1D607F98-9DE0-42A6-90C8-90948BB1127D}"/>
            </a:ext>
          </a:extLst>
        </xdr:cNvPr>
        <xdr:cNvSpPr txBox="1">
          <a:spLocks noChangeArrowheads="1"/>
        </xdr:cNvSpPr>
      </xdr:nvSpPr>
      <xdr:spPr bwMode="auto">
        <a:xfrm>
          <a:off x="1209675" y="42824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6373"/>
    <xdr:sp macro="" textlink="">
      <xdr:nvSpPr>
        <xdr:cNvPr id="6499" name="Text Box 6">
          <a:extLst>
            <a:ext uri="{FF2B5EF4-FFF2-40B4-BE49-F238E27FC236}">
              <a16:creationId xmlns:a16="http://schemas.microsoft.com/office/drawing/2014/main" id="{15F226D7-5A1E-47E9-9932-113F5C12F057}"/>
            </a:ext>
          </a:extLst>
        </xdr:cNvPr>
        <xdr:cNvSpPr txBox="1">
          <a:spLocks noChangeArrowheads="1"/>
        </xdr:cNvSpPr>
      </xdr:nvSpPr>
      <xdr:spPr bwMode="auto">
        <a:xfrm>
          <a:off x="1209675" y="42824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6500" name="Text Box 4">
          <a:extLst>
            <a:ext uri="{FF2B5EF4-FFF2-40B4-BE49-F238E27FC236}">
              <a16:creationId xmlns:a16="http://schemas.microsoft.com/office/drawing/2014/main" id="{F54326F3-EC1C-4ACC-917A-46B89DB3DCAE}"/>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6501" name="Text Box 6">
          <a:extLst>
            <a:ext uri="{FF2B5EF4-FFF2-40B4-BE49-F238E27FC236}">
              <a16:creationId xmlns:a16="http://schemas.microsoft.com/office/drawing/2014/main" id="{4A2954C0-8924-41FB-813F-8C0AC0300867}"/>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5153"/>
    <xdr:sp macro="" textlink="">
      <xdr:nvSpPr>
        <xdr:cNvPr id="6502" name="Text Box 6">
          <a:extLst>
            <a:ext uri="{FF2B5EF4-FFF2-40B4-BE49-F238E27FC236}">
              <a16:creationId xmlns:a16="http://schemas.microsoft.com/office/drawing/2014/main" id="{A037D430-2222-4623-81F2-2F4A6F6D2AE6}"/>
            </a:ext>
          </a:extLst>
        </xdr:cNvPr>
        <xdr:cNvSpPr txBox="1">
          <a:spLocks noChangeArrowheads="1"/>
        </xdr:cNvSpPr>
      </xdr:nvSpPr>
      <xdr:spPr bwMode="auto">
        <a:xfrm>
          <a:off x="260032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6503" name="Text Box 4">
          <a:extLst>
            <a:ext uri="{FF2B5EF4-FFF2-40B4-BE49-F238E27FC236}">
              <a16:creationId xmlns:a16="http://schemas.microsoft.com/office/drawing/2014/main" id="{51974204-3912-41AE-8175-0FAEE2FB2274}"/>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5153"/>
    <xdr:sp macro="" textlink="">
      <xdr:nvSpPr>
        <xdr:cNvPr id="6504" name="Text Box 6">
          <a:extLst>
            <a:ext uri="{FF2B5EF4-FFF2-40B4-BE49-F238E27FC236}">
              <a16:creationId xmlns:a16="http://schemas.microsoft.com/office/drawing/2014/main" id="{1A0B8683-DCF3-41B7-923F-DC584FDEAA58}"/>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338</xdr:row>
      <xdr:rowOff>0</xdr:rowOff>
    </xdr:from>
    <xdr:ext cx="85725" cy="675153"/>
    <xdr:sp macro="" textlink="">
      <xdr:nvSpPr>
        <xdr:cNvPr id="6505" name="Text Box 4">
          <a:extLst>
            <a:ext uri="{FF2B5EF4-FFF2-40B4-BE49-F238E27FC236}">
              <a16:creationId xmlns:a16="http://schemas.microsoft.com/office/drawing/2014/main" id="{4B558199-0603-45C6-8D8D-86BBFF557C55}"/>
            </a:ext>
          </a:extLst>
        </xdr:cNvPr>
        <xdr:cNvSpPr txBox="1">
          <a:spLocks noChangeArrowheads="1"/>
        </xdr:cNvSpPr>
      </xdr:nvSpPr>
      <xdr:spPr bwMode="auto">
        <a:xfrm>
          <a:off x="0"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338</xdr:row>
      <xdr:rowOff>0</xdr:rowOff>
    </xdr:from>
    <xdr:ext cx="85725" cy="675153"/>
    <xdr:sp macro="" textlink="">
      <xdr:nvSpPr>
        <xdr:cNvPr id="6506" name="Text Box 6">
          <a:extLst>
            <a:ext uri="{FF2B5EF4-FFF2-40B4-BE49-F238E27FC236}">
              <a16:creationId xmlns:a16="http://schemas.microsoft.com/office/drawing/2014/main" id="{1C3E503A-0AEB-47B2-A1AC-9286EA49C1FA}"/>
            </a:ext>
          </a:extLst>
        </xdr:cNvPr>
        <xdr:cNvSpPr txBox="1">
          <a:spLocks noChangeArrowheads="1"/>
        </xdr:cNvSpPr>
      </xdr:nvSpPr>
      <xdr:spPr bwMode="auto">
        <a:xfrm>
          <a:off x="0"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327</xdr:row>
      <xdr:rowOff>428625</xdr:rowOff>
    </xdr:from>
    <xdr:ext cx="85725" cy="150329"/>
    <xdr:sp macro="" textlink="">
      <xdr:nvSpPr>
        <xdr:cNvPr id="6507" name="Text Box 4">
          <a:extLst>
            <a:ext uri="{FF2B5EF4-FFF2-40B4-BE49-F238E27FC236}">
              <a16:creationId xmlns:a16="http://schemas.microsoft.com/office/drawing/2014/main" id="{B2C4377D-0FDE-4C65-AAEB-3CDA3DBA3850}"/>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338</xdr:row>
      <xdr:rowOff>0</xdr:rowOff>
    </xdr:from>
    <xdr:ext cx="85725" cy="152400"/>
    <xdr:sp macro="" textlink="">
      <xdr:nvSpPr>
        <xdr:cNvPr id="6508" name="Text Box 4">
          <a:extLst>
            <a:ext uri="{FF2B5EF4-FFF2-40B4-BE49-F238E27FC236}">
              <a16:creationId xmlns:a16="http://schemas.microsoft.com/office/drawing/2014/main" id="{9EEB5944-2FF0-4CED-849F-4088CC4F07EE}"/>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338</xdr:row>
      <xdr:rowOff>0</xdr:rowOff>
    </xdr:from>
    <xdr:ext cx="85725" cy="152400"/>
    <xdr:sp macro="" textlink="">
      <xdr:nvSpPr>
        <xdr:cNvPr id="6509" name="Text Box 6">
          <a:extLst>
            <a:ext uri="{FF2B5EF4-FFF2-40B4-BE49-F238E27FC236}">
              <a16:creationId xmlns:a16="http://schemas.microsoft.com/office/drawing/2014/main" id="{4453E7DA-2464-4501-AB2C-9C537992DC69}"/>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6510" name="Text Box 6">
          <a:extLst>
            <a:ext uri="{FF2B5EF4-FFF2-40B4-BE49-F238E27FC236}">
              <a16:creationId xmlns:a16="http://schemas.microsoft.com/office/drawing/2014/main" id="{0FDE9768-4D65-426E-BCD1-9B3F729A7099}"/>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21416"/>
    <xdr:sp macro="" textlink="">
      <xdr:nvSpPr>
        <xdr:cNvPr id="6511" name="Text Box 4">
          <a:extLst>
            <a:ext uri="{FF2B5EF4-FFF2-40B4-BE49-F238E27FC236}">
              <a16:creationId xmlns:a16="http://schemas.microsoft.com/office/drawing/2014/main" id="{63ED75CE-569E-417D-A447-0EDC10B3855A}"/>
            </a:ext>
          </a:extLst>
        </xdr:cNvPr>
        <xdr:cNvSpPr txBox="1">
          <a:spLocks noChangeArrowheads="1"/>
        </xdr:cNvSpPr>
      </xdr:nvSpPr>
      <xdr:spPr bwMode="auto">
        <a:xfrm>
          <a:off x="1209675" y="442341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21416"/>
    <xdr:sp macro="" textlink="">
      <xdr:nvSpPr>
        <xdr:cNvPr id="6512" name="Text Box 6">
          <a:extLst>
            <a:ext uri="{FF2B5EF4-FFF2-40B4-BE49-F238E27FC236}">
              <a16:creationId xmlns:a16="http://schemas.microsoft.com/office/drawing/2014/main" id="{88D27440-BFD8-44F9-AFEB-24F936557CB0}"/>
            </a:ext>
          </a:extLst>
        </xdr:cNvPr>
        <xdr:cNvSpPr txBox="1">
          <a:spLocks noChangeArrowheads="1"/>
        </xdr:cNvSpPr>
      </xdr:nvSpPr>
      <xdr:spPr bwMode="auto">
        <a:xfrm>
          <a:off x="1209675" y="442341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6513" name="Text Box 4">
          <a:extLst>
            <a:ext uri="{FF2B5EF4-FFF2-40B4-BE49-F238E27FC236}">
              <a16:creationId xmlns:a16="http://schemas.microsoft.com/office/drawing/2014/main" id="{7B969379-149C-489D-9D35-5AAFF403118E}"/>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6514" name="Text Box 6">
          <a:extLst>
            <a:ext uri="{FF2B5EF4-FFF2-40B4-BE49-F238E27FC236}">
              <a16:creationId xmlns:a16="http://schemas.microsoft.com/office/drawing/2014/main" id="{60A4A0C8-B2CE-4B4F-8249-3008F2FA4206}"/>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344</xdr:row>
      <xdr:rowOff>66675</xdr:rowOff>
    </xdr:from>
    <xdr:ext cx="85725" cy="676836"/>
    <xdr:sp macro="" textlink="">
      <xdr:nvSpPr>
        <xdr:cNvPr id="6515" name="Text Box 4">
          <a:extLst>
            <a:ext uri="{FF2B5EF4-FFF2-40B4-BE49-F238E27FC236}">
              <a16:creationId xmlns:a16="http://schemas.microsoft.com/office/drawing/2014/main" id="{44AE2956-023E-4E25-9E55-2072983339BE}"/>
            </a:ext>
          </a:extLst>
        </xdr:cNvPr>
        <xdr:cNvSpPr txBox="1">
          <a:spLocks noChangeArrowheads="1"/>
        </xdr:cNvSpPr>
      </xdr:nvSpPr>
      <xdr:spPr bwMode="auto">
        <a:xfrm>
          <a:off x="3276600" y="44500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836"/>
    <xdr:sp macro="" textlink="">
      <xdr:nvSpPr>
        <xdr:cNvPr id="6516" name="Text Box 6">
          <a:extLst>
            <a:ext uri="{FF2B5EF4-FFF2-40B4-BE49-F238E27FC236}">
              <a16:creationId xmlns:a16="http://schemas.microsoft.com/office/drawing/2014/main" id="{2A411155-1C37-46C1-A350-D0AAC625E9A2}"/>
            </a:ext>
          </a:extLst>
        </xdr:cNvPr>
        <xdr:cNvSpPr txBox="1">
          <a:spLocks noChangeArrowheads="1"/>
        </xdr:cNvSpPr>
      </xdr:nvSpPr>
      <xdr:spPr bwMode="auto">
        <a:xfrm>
          <a:off x="260032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6517" name="Text Box 4">
          <a:extLst>
            <a:ext uri="{FF2B5EF4-FFF2-40B4-BE49-F238E27FC236}">
              <a16:creationId xmlns:a16="http://schemas.microsoft.com/office/drawing/2014/main" id="{81F63CCA-441A-4EFC-AE96-A65A517A4842}"/>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836"/>
    <xdr:sp macro="" textlink="">
      <xdr:nvSpPr>
        <xdr:cNvPr id="6518" name="Text Box 6">
          <a:extLst>
            <a:ext uri="{FF2B5EF4-FFF2-40B4-BE49-F238E27FC236}">
              <a16:creationId xmlns:a16="http://schemas.microsoft.com/office/drawing/2014/main" id="{8F9CB1CD-78E8-456D-A2AC-A233C8348161}"/>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836"/>
    <xdr:sp macro="" textlink="">
      <xdr:nvSpPr>
        <xdr:cNvPr id="6519" name="Text Box 4">
          <a:extLst>
            <a:ext uri="{FF2B5EF4-FFF2-40B4-BE49-F238E27FC236}">
              <a16:creationId xmlns:a16="http://schemas.microsoft.com/office/drawing/2014/main" id="{443B1AE7-7A9A-4009-BCEF-4AB3CD3A85F5}"/>
            </a:ext>
          </a:extLst>
        </xdr:cNvPr>
        <xdr:cNvSpPr txBox="1">
          <a:spLocks noChangeArrowheads="1"/>
        </xdr:cNvSpPr>
      </xdr:nvSpPr>
      <xdr:spPr bwMode="auto">
        <a:xfrm>
          <a:off x="0"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836"/>
    <xdr:sp macro="" textlink="">
      <xdr:nvSpPr>
        <xdr:cNvPr id="6520" name="Text Box 6">
          <a:extLst>
            <a:ext uri="{FF2B5EF4-FFF2-40B4-BE49-F238E27FC236}">
              <a16:creationId xmlns:a16="http://schemas.microsoft.com/office/drawing/2014/main" id="{97D74A4E-768B-4F01-BEB6-CAA5FD44B0CB}"/>
            </a:ext>
          </a:extLst>
        </xdr:cNvPr>
        <xdr:cNvSpPr txBox="1">
          <a:spLocks noChangeArrowheads="1"/>
        </xdr:cNvSpPr>
      </xdr:nvSpPr>
      <xdr:spPr bwMode="auto">
        <a:xfrm>
          <a:off x="0"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6521" name="Text Box 4">
          <a:extLst>
            <a:ext uri="{FF2B5EF4-FFF2-40B4-BE49-F238E27FC236}">
              <a16:creationId xmlns:a16="http://schemas.microsoft.com/office/drawing/2014/main" id="{D939149F-74B7-4B83-93AF-33CD11D64129}"/>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6522" name="Text Box 6">
          <a:extLst>
            <a:ext uri="{FF2B5EF4-FFF2-40B4-BE49-F238E27FC236}">
              <a16:creationId xmlns:a16="http://schemas.microsoft.com/office/drawing/2014/main" id="{5E6FA4C8-07F3-46EA-B6E6-F619D53715CA}"/>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523" name="Text Box 4">
          <a:extLst>
            <a:ext uri="{FF2B5EF4-FFF2-40B4-BE49-F238E27FC236}">
              <a16:creationId xmlns:a16="http://schemas.microsoft.com/office/drawing/2014/main" id="{AD286170-0485-4BE4-9A4F-17FDACCCF14E}"/>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524" name="Text Box 6">
          <a:extLst>
            <a:ext uri="{FF2B5EF4-FFF2-40B4-BE49-F238E27FC236}">
              <a16:creationId xmlns:a16="http://schemas.microsoft.com/office/drawing/2014/main" id="{61BD3A26-7E74-4B8A-AEE9-7E97F4D9F1E3}"/>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6525" name="Text Box 4">
          <a:extLst>
            <a:ext uri="{FF2B5EF4-FFF2-40B4-BE49-F238E27FC236}">
              <a16:creationId xmlns:a16="http://schemas.microsoft.com/office/drawing/2014/main" id="{BE0278FB-C2C1-4757-8390-60F6C432A49C}"/>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6526" name="Text Box 6">
          <a:extLst>
            <a:ext uri="{FF2B5EF4-FFF2-40B4-BE49-F238E27FC236}">
              <a16:creationId xmlns:a16="http://schemas.microsoft.com/office/drawing/2014/main" id="{D339B849-F069-4112-A2BF-B1A02DB4D8B4}"/>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27" name="Text Box 6">
          <a:extLst>
            <a:ext uri="{FF2B5EF4-FFF2-40B4-BE49-F238E27FC236}">
              <a16:creationId xmlns:a16="http://schemas.microsoft.com/office/drawing/2014/main" id="{DBC788E5-C67B-431C-9540-AEE4F764AFFA}"/>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6528" name="Text Box 4">
          <a:extLst>
            <a:ext uri="{FF2B5EF4-FFF2-40B4-BE49-F238E27FC236}">
              <a16:creationId xmlns:a16="http://schemas.microsoft.com/office/drawing/2014/main" id="{ABE0AFC0-3ABD-41E7-B069-1E5074100CD7}"/>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6529" name="Text Box 6">
          <a:extLst>
            <a:ext uri="{FF2B5EF4-FFF2-40B4-BE49-F238E27FC236}">
              <a16:creationId xmlns:a16="http://schemas.microsoft.com/office/drawing/2014/main" id="{0C3C617E-5545-4184-B632-5FBE3248A554}"/>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30" name="Text Box 4">
          <a:extLst>
            <a:ext uri="{FF2B5EF4-FFF2-40B4-BE49-F238E27FC236}">
              <a16:creationId xmlns:a16="http://schemas.microsoft.com/office/drawing/2014/main" id="{B95A96D2-FCCB-455B-9C34-EC715303CC11}"/>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31" name="Text Box 6">
          <a:extLst>
            <a:ext uri="{FF2B5EF4-FFF2-40B4-BE49-F238E27FC236}">
              <a16:creationId xmlns:a16="http://schemas.microsoft.com/office/drawing/2014/main" id="{C0A55B67-2FD5-41D2-A248-6176BD9B1713}"/>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6532" name="Text Box 4">
          <a:extLst>
            <a:ext uri="{FF2B5EF4-FFF2-40B4-BE49-F238E27FC236}">
              <a16:creationId xmlns:a16="http://schemas.microsoft.com/office/drawing/2014/main" id="{22BB7C8F-C2B7-49D2-A2D1-27F5EE548CFB}"/>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6533" name="Text Box 6">
          <a:extLst>
            <a:ext uri="{FF2B5EF4-FFF2-40B4-BE49-F238E27FC236}">
              <a16:creationId xmlns:a16="http://schemas.microsoft.com/office/drawing/2014/main" id="{3DC96D87-1590-4782-AD93-F46929E9DD01}"/>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34" name="Text Box 4">
          <a:extLst>
            <a:ext uri="{FF2B5EF4-FFF2-40B4-BE49-F238E27FC236}">
              <a16:creationId xmlns:a16="http://schemas.microsoft.com/office/drawing/2014/main" id="{1DAEF948-2293-4E40-986F-D5D520FC6659}"/>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35" name="Text Box 6">
          <a:extLst>
            <a:ext uri="{FF2B5EF4-FFF2-40B4-BE49-F238E27FC236}">
              <a16:creationId xmlns:a16="http://schemas.microsoft.com/office/drawing/2014/main" id="{68E5B0F7-066D-4071-9FDE-29E6B1609C2F}"/>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6536" name="Text Box 4">
          <a:extLst>
            <a:ext uri="{FF2B5EF4-FFF2-40B4-BE49-F238E27FC236}">
              <a16:creationId xmlns:a16="http://schemas.microsoft.com/office/drawing/2014/main" id="{9BF69E0D-FDCE-4B19-994F-B7E702E64093}"/>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6537" name="Text Box 6">
          <a:extLst>
            <a:ext uri="{FF2B5EF4-FFF2-40B4-BE49-F238E27FC236}">
              <a16:creationId xmlns:a16="http://schemas.microsoft.com/office/drawing/2014/main" id="{30F1755C-040A-4CB5-BABC-0598399E95C7}"/>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6538" name="Text Box 4">
          <a:extLst>
            <a:ext uri="{FF2B5EF4-FFF2-40B4-BE49-F238E27FC236}">
              <a16:creationId xmlns:a16="http://schemas.microsoft.com/office/drawing/2014/main" id="{8EE9A1C2-4A3B-4AA3-99D5-3A17D363DE6E}"/>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6539" name="Text Box 6">
          <a:extLst>
            <a:ext uri="{FF2B5EF4-FFF2-40B4-BE49-F238E27FC236}">
              <a16:creationId xmlns:a16="http://schemas.microsoft.com/office/drawing/2014/main" id="{DC322A04-950C-4ED0-A254-D227F8663094}"/>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6540" name="Text Box 4">
          <a:extLst>
            <a:ext uri="{FF2B5EF4-FFF2-40B4-BE49-F238E27FC236}">
              <a16:creationId xmlns:a16="http://schemas.microsoft.com/office/drawing/2014/main" id="{9D997914-445D-4A75-A2BA-8B8C48DCEC52}"/>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6541" name="Text Box 6">
          <a:extLst>
            <a:ext uri="{FF2B5EF4-FFF2-40B4-BE49-F238E27FC236}">
              <a16:creationId xmlns:a16="http://schemas.microsoft.com/office/drawing/2014/main" id="{D9AD7548-3DC2-49BC-A539-F8D4DD919A52}"/>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542" name="Text Box 4">
          <a:extLst>
            <a:ext uri="{FF2B5EF4-FFF2-40B4-BE49-F238E27FC236}">
              <a16:creationId xmlns:a16="http://schemas.microsoft.com/office/drawing/2014/main" id="{F60B5209-AFC5-44B3-876D-F6001F105DB0}"/>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543" name="Text Box 6">
          <a:extLst>
            <a:ext uri="{FF2B5EF4-FFF2-40B4-BE49-F238E27FC236}">
              <a16:creationId xmlns:a16="http://schemas.microsoft.com/office/drawing/2014/main" id="{D43C5EA2-8C33-4685-94D2-413D9D59FA05}"/>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544" name="Text Box 4">
          <a:extLst>
            <a:ext uri="{FF2B5EF4-FFF2-40B4-BE49-F238E27FC236}">
              <a16:creationId xmlns:a16="http://schemas.microsoft.com/office/drawing/2014/main" id="{82D962F6-46D5-4C62-A816-425FCF52FBCC}"/>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545" name="Text Box 6">
          <a:extLst>
            <a:ext uri="{FF2B5EF4-FFF2-40B4-BE49-F238E27FC236}">
              <a16:creationId xmlns:a16="http://schemas.microsoft.com/office/drawing/2014/main" id="{3D674F73-46CC-4939-9550-3B6FBA1A96D2}"/>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546" name="Text Box 4">
          <a:extLst>
            <a:ext uri="{FF2B5EF4-FFF2-40B4-BE49-F238E27FC236}">
              <a16:creationId xmlns:a16="http://schemas.microsoft.com/office/drawing/2014/main" id="{6D4E1175-63C5-4737-9BAF-EDD29E605953}"/>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547" name="Text Box 6">
          <a:extLst>
            <a:ext uri="{FF2B5EF4-FFF2-40B4-BE49-F238E27FC236}">
              <a16:creationId xmlns:a16="http://schemas.microsoft.com/office/drawing/2014/main" id="{9A4991CC-00FF-4E13-951D-FE6EE7519AD3}"/>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114300"/>
    <xdr:sp macro="" textlink="">
      <xdr:nvSpPr>
        <xdr:cNvPr id="6548" name="Text Box 4">
          <a:extLst>
            <a:ext uri="{FF2B5EF4-FFF2-40B4-BE49-F238E27FC236}">
              <a16:creationId xmlns:a16="http://schemas.microsoft.com/office/drawing/2014/main" id="{A0D63C24-3592-45F8-8726-47C2BEA51925}"/>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114300"/>
    <xdr:sp macro="" textlink="">
      <xdr:nvSpPr>
        <xdr:cNvPr id="6549" name="Text Box 6">
          <a:extLst>
            <a:ext uri="{FF2B5EF4-FFF2-40B4-BE49-F238E27FC236}">
              <a16:creationId xmlns:a16="http://schemas.microsoft.com/office/drawing/2014/main" id="{092A10F1-5536-4F90-B037-DE83EFB682ED}"/>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550" name="Text Box 4">
          <a:extLst>
            <a:ext uri="{FF2B5EF4-FFF2-40B4-BE49-F238E27FC236}">
              <a16:creationId xmlns:a16="http://schemas.microsoft.com/office/drawing/2014/main" id="{3D009D19-1D69-4584-851E-5B85A5E039DA}"/>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6551" name="Text Box 6">
          <a:extLst>
            <a:ext uri="{FF2B5EF4-FFF2-40B4-BE49-F238E27FC236}">
              <a16:creationId xmlns:a16="http://schemas.microsoft.com/office/drawing/2014/main" id="{D65DD442-777E-4551-AFDE-6D74FC6FABDF}"/>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114300"/>
    <xdr:sp macro="" textlink="">
      <xdr:nvSpPr>
        <xdr:cNvPr id="6552" name="Text Box 4">
          <a:extLst>
            <a:ext uri="{FF2B5EF4-FFF2-40B4-BE49-F238E27FC236}">
              <a16:creationId xmlns:a16="http://schemas.microsoft.com/office/drawing/2014/main" id="{A00EB415-83E4-4B02-BEF9-A2A6B3EA4A45}"/>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114300"/>
    <xdr:sp macro="" textlink="">
      <xdr:nvSpPr>
        <xdr:cNvPr id="6553" name="Text Box 6">
          <a:extLst>
            <a:ext uri="{FF2B5EF4-FFF2-40B4-BE49-F238E27FC236}">
              <a16:creationId xmlns:a16="http://schemas.microsoft.com/office/drawing/2014/main" id="{651CA5C6-BABF-413F-BF6B-9D245CC7FE3B}"/>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14300"/>
    <xdr:sp macro="" textlink="">
      <xdr:nvSpPr>
        <xdr:cNvPr id="6554" name="Text Box 6">
          <a:extLst>
            <a:ext uri="{FF2B5EF4-FFF2-40B4-BE49-F238E27FC236}">
              <a16:creationId xmlns:a16="http://schemas.microsoft.com/office/drawing/2014/main" id="{74252F0E-D0DC-4E44-AC9B-B65D5163C97F}"/>
            </a:ext>
          </a:extLst>
        </xdr:cNvPr>
        <xdr:cNvSpPr txBox="1">
          <a:spLocks noChangeArrowheads="1"/>
        </xdr:cNvSpPr>
      </xdr:nvSpPr>
      <xdr:spPr bwMode="auto">
        <a:xfrm>
          <a:off x="41624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9150"/>
    <xdr:sp macro="" textlink="">
      <xdr:nvSpPr>
        <xdr:cNvPr id="6555" name="Text Box 4">
          <a:extLst>
            <a:ext uri="{FF2B5EF4-FFF2-40B4-BE49-F238E27FC236}">
              <a16:creationId xmlns:a16="http://schemas.microsoft.com/office/drawing/2014/main" id="{2900A1D2-446D-4094-9EA5-0CEA644FA9BA}"/>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9150"/>
    <xdr:sp macro="" textlink="">
      <xdr:nvSpPr>
        <xdr:cNvPr id="6556" name="Text Box 6">
          <a:extLst>
            <a:ext uri="{FF2B5EF4-FFF2-40B4-BE49-F238E27FC236}">
              <a16:creationId xmlns:a16="http://schemas.microsoft.com/office/drawing/2014/main" id="{03B25EF3-5414-4B89-BAB5-F5338DD4AC83}"/>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557" name="Text Box 6">
          <a:extLst>
            <a:ext uri="{FF2B5EF4-FFF2-40B4-BE49-F238E27FC236}">
              <a16:creationId xmlns:a16="http://schemas.microsoft.com/office/drawing/2014/main" id="{86C211B3-9F42-40AD-B6AA-65EEC2CDE7BE}"/>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9175"/>
    <xdr:sp macro="" textlink="">
      <xdr:nvSpPr>
        <xdr:cNvPr id="6558" name="Text Box 4">
          <a:extLst>
            <a:ext uri="{FF2B5EF4-FFF2-40B4-BE49-F238E27FC236}">
              <a16:creationId xmlns:a16="http://schemas.microsoft.com/office/drawing/2014/main" id="{5512BC4F-1CEF-4014-A628-7A84FF710F44}"/>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9175"/>
    <xdr:sp macro="" textlink="">
      <xdr:nvSpPr>
        <xdr:cNvPr id="6559" name="Text Box 6">
          <a:extLst>
            <a:ext uri="{FF2B5EF4-FFF2-40B4-BE49-F238E27FC236}">
              <a16:creationId xmlns:a16="http://schemas.microsoft.com/office/drawing/2014/main" id="{9F20F2BD-C436-482E-AF62-E754C539562D}"/>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560" name="Text Box 4">
          <a:extLst>
            <a:ext uri="{FF2B5EF4-FFF2-40B4-BE49-F238E27FC236}">
              <a16:creationId xmlns:a16="http://schemas.microsoft.com/office/drawing/2014/main" id="{5E280F8E-8F7D-47C6-9DE3-0701A3019C46}"/>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561" name="Text Box 6">
          <a:extLst>
            <a:ext uri="{FF2B5EF4-FFF2-40B4-BE49-F238E27FC236}">
              <a16:creationId xmlns:a16="http://schemas.microsoft.com/office/drawing/2014/main" id="{DB97AA66-15C6-44AE-B785-2B6C46B28D00}"/>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6274"/>
    <xdr:sp macro="" textlink="">
      <xdr:nvSpPr>
        <xdr:cNvPr id="6562" name="Text Box 4">
          <a:extLst>
            <a:ext uri="{FF2B5EF4-FFF2-40B4-BE49-F238E27FC236}">
              <a16:creationId xmlns:a16="http://schemas.microsoft.com/office/drawing/2014/main" id="{BCA28317-C436-42C3-9B55-83E8FC410974}"/>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6274"/>
    <xdr:sp macro="" textlink="">
      <xdr:nvSpPr>
        <xdr:cNvPr id="6563" name="Text Box 6">
          <a:extLst>
            <a:ext uri="{FF2B5EF4-FFF2-40B4-BE49-F238E27FC236}">
              <a16:creationId xmlns:a16="http://schemas.microsoft.com/office/drawing/2014/main" id="{62C35685-DF68-4227-87AB-F2D28F113ED8}"/>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564" name="Text Box 4">
          <a:extLst>
            <a:ext uri="{FF2B5EF4-FFF2-40B4-BE49-F238E27FC236}">
              <a16:creationId xmlns:a16="http://schemas.microsoft.com/office/drawing/2014/main" id="{E36F344D-2DD1-4DAC-BF1E-E0FCB423EC97}"/>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565" name="Text Box 6">
          <a:extLst>
            <a:ext uri="{FF2B5EF4-FFF2-40B4-BE49-F238E27FC236}">
              <a16:creationId xmlns:a16="http://schemas.microsoft.com/office/drawing/2014/main" id="{C02C1FE4-32F4-4A4E-BCBE-0432776241F6}"/>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338</xdr:row>
      <xdr:rowOff>0</xdr:rowOff>
    </xdr:from>
    <xdr:ext cx="85725" cy="676274"/>
    <xdr:sp macro="" textlink="">
      <xdr:nvSpPr>
        <xdr:cNvPr id="6566" name="Text Box 4">
          <a:extLst>
            <a:ext uri="{FF2B5EF4-FFF2-40B4-BE49-F238E27FC236}">
              <a16:creationId xmlns:a16="http://schemas.microsoft.com/office/drawing/2014/main" id="{8896507B-AF5E-46AC-B59F-5E6610F01EBF}"/>
            </a:ext>
          </a:extLst>
        </xdr:cNvPr>
        <xdr:cNvSpPr txBox="1">
          <a:spLocks noChangeArrowheads="1"/>
        </xdr:cNvSpPr>
      </xdr:nvSpPr>
      <xdr:spPr bwMode="auto">
        <a:xfrm>
          <a:off x="0"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338</xdr:row>
      <xdr:rowOff>0</xdr:rowOff>
    </xdr:from>
    <xdr:ext cx="85725" cy="676274"/>
    <xdr:sp macro="" textlink="">
      <xdr:nvSpPr>
        <xdr:cNvPr id="6567" name="Text Box 6">
          <a:extLst>
            <a:ext uri="{FF2B5EF4-FFF2-40B4-BE49-F238E27FC236}">
              <a16:creationId xmlns:a16="http://schemas.microsoft.com/office/drawing/2014/main" id="{550B4473-C558-4A86-9827-61291B613CC5}"/>
            </a:ext>
          </a:extLst>
        </xdr:cNvPr>
        <xdr:cNvSpPr txBox="1">
          <a:spLocks noChangeArrowheads="1"/>
        </xdr:cNvSpPr>
      </xdr:nvSpPr>
      <xdr:spPr bwMode="auto">
        <a:xfrm>
          <a:off x="0"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327</xdr:row>
      <xdr:rowOff>428625</xdr:rowOff>
    </xdr:from>
    <xdr:ext cx="85725" cy="150329"/>
    <xdr:sp macro="" textlink="">
      <xdr:nvSpPr>
        <xdr:cNvPr id="6568" name="Text Box 4">
          <a:extLst>
            <a:ext uri="{FF2B5EF4-FFF2-40B4-BE49-F238E27FC236}">
              <a16:creationId xmlns:a16="http://schemas.microsoft.com/office/drawing/2014/main" id="{279C3B8D-D610-4994-9111-23CB83FD8A0D}"/>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338</xdr:row>
      <xdr:rowOff>0</xdr:rowOff>
    </xdr:from>
    <xdr:ext cx="85725" cy="152400"/>
    <xdr:sp macro="" textlink="">
      <xdr:nvSpPr>
        <xdr:cNvPr id="6569" name="Text Box 4">
          <a:extLst>
            <a:ext uri="{FF2B5EF4-FFF2-40B4-BE49-F238E27FC236}">
              <a16:creationId xmlns:a16="http://schemas.microsoft.com/office/drawing/2014/main" id="{75D4860E-11A2-4AC1-85BA-E52B22AE831E}"/>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338</xdr:row>
      <xdr:rowOff>0</xdr:rowOff>
    </xdr:from>
    <xdr:ext cx="85725" cy="152400"/>
    <xdr:sp macro="" textlink="">
      <xdr:nvSpPr>
        <xdr:cNvPr id="6570" name="Text Box 6">
          <a:extLst>
            <a:ext uri="{FF2B5EF4-FFF2-40B4-BE49-F238E27FC236}">
              <a16:creationId xmlns:a16="http://schemas.microsoft.com/office/drawing/2014/main" id="{64785147-550E-43B7-AC59-65864C6153E6}"/>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6571" name="Text Box 6">
          <a:extLst>
            <a:ext uri="{FF2B5EF4-FFF2-40B4-BE49-F238E27FC236}">
              <a16:creationId xmlns:a16="http://schemas.microsoft.com/office/drawing/2014/main" id="{1C0BEED0-4A9A-47F6-91B2-2192A9F7395D}"/>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24218"/>
    <xdr:sp macro="" textlink="">
      <xdr:nvSpPr>
        <xdr:cNvPr id="6572" name="Text Box 4">
          <a:extLst>
            <a:ext uri="{FF2B5EF4-FFF2-40B4-BE49-F238E27FC236}">
              <a16:creationId xmlns:a16="http://schemas.microsoft.com/office/drawing/2014/main" id="{B3F9A820-72F9-479D-974A-BB53CF538B19}"/>
            </a:ext>
          </a:extLst>
        </xdr:cNvPr>
        <xdr:cNvSpPr txBox="1">
          <a:spLocks noChangeArrowheads="1"/>
        </xdr:cNvSpPr>
      </xdr:nvSpPr>
      <xdr:spPr bwMode="auto">
        <a:xfrm>
          <a:off x="1209675" y="442341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24218"/>
    <xdr:sp macro="" textlink="">
      <xdr:nvSpPr>
        <xdr:cNvPr id="6573" name="Text Box 6">
          <a:extLst>
            <a:ext uri="{FF2B5EF4-FFF2-40B4-BE49-F238E27FC236}">
              <a16:creationId xmlns:a16="http://schemas.microsoft.com/office/drawing/2014/main" id="{8A5A7AB2-08EB-4AEF-AB85-E9D33A2F323B}"/>
            </a:ext>
          </a:extLst>
        </xdr:cNvPr>
        <xdr:cNvSpPr txBox="1">
          <a:spLocks noChangeArrowheads="1"/>
        </xdr:cNvSpPr>
      </xdr:nvSpPr>
      <xdr:spPr bwMode="auto">
        <a:xfrm>
          <a:off x="1209675" y="442341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6574" name="Text Box 4">
          <a:extLst>
            <a:ext uri="{FF2B5EF4-FFF2-40B4-BE49-F238E27FC236}">
              <a16:creationId xmlns:a16="http://schemas.microsoft.com/office/drawing/2014/main" id="{D921E0DD-D328-4559-863B-13BE94EC6336}"/>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6575" name="Text Box 6">
          <a:extLst>
            <a:ext uri="{FF2B5EF4-FFF2-40B4-BE49-F238E27FC236}">
              <a16:creationId xmlns:a16="http://schemas.microsoft.com/office/drawing/2014/main" id="{C62F1172-7ABE-40CE-AEF0-804495B17BC5}"/>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7957"/>
    <xdr:sp macro="" textlink="">
      <xdr:nvSpPr>
        <xdr:cNvPr id="6576" name="Text Box 4">
          <a:extLst>
            <a:ext uri="{FF2B5EF4-FFF2-40B4-BE49-F238E27FC236}">
              <a16:creationId xmlns:a16="http://schemas.microsoft.com/office/drawing/2014/main" id="{CCC4CA90-1FD3-42DB-BE4F-88A298B93114}"/>
            </a:ext>
          </a:extLst>
        </xdr:cNvPr>
        <xdr:cNvSpPr txBox="1">
          <a:spLocks noChangeArrowheads="1"/>
        </xdr:cNvSpPr>
      </xdr:nvSpPr>
      <xdr:spPr bwMode="auto">
        <a:xfrm>
          <a:off x="260032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7957"/>
    <xdr:sp macro="" textlink="">
      <xdr:nvSpPr>
        <xdr:cNvPr id="6577" name="Text Box 6">
          <a:extLst>
            <a:ext uri="{FF2B5EF4-FFF2-40B4-BE49-F238E27FC236}">
              <a16:creationId xmlns:a16="http://schemas.microsoft.com/office/drawing/2014/main" id="{0E0DE747-44B3-41DB-A8A0-0982B768A8A0}"/>
            </a:ext>
          </a:extLst>
        </xdr:cNvPr>
        <xdr:cNvSpPr txBox="1">
          <a:spLocks noChangeArrowheads="1"/>
        </xdr:cNvSpPr>
      </xdr:nvSpPr>
      <xdr:spPr bwMode="auto">
        <a:xfrm>
          <a:off x="260032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6578" name="Text Box 4">
          <a:extLst>
            <a:ext uri="{FF2B5EF4-FFF2-40B4-BE49-F238E27FC236}">
              <a16:creationId xmlns:a16="http://schemas.microsoft.com/office/drawing/2014/main" id="{AD2D04E1-99EE-40E4-BBD7-F3F50AD6F701}"/>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7957"/>
    <xdr:sp macro="" textlink="">
      <xdr:nvSpPr>
        <xdr:cNvPr id="6579" name="Text Box 6">
          <a:extLst>
            <a:ext uri="{FF2B5EF4-FFF2-40B4-BE49-F238E27FC236}">
              <a16:creationId xmlns:a16="http://schemas.microsoft.com/office/drawing/2014/main" id="{DEEA294C-EECA-443D-8F34-C0DC46EA45A4}"/>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7957"/>
    <xdr:sp macro="" textlink="">
      <xdr:nvSpPr>
        <xdr:cNvPr id="6580" name="Text Box 4">
          <a:extLst>
            <a:ext uri="{FF2B5EF4-FFF2-40B4-BE49-F238E27FC236}">
              <a16:creationId xmlns:a16="http://schemas.microsoft.com/office/drawing/2014/main" id="{D361FE0E-E5AD-408B-9D92-BB136C172A75}"/>
            </a:ext>
          </a:extLst>
        </xdr:cNvPr>
        <xdr:cNvSpPr txBox="1">
          <a:spLocks noChangeArrowheads="1"/>
        </xdr:cNvSpPr>
      </xdr:nvSpPr>
      <xdr:spPr bwMode="auto">
        <a:xfrm>
          <a:off x="0"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7957"/>
    <xdr:sp macro="" textlink="">
      <xdr:nvSpPr>
        <xdr:cNvPr id="6581" name="Text Box 6">
          <a:extLst>
            <a:ext uri="{FF2B5EF4-FFF2-40B4-BE49-F238E27FC236}">
              <a16:creationId xmlns:a16="http://schemas.microsoft.com/office/drawing/2014/main" id="{325331A0-3D4D-4E29-81D8-BD025E0D4AD4}"/>
            </a:ext>
          </a:extLst>
        </xdr:cNvPr>
        <xdr:cNvSpPr txBox="1">
          <a:spLocks noChangeArrowheads="1"/>
        </xdr:cNvSpPr>
      </xdr:nvSpPr>
      <xdr:spPr bwMode="auto">
        <a:xfrm>
          <a:off x="0"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6582" name="Text Box 4">
          <a:extLst>
            <a:ext uri="{FF2B5EF4-FFF2-40B4-BE49-F238E27FC236}">
              <a16:creationId xmlns:a16="http://schemas.microsoft.com/office/drawing/2014/main" id="{753DEFD8-4A4C-4057-B6B6-1C392C8BA064}"/>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6583" name="Text Box 6">
          <a:extLst>
            <a:ext uri="{FF2B5EF4-FFF2-40B4-BE49-F238E27FC236}">
              <a16:creationId xmlns:a16="http://schemas.microsoft.com/office/drawing/2014/main" id="{273D2DBB-704D-447C-9FEB-8D01DBEAB5DA}"/>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584" name="Text Box 4">
          <a:extLst>
            <a:ext uri="{FF2B5EF4-FFF2-40B4-BE49-F238E27FC236}">
              <a16:creationId xmlns:a16="http://schemas.microsoft.com/office/drawing/2014/main" id="{14E0B2D4-84ED-493A-9611-02A9940E1104}"/>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585" name="Text Box 6">
          <a:extLst>
            <a:ext uri="{FF2B5EF4-FFF2-40B4-BE49-F238E27FC236}">
              <a16:creationId xmlns:a16="http://schemas.microsoft.com/office/drawing/2014/main" id="{869FC77E-DAC9-420C-B131-EF5C97CB2AD5}"/>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6586" name="Text Box 4">
          <a:extLst>
            <a:ext uri="{FF2B5EF4-FFF2-40B4-BE49-F238E27FC236}">
              <a16:creationId xmlns:a16="http://schemas.microsoft.com/office/drawing/2014/main" id="{A3750729-2A1D-41F6-B4A6-9C763C242B9F}"/>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6587" name="Text Box 6">
          <a:extLst>
            <a:ext uri="{FF2B5EF4-FFF2-40B4-BE49-F238E27FC236}">
              <a16:creationId xmlns:a16="http://schemas.microsoft.com/office/drawing/2014/main" id="{A690D3EA-A8DA-4AF9-837C-7F38D97B410F}"/>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88" name="Text Box 6">
          <a:extLst>
            <a:ext uri="{FF2B5EF4-FFF2-40B4-BE49-F238E27FC236}">
              <a16:creationId xmlns:a16="http://schemas.microsoft.com/office/drawing/2014/main" id="{7B4CC05A-D356-4A6F-A67C-76CD8E6D190B}"/>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6589" name="Text Box 4">
          <a:extLst>
            <a:ext uri="{FF2B5EF4-FFF2-40B4-BE49-F238E27FC236}">
              <a16:creationId xmlns:a16="http://schemas.microsoft.com/office/drawing/2014/main" id="{524115F5-8A20-4DF1-9E80-CC69C11D115D}"/>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6590" name="Text Box 6">
          <a:extLst>
            <a:ext uri="{FF2B5EF4-FFF2-40B4-BE49-F238E27FC236}">
              <a16:creationId xmlns:a16="http://schemas.microsoft.com/office/drawing/2014/main" id="{62CD1951-A5B9-4C0C-AC3A-7E397C6A360E}"/>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91" name="Text Box 4">
          <a:extLst>
            <a:ext uri="{FF2B5EF4-FFF2-40B4-BE49-F238E27FC236}">
              <a16:creationId xmlns:a16="http://schemas.microsoft.com/office/drawing/2014/main" id="{635F6567-B3F4-4691-803F-ED2828EB7DC9}"/>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92" name="Text Box 6">
          <a:extLst>
            <a:ext uri="{FF2B5EF4-FFF2-40B4-BE49-F238E27FC236}">
              <a16:creationId xmlns:a16="http://schemas.microsoft.com/office/drawing/2014/main" id="{AF694B3D-717C-484D-BA1A-0D8BEB5B6031}"/>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6593" name="Text Box 4">
          <a:extLst>
            <a:ext uri="{FF2B5EF4-FFF2-40B4-BE49-F238E27FC236}">
              <a16:creationId xmlns:a16="http://schemas.microsoft.com/office/drawing/2014/main" id="{16EE0E03-F980-4A87-A283-371C2382E3DD}"/>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6594" name="Text Box 6">
          <a:extLst>
            <a:ext uri="{FF2B5EF4-FFF2-40B4-BE49-F238E27FC236}">
              <a16:creationId xmlns:a16="http://schemas.microsoft.com/office/drawing/2014/main" id="{02F0DF56-CE53-421B-8BF4-99FC0BAD2828}"/>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95" name="Text Box 4">
          <a:extLst>
            <a:ext uri="{FF2B5EF4-FFF2-40B4-BE49-F238E27FC236}">
              <a16:creationId xmlns:a16="http://schemas.microsoft.com/office/drawing/2014/main" id="{D2967CC2-B501-4B5A-9D5D-A28EB8B0A5C5}"/>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6596" name="Text Box 6">
          <a:extLst>
            <a:ext uri="{FF2B5EF4-FFF2-40B4-BE49-F238E27FC236}">
              <a16:creationId xmlns:a16="http://schemas.microsoft.com/office/drawing/2014/main" id="{8A08354A-C45B-4C4D-AA83-F7EF31F52E66}"/>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6597" name="Text Box 4">
          <a:extLst>
            <a:ext uri="{FF2B5EF4-FFF2-40B4-BE49-F238E27FC236}">
              <a16:creationId xmlns:a16="http://schemas.microsoft.com/office/drawing/2014/main" id="{BD505381-28CE-41BB-9329-9D34D6AEB128}"/>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6598" name="Text Box 6">
          <a:extLst>
            <a:ext uri="{FF2B5EF4-FFF2-40B4-BE49-F238E27FC236}">
              <a16:creationId xmlns:a16="http://schemas.microsoft.com/office/drawing/2014/main" id="{5EF6D366-809B-4B37-BA14-3C24115DEA8A}"/>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6599" name="Text Box 4">
          <a:extLst>
            <a:ext uri="{FF2B5EF4-FFF2-40B4-BE49-F238E27FC236}">
              <a16:creationId xmlns:a16="http://schemas.microsoft.com/office/drawing/2014/main" id="{72BFB42E-91AF-4413-8F6F-D76C6D2DA00F}"/>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6600" name="Text Box 6">
          <a:extLst>
            <a:ext uri="{FF2B5EF4-FFF2-40B4-BE49-F238E27FC236}">
              <a16:creationId xmlns:a16="http://schemas.microsoft.com/office/drawing/2014/main" id="{F3E121B9-2B86-4D5C-BCE2-771F1353DA25}"/>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327</xdr:row>
      <xdr:rowOff>428625</xdr:rowOff>
    </xdr:from>
    <xdr:ext cx="85725" cy="150329"/>
    <xdr:sp macro="" textlink="">
      <xdr:nvSpPr>
        <xdr:cNvPr id="6601" name="Text Box 4">
          <a:extLst>
            <a:ext uri="{FF2B5EF4-FFF2-40B4-BE49-F238E27FC236}">
              <a16:creationId xmlns:a16="http://schemas.microsoft.com/office/drawing/2014/main" id="{4836FD08-9F72-4571-BE4D-7EBA818B07FA}"/>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6602" name="Text Box 4">
          <a:extLst>
            <a:ext uri="{FF2B5EF4-FFF2-40B4-BE49-F238E27FC236}">
              <a16:creationId xmlns:a16="http://schemas.microsoft.com/office/drawing/2014/main" id="{D41DC5EE-1178-4F6F-87D3-313ED553795E}"/>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14300"/>
    <xdr:sp macro="" textlink="">
      <xdr:nvSpPr>
        <xdr:cNvPr id="6603" name="Text Box 6">
          <a:extLst>
            <a:ext uri="{FF2B5EF4-FFF2-40B4-BE49-F238E27FC236}">
              <a16:creationId xmlns:a16="http://schemas.microsoft.com/office/drawing/2014/main" id="{6DEA67A1-4ABA-41F8-8D47-BDFD6FA498AF}"/>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338</xdr:row>
      <xdr:rowOff>47625</xdr:rowOff>
    </xdr:from>
    <xdr:ext cx="85725" cy="819150"/>
    <xdr:sp macro="" textlink="">
      <xdr:nvSpPr>
        <xdr:cNvPr id="6604" name="Text Box 4">
          <a:extLst>
            <a:ext uri="{FF2B5EF4-FFF2-40B4-BE49-F238E27FC236}">
              <a16:creationId xmlns:a16="http://schemas.microsoft.com/office/drawing/2014/main" id="{D2FB2ECC-3048-42E5-8BB4-C049145929EA}"/>
            </a:ext>
          </a:extLst>
        </xdr:cNvPr>
        <xdr:cNvSpPr txBox="1">
          <a:spLocks noChangeArrowheads="1"/>
        </xdr:cNvSpPr>
      </xdr:nvSpPr>
      <xdr:spPr bwMode="auto">
        <a:xfrm>
          <a:off x="1800225" y="428720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819150"/>
    <xdr:sp macro="" textlink="">
      <xdr:nvSpPr>
        <xdr:cNvPr id="6605" name="Text Box 6">
          <a:extLst>
            <a:ext uri="{FF2B5EF4-FFF2-40B4-BE49-F238E27FC236}">
              <a16:creationId xmlns:a16="http://schemas.microsoft.com/office/drawing/2014/main" id="{746A410F-FAB0-4409-8150-23AF9445AF4B}"/>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606" name="Text Box 6">
          <a:extLst>
            <a:ext uri="{FF2B5EF4-FFF2-40B4-BE49-F238E27FC236}">
              <a16:creationId xmlns:a16="http://schemas.microsoft.com/office/drawing/2014/main" id="{0E9D92A3-5305-4CF2-A9EC-6F06DAB6E5A5}"/>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9175"/>
    <xdr:sp macro="" textlink="">
      <xdr:nvSpPr>
        <xdr:cNvPr id="6607" name="Text Box 4">
          <a:extLst>
            <a:ext uri="{FF2B5EF4-FFF2-40B4-BE49-F238E27FC236}">
              <a16:creationId xmlns:a16="http://schemas.microsoft.com/office/drawing/2014/main" id="{C1203CC2-310C-4411-8321-C1676F793A59}"/>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1019175"/>
    <xdr:sp macro="" textlink="">
      <xdr:nvSpPr>
        <xdr:cNvPr id="6608" name="Text Box 6">
          <a:extLst>
            <a:ext uri="{FF2B5EF4-FFF2-40B4-BE49-F238E27FC236}">
              <a16:creationId xmlns:a16="http://schemas.microsoft.com/office/drawing/2014/main" id="{B22D81F0-201E-4C10-AA10-55651A6509A6}"/>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609" name="Text Box 4">
          <a:extLst>
            <a:ext uri="{FF2B5EF4-FFF2-40B4-BE49-F238E27FC236}">
              <a16:creationId xmlns:a16="http://schemas.microsoft.com/office/drawing/2014/main" id="{5805E50C-0E62-414A-89F3-74CAD1421D6C}"/>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610" name="Text Box 6">
          <a:extLst>
            <a:ext uri="{FF2B5EF4-FFF2-40B4-BE49-F238E27FC236}">
              <a16:creationId xmlns:a16="http://schemas.microsoft.com/office/drawing/2014/main" id="{83A7ED90-B0B6-4B08-A23E-CC6D124E00E2}"/>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6274"/>
    <xdr:sp macro="" textlink="">
      <xdr:nvSpPr>
        <xdr:cNvPr id="6611" name="Text Box 4">
          <a:extLst>
            <a:ext uri="{FF2B5EF4-FFF2-40B4-BE49-F238E27FC236}">
              <a16:creationId xmlns:a16="http://schemas.microsoft.com/office/drawing/2014/main" id="{66F39256-4E29-46D2-A8A6-9BFB20B364DB}"/>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338</xdr:row>
      <xdr:rowOff>0</xdr:rowOff>
    </xdr:from>
    <xdr:ext cx="85725" cy="676274"/>
    <xdr:sp macro="" textlink="">
      <xdr:nvSpPr>
        <xdr:cNvPr id="6612" name="Text Box 6">
          <a:extLst>
            <a:ext uri="{FF2B5EF4-FFF2-40B4-BE49-F238E27FC236}">
              <a16:creationId xmlns:a16="http://schemas.microsoft.com/office/drawing/2014/main" id="{8EC4B006-6DD9-4933-8D30-BACFB89FF4F8}"/>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338</xdr:row>
      <xdr:rowOff>0</xdr:rowOff>
    </xdr:from>
    <xdr:ext cx="85725" cy="676274"/>
    <xdr:sp macro="" textlink="">
      <xdr:nvSpPr>
        <xdr:cNvPr id="6613" name="Text Box 4">
          <a:extLst>
            <a:ext uri="{FF2B5EF4-FFF2-40B4-BE49-F238E27FC236}">
              <a16:creationId xmlns:a16="http://schemas.microsoft.com/office/drawing/2014/main" id="{9F8666E3-EEAC-4437-AD96-EFF34371BAB0}"/>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338</xdr:row>
      <xdr:rowOff>0</xdr:rowOff>
    </xdr:from>
    <xdr:ext cx="85725" cy="676274"/>
    <xdr:sp macro="" textlink="">
      <xdr:nvSpPr>
        <xdr:cNvPr id="6614" name="Text Box 6">
          <a:extLst>
            <a:ext uri="{FF2B5EF4-FFF2-40B4-BE49-F238E27FC236}">
              <a16:creationId xmlns:a16="http://schemas.microsoft.com/office/drawing/2014/main" id="{558C1D20-2CBA-4ACA-AFEE-E56801FD63C4}"/>
            </a:ext>
          </a:extLst>
        </xdr:cNvPr>
        <xdr:cNvSpPr txBox="1">
          <a:spLocks noChangeArrowheads="1"/>
        </xdr:cNvSpPr>
      </xdr:nvSpPr>
      <xdr:spPr bwMode="auto">
        <a:xfrm>
          <a:off x="21240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15" name="Text Box 4">
          <a:extLst>
            <a:ext uri="{FF2B5EF4-FFF2-40B4-BE49-F238E27FC236}">
              <a16:creationId xmlns:a16="http://schemas.microsoft.com/office/drawing/2014/main" id="{5D9DF157-DCDD-4492-8078-4155154F9190}"/>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16" name="Text Box 6">
          <a:extLst>
            <a:ext uri="{FF2B5EF4-FFF2-40B4-BE49-F238E27FC236}">
              <a16:creationId xmlns:a16="http://schemas.microsoft.com/office/drawing/2014/main" id="{AD56471F-758E-4514-A315-E907DB3A0214}"/>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343</xdr:row>
      <xdr:rowOff>47625</xdr:rowOff>
    </xdr:from>
    <xdr:ext cx="85725" cy="819150"/>
    <xdr:sp macro="" textlink="">
      <xdr:nvSpPr>
        <xdr:cNvPr id="6617" name="Text Box 4">
          <a:extLst>
            <a:ext uri="{FF2B5EF4-FFF2-40B4-BE49-F238E27FC236}">
              <a16:creationId xmlns:a16="http://schemas.microsoft.com/office/drawing/2014/main" id="{989C9DB7-9E3F-4B59-B040-8A02E6C8D807}"/>
            </a:ext>
          </a:extLst>
        </xdr:cNvPr>
        <xdr:cNvSpPr txBox="1">
          <a:spLocks noChangeArrowheads="1"/>
        </xdr:cNvSpPr>
      </xdr:nvSpPr>
      <xdr:spPr bwMode="auto">
        <a:xfrm>
          <a:off x="1800225" y="442817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6618" name="Text Box 6">
          <a:extLst>
            <a:ext uri="{FF2B5EF4-FFF2-40B4-BE49-F238E27FC236}">
              <a16:creationId xmlns:a16="http://schemas.microsoft.com/office/drawing/2014/main" id="{59F2AFF2-C131-4AFA-BE3A-D95328E9B839}"/>
            </a:ext>
          </a:extLst>
        </xdr:cNvPr>
        <xdr:cNvSpPr txBox="1">
          <a:spLocks noChangeArrowheads="1"/>
        </xdr:cNvSpPr>
      </xdr:nvSpPr>
      <xdr:spPr bwMode="auto">
        <a:xfrm>
          <a:off x="1209675" y="44234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6619" name="Text Box 6">
          <a:extLst>
            <a:ext uri="{FF2B5EF4-FFF2-40B4-BE49-F238E27FC236}">
              <a16:creationId xmlns:a16="http://schemas.microsoft.com/office/drawing/2014/main" id="{FA9707F3-D33D-496B-B663-E8E468CC4E88}"/>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6620" name="Text Box 4">
          <a:extLst>
            <a:ext uri="{FF2B5EF4-FFF2-40B4-BE49-F238E27FC236}">
              <a16:creationId xmlns:a16="http://schemas.microsoft.com/office/drawing/2014/main" id="{0F612FB9-770C-4BDD-A949-A4E7A3F44415}"/>
            </a:ext>
          </a:extLst>
        </xdr:cNvPr>
        <xdr:cNvSpPr txBox="1">
          <a:spLocks noChangeArrowheads="1"/>
        </xdr:cNvSpPr>
      </xdr:nvSpPr>
      <xdr:spPr bwMode="auto">
        <a:xfrm>
          <a:off x="1209675" y="44234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6621" name="Text Box 6">
          <a:extLst>
            <a:ext uri="{FF2B5EF4-FFF2-40B4-BE49-F238E27FC236}">
              <a16:creationId xmlns:a16="http://schemas.microsoft.com/office/drawing/2014/main" id="{E434D190-3328-425E-9160-27432286F3F1}"/>
            </a:ext>
          </a:extLst>
        </xdr:cNvPr>
        <xdr:cNvSpPr txBox="1">
          <a:spLocks noChangeArrowheads="1"/>
        </xdr:cNvSpPr>
      </xdr:nvSpPr>
      <xdr:spPr bwMode="auto">
        <a:xfrm>
          <a:off x="1209675" y="44234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6622" name="Text Box 4">
          <a:extLst>
            <a:ext uri="{FF2B5EF4-FFF2-40B4-BE49-F238E27FC236}">
              <a16:creationId xmlns:a16="http://schemas.microsoft.com/office/drawing/2014/main" id="{BCBD41D9-7518-462B-B9AC-B0FA39B9BB51}"/>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6623" name="Text Box 6">
          <a:extLst>
            <a:ext uri="{FF2B5EF4-FFF2-40B4-BE49-F238E27FC236}">
              <a16:creationId xmlns:a16="http://schemas.microsoft.com/office/drawing/2014/main" id="{B925C35F-11B6-4B84-BA1C-E3A40FAFB116}"/>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6624" name="Text Box 4">
          <a:extLst>
            <a:ext uri="{FF2B5EF4-FFF2-40B4-BE49-F238E27FC236}">
              <a16:creationId xmlns:a16="http://schemas.microsoft.com/office/drawing/2014/main" id="{F2B20CB7-41F9-4C6A-B560-0B93E9B5D137}"/>
            </a:ext>
          </a:extLst>
        </xdr:cNvPr>
        <xdr:cNvSpPr txBox="1">
          <a:spLocks noChangeArrowheads="1"/>
        </xdr:cNvSpPr>
      </xdr:nvSpPr>
      <xdr:spPr bwMode="auto">
        <a:xfrm>
          <a:off x="260032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6625" name="Text Box 6">
          <a:extLst>
            <a:ext uri="{FF2B5EF4-FFF2-40B4-BE49-F238E27FC236}">
              <a16:creationId xmlns:a16="http://schemas.microsoft.com/office/drawing/2014/main" id="{18479CF4-16EC-483B-8346-822B41F062B8}"/>
            </a:ext>
          </a:extLst>
        </xdr:cNvPr>
        <xdr:cNvSpPr txBox="1">
          <a:spLocks noChangeArrowheads="1"/>
        </xdr:cNvSpPr>
      </xdr:nvSpPr>
      <xdr:spPr bwMode="auto">
        <a:xfrm>
          <a:off x="260032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6626" name="Text Box 4">
          <a:extLst>
            <a:ext uri="{FF2B5EF4-FFF2-40B4-BE49-F238E27FC236}">
              <a16:creationId xmlns:a16="http://schemas.microsoft.com/office/drawing/2014/main" id="{B489F7DE-BFB4-43AB-8436-1E4C26DB814D}"/>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343</xdr:row>
      <xdr:rowOff>0</xdr:rowOff>
    </xdr:from>
    <xdr:ext cx="85725" cy="676274"/>
    <xdr:sp macro="" textlink="">
      <xdr:nvSpPr>
        <xdr:cNvPr id="6627" name="Text Box 6">
          <a:extLst>
            <a:ext uri="{FF2B5EF4-FFF2-40B4-BE49-F238E27FC236}">
              <a16:creationId xmlns:a16="http://schemas.microsoft.com/office/drawing/2014/main" id="{CE99C462-F1AA-4C4F-852E-EB5197E6D976}"/>
            </a:ext>
          </a:extLst>
        </xdr:cNvPr>
        <xdr:cNvSpPr txBox="1">
          <a:spLocks noChangeArrowheads="1"/>
        </xdr:cNvSpPr>
      </xdr:nvSpPr>
      <xdr:spPr bwMode="auto">
        <a:xfrm>
          <a:off x="21240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344</xdr:row>
      <xdr:rowOff>85725</xdr:rowOff>
    </xdr:from>
    <xdr:ext cx="85725" cy="676274"/>
    <xdr:sp macro="" textlink="">
      <xdr:nvSpPr>
        <xdr:cNvPr id="6628" name="Text Box 6">
          <a:extLst>
            <a:ext uri="{FF2B5EF4-FFF2-40B4-BE49-F238E27FC236}">
              <a16:creationId xmlns:a16="http://schemas.microsoft.com/office/drawing/2014/main" id="{61DDE5B7-A333-4780-BAB6-7E9C0DBEAB02}"/>
            </a:ext>
          </a:extLst>
        </xdr:cNvPr>
        <xdr:cNvSpPr txBox="1">
          <a:spLocks noChangeArrowheads="1"/>
        </xdr:cNvSpPr>
      </xdr:nvSpPr>
      <xdr:spPr bwMode="auto">
        <a:xfrm>
          <a:off x="2190750" y="44519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RowHeight="12"/>
  <cols>
    <col min="1" max="1" width="7.28515625" style="135" customWidth="1"/>
    <col min="2" max="2" width="9.42578125" style="125" customWidth="1"/>
    <col min="3" max="3" width="29.42578125" style="136" customWidth="1"/>
    <col min="4" max="16384" width="11.42578125" style="123"/>
  </cols>
  <sheetData>
    <row r="1" spans="1:3" ht="33" customHeight="1">
      <c r="A1" s="122" t="s">
        <v>1021</v>
      </c>
      <c r="B1" s="122" t="s">
        <v>1022</v>
      </c>
      <c r="C1" s="122" t="s">
        <v>1023</v>
      </c>
    </row>
    <row r="2" spans="1:3" ht="16.5" customHeight="1">
      <c r="A2" s="124">
        <v>1</v>
      </c>
      <c r="B2" s="125" t="s">
        <v>344</v>
      </c>
      <c r="C2" s="126" t="s">
        <v>345</v>
      </c>
    </row>
    <row r="3" spans="1:3" ht="16.5" customHeight="1">
      <c r="A3" s="124">
        <v>2</v>
      </c>
      <c r="B3" s="125" t="s">
        <v>346</v>
      </c>
      <c r="C3" s="126" t="s">
        <v>347</v>
      </c>
    </row>
    <row r="4" spans="1:3" ht="29.25" customHeight="1">
      <c r="A4" s="124">
        <v>3</v>
      </c>
      <c r="B4" s="125" t="s">
        <v>348</v>
      </c>
      <c r="C4" s="126" t="s">
        <v>349</v>
      </c>
    </row>
    <row r="5" spans="1:3" ht="16.5" customHeight="1">
      <c r="A5" s="124">
        <v>4</v>
      </c>
      <c r="B5" s="125" t="s">
        <v>350</v>
      </c>
      <c r="C5" s="126" t="s">
        <v>351</v>
      </c>
    </row>
    <row r="6" spans="1:3" ht="29.25" customHeight="1">
      <c r="A6" s="124">
        <v>5</v>
      </c>
      <c r="B6" s="125" t="s">
        <v>352</v>
      </c>
      <c r="C6" s="126" t="s">
        <v>353</v>
      </c>
    </row>
    <row r="7" spans="1:3" ht="29.25" customHeight="1">
      <c r="A7" s="124">
        <v>6</v>
      </c>
      <c r="B7" s="125" t="s">
        <v>354</v>
      </c>
      <c r="C7" s="126" t="s">
        <v>355</v>
      </c>
    </row>
    <row r="8" spans="1:3" ht="29.25" customHeight="1">
      <c r="A8" s="124">
        <v>7</v>
      </c>
      <c r="B8" s="125" t="s">
        <v>832</v>
      </c>
      <c r="C8" s="126" t="s">
        <v>356</v>
      </c>
    </row>
    <row r="9" spans="1:3" ht="29.25" customHeight="1">
      <c r="A9" s="124">
        <v>8</v>
      </c>
      <c r="B9" s="125" t="s">
        <v>357</v>
      </c>
      <c r="C9" s="126" t="s">
        <v>358</v>
      </c>
    </row>
    <row r="10" spans="1:3" ht="29.25" customHeight="1">
      <c r="A10" s="124">
        <v>9</v>
      </c>
      <c r="B10" s="125" t="s">
        <v>359</v>
      </c>
      <c r="C10" s="126" t="s">
        <v>360</v>
      </c>
    </row>
    <row r="11" spans="1:3" ht="29.25" customHeight="1">
      <c r="A11" s="124">
        <v>10</v>
      </c>
      <c r="B11" s="125" t="s">
        <v>361</v>
      </c>
      <c r="C11" s="126" t="s">
        <v>362</v>
      </c>
    </row>
    <row r="12" spans="1:3" ht="28.5" customHeight="1">
      <c r="A12" s="124">
        <v>11</v>
      </c>
      <c r="B12" s="125" t="s">
        <v>833</v>
      </c>
      <c r="C12" s="126" t="s">
        <v>363</v>
      </c>
    </row>
    <row r="13" spans="1:3" ht="29.25" customHeight="1">
      <c r="A13" s="124">
        <v>12</v>
      </c>
      <c r="B13" s="125" t="s">
        <v>364</v>
      </c>
      <c r="C13" s="126" t="s">
        <v>365</v>
      </c>
    </row>
    <row r="14" spans="1:3" ht="29.25" customHeight="1">
      <c r="A14" s="124">
        <v>13</v>
      </c>
      <c r="B14" s="125" t="s">
        <v>366</v>
      </c>
      <c r="C14" s="126" t="s">
        <v>367</v>
      </c>
    </row>
    <row r="15" spans="1:3" ht="29.25" customHeight="1">
      <c r="A15" s="124">
        <v>14</v>
      </c>
      <c r="B15" s="125" t="s">
        <v>368</v>
      </c>
      <c r="C15" s="126" t="s">
        <v>369</v>
      </c>
    </row>
    <row r="16" spans="1:3" ht="39.75" customHeight="1">
      <c r="A16" s="124">
        <v>15</v>
      </c>
      <c r="B16" s="125" t="s">
        <v>370</v>
      </c>
      <c r="C16" s="126" t="s">
        <v>371</v>
      </c>
    </row>
    <row r="17" spans="1:3" ht="29.25" customHeight="1">
      <c r="A17" s="124">
        <v>16</v>
      </c>
      <c r="B17" s="125" t="s">
        <v>372</v>
      </c>
      <c r="C17" s="126" t="s">
        <v>373</v>
      </c>
    </row>
    <row r="18" spans="1:3" ht="29.25" customHeight="1">
      <c r="A18" s="124">
        <v>17</v>
      </c>
      <c r="B18" s="125" t="s">
        <v>374</v>
      </c>
      <c r="C18" s="126" t="s">
        <v>375</v>
      </c>
    </row>
    <row r="19" spans="1:3" ht="29.25" customHeight="1">
      <c r="A19" s="124">
        <v>18</v>
      </c>
      <c r="B19" s="125" t="s">
        <v>376</v>
      </c>
      <c r="C19" s="126" t="s">
        <v>377</v>
      </c>
    </row>
    <row r="20" spans="1:3" ht="29.25" customHeight="1">
      <c r="A20" s="124">
        <v>19</v>
      </c>
      <c r="B20" s="125" t="s">
        <v>378</v>
      </c>
      <c r="C20" s="126" t="s">
        <v>379</v>
      </c>
    </row>
    <row r="21" spans="1:3" ht="29.25" customHeight="1">
      <c r="A21" s="124">
        <v>20</v>
      </c>
      <c r="B21" s="125" t="s">
        <v>380</v>
      </c>
      <c r="C21" s="126" t="s">
        <v>381</v>
      </c>
    </row>
    <row r="22" spans="1:3" ht="29.25" customHeight="1">
      <c r="A22" s="124">
        <v>21</v>
      </c>
      <c r="B22" s="125" t="s">
        <v>382</v>
      </c>
      <c r="C22" s="126" t="s">
        <v>383</v>
      </c>
    </row>
    <row r="23" spans="1:3" ht="29.25" customHeight="1">
      <c r="A23" s="124">
        <v>22</v>
      </c>
      <c r="B23" s="125" t="s">
        <v>834</v>
      </c>
      <c r="C23" s="126" t="s">
        <v>384</v>
      </c>
    </row>
    <row r="24" spans="1:3" ht="16.5" customHeight="1">
      <c r="A24" s="124">
        <v>23</v>
      </c>
      <c r="B24" s="125" t="s">
        <v>385</v>
      </c>
      <c r="C24" s="126" t="s">
        <v>386</v>
      </c>
    </row>
    <row r="25" spans="1:3" ht="16.5" customHeight="1">
      <c r="A25" s="124">
        <v>24</v>
      </c>
      <c r="B25" s="125" t="s">
        <v>387</v>
      </c>
      <c r="C25" s="126" t="s">
        <v>388</v>
      </c>
    </row>
    <row r="26" spans="1:3" ht="16.5" customHeight="1">
      <c r="A26" s="124">
        <v>25</v>
      </c>
      <c r="B26" s="125" t="s">
        <v>389</v>
      </c>
      <c r="C26" s="126" t="s">
        <v>390</v>
      </c>
    </row>
    <row r="27" spans="1:3" ht="16.5" customHeight="1">
      <c r="A27" s="124">
        <v>26</v>
      </c>
      <c r="B27" s="125" t="s">
        <v>391</v>
      </c>
      <c r="C27" s="126" t="s">
        <v>392</v>
      </c>
    </row>
    <row r="28" spans="1:3" ht="16.5" customHeight="1">
      <c r="A28" s="124">
        <v>27</v>
      </c>
      <c r="B28" s="125" t="s">
        <v>393</v>
      </c>
      <c r="C28" s="126" t="s">
        <v>394</v>
      </c>
    </row>
    <row r="29" spans="1:3" ht="16.5" customHeight="1">
      <c r="A29" s="124">
        <v>28</v>
      </c>
      <c r="B29" s="125" t="s">
        <v>395</v>
      </c>
      <c r="C29" s="126" t="s">
        <v>396</v>
      </c>
    </row>
    <row r="30" spans="1:3" ht="16.5" customHeight="1">
      <c r="A30" s="124">
        <v>29</v>
      </c>
      <c r="B30" s="125" t="s">
        <v>397</v>
      </c>
      <c r="C30" s="126" t="s">
        <v>398</v>
      </c>
    </row>
    <row r="31" spans="1:3" ht="16.5" customHeight="1">
      <c r="A31" s="124">
        <v>30</v>
      </c>
      <c r="B31" s="125" t="s">
        <v>399</v>
      </c>
      <c r="C31" s="126" t="s">
        <v>400</v>
      </c>
    </row>
    <row r="32" spans="1:3" ht="16.5" customHeight="1">
      <c r="A32" s="124">
        <v>31</v>
      </c>
      <c r="B32" s="125" t="s">
        <v>401</v>
      </c>
      <c r="C32" s="126" t="s">
        <v>402</v>
      </c>
    </row>
    <row r="33" spans="1:3" ht="16.5" customHeight="1">
      <c r="A33" s="124">
        <v>32</v>
      </c>
      <c r="B33" s="125" t="s">
        <v>403</v>
      </c>
      <c r="C33" s="126" t="s">
        <v>404</v>
      </c>
    </row>
    <row r="34" spans="1:3" ht="16.5" customHeight="1">
      <c r="A34" s="124">
        <v>33</v>
      </c>
      <c r="B34" s="125" t="s">
        <v>405</v>
      </c>
      <c r="C34" s="126" t="s">
        <v>406</v>
      </c>
    </row>
    <row r="35" spans="1:3" ht="16.5" customHeight="1">
      <c r="A35" s="124">
        <v>34</v>
      </c>
      <c r="B35" s="125" t="s">
        <v>835</v>
      </c>
      <c r="C35" s="126" t="s">
        <v>407</v>
      </c>
    </row>
    <row r="36" spans="1:3" ht="16.5" customHeight="1">
      <c r="A36" s="124">
        <v>35</v>
      </c>
      <c r="B36" s="125" t="s">
        <v>408</v>
      </c>
      <c r="C36" s="126" t="s">
        <v>409</v>
      </c>
    </row>
    <row r="37" spans="1:3" ht="16.5" customHeight="1">
      <c r="A37" s="124">
        <v>36</v>
      </c>
      <c r="B37" s="125" t="s">
        <v>410</v>
      </c>
      <c r="C37" s="126" t="s">
        <v>411</v>
      </c>
    </row>
    <row r="38" spans="1:3" ht="29.25" customHeight="1">
      <c r="A38" s="124">
        <v>37</v>
      </c>
      <c r="B38" s="125" t="s">
        <v>412</v>
      </c>
      <c r="C38" s="126" t="s">
        <v>413</v>
      </c>
    </row>
    <row r="39" spans="1:3" ht="29.25" customHeight="1">
      <c r="A39" s="124">
        <v>38</v>
      </c>
      <c r="B39" s="125" t="s">
        <v>414</v>
      </c>
      <c r="C39" s="126" t="s">
        <v>415</v>
      </c>
    </row>
    <row r="40" spans="1:3" ht="29.25" customHeight="1">
      <c r="A40" s="124">
        <v>39</v>
      </c>
      <c r="B40" s="125" t="s">
        <v>416</v>
      </c>
      <c r="C40" s="126" t="s">
        <v>417</v>
      </c>
    </row>
    <row r="41" spans="1:3" ht="29.25" customHeight="1">
      <c r="A41" s="124">
        <v>40</v>
      </c>
      <c r="B41" s="125" t="s">
        <v>418</v>
      </c>
      <c r="C41" s="126" t="s">
        <v>419</v>
      </c>
    </row>
    <row r="42" spans="1:3" ht="29.25" customHeight="1">
      <c r="A42" s="124">
        <v>41</v>
      </c>
      <c r="B42" s="125" t="s">
        <v>420</v>
      </c>
      <c r="C42" s="126" t="s">
        <v>421</v>
      </c>
    </row>
    <row r="43" spans="1:3" ht="29.25" customHeight="1">
      <c r="A43" s="124">
        <v>42</v>
      </c>
      <c r="B43" s="125" t="s">
        <v>422</v>
      </c>
      <c r="C43" s="126" t="s">
        <v>423</v>
      </c>
    </row>
    <row r="44" spans="1:3" ht="16.5" customHeight="1">
      <c r="A44" s="124">
        <v>43</v>
      </c>
      <c r="B44" s="125" t="s">
        <v>424</v>
      </c>
      <c r="C44" s="126" t="s">
        <v>425</v>
      </c>
    </row>
    <row r="45" spans="1:3" ht="16.5" customHeight="1">
      <c r="A45" s="124">
        <v>44</v>
      </c>
      <c r="B45" s="125" t="s">
        <v>426</v>
      </c>
      <c r="C45" s="126" t="s">
        <v>427</v>
      </c>
    </row>
    <row r="46" spans="1:3" ht="29.25" customHeight="1">
      <c r="A46" s="124">
        <v>45</v>
      </c>
      <c r="B46" s="125" t="s">
        <v>428</v>
      </c>
      <c r="C46" s="126" t="s">
        <v>429</v>
      </c>
    </row>
    <row r="47" spans="1:3" ht="29.25" customHeight="1">
      <c r="A47" s="124">
        <v>46</v>
      </c>
      <c r="B47" s="125" t="s">
        <v>430</v>
      </c>
      <c r="C47" s="126" t="s">
        <v>431</v>
      </c>
    </row>
    <row r="48" spans="1:3" ht="16.5" customHeight="1">
      <c r="A48" s="124">
        <v>47</v>
      </c>
      <c r="B48" s="125" t="s">
        <v>432</v>
      </c>
      <c r="C48" s="126" t="s">
        <v>433</v>
      </c>
    </row>
    <row r="49" spans="1:4" ht="29.25" customHeight="1">
      <c r="A49" s="124">
        <v>48</v>
      </c>
      <c r="B49" s="125" t="s">
        <v>434</v>
      </c>
      <c r="C49" s="126" t="s">
        <v>435</v>
      </c>
    </row>
    <row r="50" spans="1:4" ht="29.25" customHeight="1">
      <c r="A50" s="124">
        <v>49</v>
      </c>
      <c r="B50" s="125" t="s">
        <v>436</v>
      </c>
      <c r="C50" s="126" t="s">
        <v>437</v>
      </c>
    </row>
    <row r="51" spans="1:4" ht="29.25" customHeight="1">
      <c r="A51" s="124">
        <v>50</v>
      </c>
      <c r="B51" s="125" t="s">
        <v>438</v>
      </c>
      <c r="C51" s="126" t="s">
        <v>439</v>
      </c>
      <c r="D51" s="123" t="s">
        <v>1024</v>
      </c>
    </row>
    <row r="52" spans="1:4" ht="29.25" customHeight="1">
      <c r="A52" s="124">
        <v>51</v>
      </c>
      <c r="B52" s="125" t="s">
        <v>440</v>
      </c>
      <c r="C52" s="126" t="s">
        <v>441</v>
      </c>
    </row>
    <row r="53" spans="1:4" ht="29.25" customHeight="1">
      <c r="A53" s="124">
        <v>52</v>
      </c>
      <c r="B53" s="125" t="s">
        <v>442</v>
      </c>
      <c r="C53" s="126" t="s">
        <v>443</v>
      </c>
    </row>
    <row r="54" spans="1:4" ht="29.25" customHeight="1">
      <c r="A54" s="124">
        <v>53</v>
      </c>
      <c r="B54" s="125" t="s">
        <v>444</v>
      </c>
      <c r="C54" s="126" t="s">
        <v>445</v>
      </c>
    </row>
    <row r="55" spans="1:4" ht="29.25" customHeight="1">
      <c r="A55" s="124">
        <v>54</v>
      </c>
      <c r="B55" s="125" t="s">
        <v>446</v>
      </c>
      <c r="C55" s="126" t="s">
        <v>447</v>
      </c>
    </row>
    <row r="56" spans="1:4" ht="16.5" customHeight="1">
      <c r="A56" s="124">
        <v>55</v>
      </c>
      <c r="B56" s="125" t="s">
        <v>448</v>
      </c>
      <c r="C56" s="126" t="s">
        <v>449</v>
      </c>
    </row>
    <row r="57" spans="1:4" ht="16.5" customHeight="1">
      <c r="A57" s="124">
        <v>56</v>
      </c>
      <c r="B57" s="125" t="s">
        <v>450</v>
      </c>
      <c r="C57" s="126" t="s">
        <v>451</v>
      </c>
    </row>
    <row r="58" spans="1:4" ht="16.5" customHeight="1">
      <c r="A58" s="124">
        <v>57</v>
      </c>
      <c r="B58" s="125" t="s">
        <v>452</v>
      </c>
      <c r="C58" s="126" t="s">
        <v>453</v>
      </c>
    </row>
    <row r="59" spans="1:4" ht="16.5" customHeight="1">
      <c r="A59" s="124">
        <v>58</v>
      </c>
      <c r="B59" s="125" t="s">
        <v>454</v>
      </c>
      <c r="C59" s="126" t="s">
        <v>455</v>
      </c>
    </row>
    <row r="60" spans="1:4" ht="16.5" customHeight="1">
      <c r="A60" s="124">
        <v>59</v>
      </c>
      <c r="B60" s="125" t="s">
        <v>456</v>
      </c>
      <c r="C60" s="126" t="s">
        <v>457</v>
      </c>
    </row>
    <row r="61" spans="1:4" ht="16.5" customHeight="1">
      <c r="A61" s="124">
        <v>60</v>
      </c>
      <c r="B61" s="125" t="s">
        <v>458</v>
      </c>
      <c r="C61" s="126" t="s">
        <v>459</v>
      </c>
    </row>
    <row r="62" spans="1:4" ht="16.5" customHeight="1">
      <c r="A62" s="124">
        <v>61</v>
      </c>
      <c r="B62" s="125" t="s">
        <v>460</v>
      </c>
      <c r="C62" s="126" t="s">
        <v>461</v>
      </c>
    </row>
    <row r="63" spans="1:4" ht="16.5" customHeight="1">
      <c r="A63" s="124">
        <v>62</v>
      </c>
      <c r="B63" s="125" t="s">
        <v>462</v>
      </c>
      <c r="C63" s="126" t="s">
        <v>463</v>
      </c>
    </row>
    <row r="64" spans="1:4" ht="29.25" customHeight="1">
      <c r="A64" s="124">
        <v>63</v>
      </c>
      <c r="B64" s="125" t="s">
        <v>464</v>
      </c>
      <c r="C64" s="126" t="s">
        <v>465</v>
      </c>
    </row>
    <row r="65" spans="1:3" ht="29.25" customHeight="1">
      <c r="A65" s="124">
        <v>64</v>
      </c>
      <c r="B65" s="125" t="s">
        <v>466</v>
      </c>
      <c r="C65" s="126" t="s">
        <v>467</v>
      </c>
    </row>
    <row r="66" spans="1:3" ht="29.25" customHeight="1">
      <c r="A66" s="124">
        <v>65</v>
      </c>
      <c r="B66" s="125" t="s">
        <v>468</v>
      </c>
      <c r="C66" s="126" t="s">
        <v>469</v>
      </c>
    </row>
    <row r="67" spans="1:3" ht="29.25" customHeight="1">
      <c r="A67" s="124">
        <v>66</v>
      </c>
      <c r="B67" s="125" t="s">
        <v>470</v>
      </c>
      <c r="C67" s="126" t="s">
        <v>471</v>
      </c>
    </row>
    <row r="68" spans="1:3" ht="16.5" customHeight="1">
      <c r="A68" s="124">
        <v>67</v>
      </c>
      <c r="B68" s="125" t="s">
        <v>472</v>
      </c>
      <c r="C68" s="126" t="s">
        <v>473</v>
      </c>
    </row>
    <row r="69" spans="1:3" ht="29.25" customHeight="1">
      <c r="A69" s="124">
        <v>68</v>
      </c>
      <c r="B69" s="125" t="s">
        <v>474</v>
      </c>
      <c r="C69" s="126" t="s">
        <v>475</v>
      </c>
    </row>
    <row r="70" spans="1:3" ht="29.25" customHeight="1">
      <c r="A70" s="124">
        <v>69</v>
      </c>
      <c r="B70" s="125" t="s">
        <v>476</v>
      </c>
      <c r="C70" s="126" t="s">
        <v>477</v>
      </c>
    </row>
    <row r="71" spans="1:3" ht="29.25" customHeight="1">
      <c r="A71" s="124">
        <v>70</v>
      </c>
      <c r="B71" s="125" t="s">
        <v>478</v>
      </c>
      <c r="C71" s="126" t="s">
        <v>479</v>
      </c>
    </row>
    <row r="72" spans="1:3" ht="29.25" customHeight="1">
      <c r="A72" s="124">
        <v>71</v>
      </c>
      <c r="B72" s="125" t="s">
        <v>480</v>
      </c>
      <c r="C72" s="126" t="s">
        <v>481</v>
      </c>
    </row>
    <row r="73" spans="1:3" ht="29.25" customHeight="1">
      <c r="A73" s="124">
        <v>72</v>
      </c>
      <c r="B73" s="125" t="s">
        <v>482</v>
      </c>
      <c r="C73" s="126" t="s">
        <v>483</v>
      </c>
    </row>
    <row r="74" spans="1:3" ht="29.25" customHeight="1">
      <c r="A74" s="124">
        <v>73</v>
      </c>
      <c r="B74" s="125" t="s">
        <v>484</v>
      </c>
      <c r="C74" s="126" t="s">
        <v>485</v>
      </c>
    </row>
    <row r="75" spans="1:3" ht="29.25" customHeight="1">
      <c r="A75" s="124">
        <v>74</v>
      </c>
      <c r="B75" s="125" t="s">
        <v>486</v>
      </c>
      <c r="C75" s="126" t="s">
        <v>487</v>
      </c>
    </row>
    <row r="76" spans="1:3" ht="29.25" customHeight="1">
      <c r="A76" s="124">
        <v>75</v>
      </c>
      <c r="B76" s="125" t="s">
        <v>488</v>
      </c>
      <c r="C76" s="126" t="s">
        <v>489</v>
      </c>
    </row>
    <row r="77" spans="1:3" ht="29.25" customHeight="1">
      <c r="A77" s="124">
        <v>76</v>
      </c>
      <c r="B77" s="125" t="s">
        <v>490</v>
      </c>
      <c r="C77" s="126" t="s">
        <v>491</v>
      </c>
    </row>
    <row r="78" spans="1:3" ht="29.25" customHeight="1">
      <c r="A78" s="124">
        <v>77</v>
      </c>
      <c r="B78" s="125" t="s">
        <v>492</v>
      </c>
      <c r="C78" s="126" t="s">
        <v>493</v>
      </c>
    </row>
    <row r="79" spans="1:3" ht="29.25" customHeight="1">
      <c r="A79" s="124">
        <v>78</v>
      </c>
      <c r="B79" s="125" t="s">
        <v>494</v>
      </c>
      <c r="C79" s="126" t="s">
        <v>495</v>
      </c>
    </row>
    <row r="80" spans="1:3" ht="29.25" customHeight="1">
      <c r="A80" s="124">
        <v>79</v>
      </c>
      <c r="B80" s="125" t="s">
        <v>496</v>
      </c>
      <c r="C80" s="126" t="s">
        <v>497</v>
      </c>
    </row>
    <row r="81" spans="1:3" ht="29.25" customHeight="1">
      <c r="A81" s="124">
        <v>80</v>
      </c>
      <c r="B81" s="125" t="s">
        <v>498</v>
      </c>
      <c r="C81" s="126" t="s">
        <v>499</v>
      </c>
    </row>
    <row r="82" spans="1:3" ht="29.25" customHeight="1">
      <c r="A82" s="124">
        <v>81</v>
      </c>
      <c r="B82" s="125" t="s">
        <v>500</v>
      </c>
      <c r="C82" s="126" t="s">
        <v>501</v>
      </c>
    </row>
    <row r="83" spans="1:3" ht="29.25" customHeight="1">
      <c r="A83" s="124">
        <v>82</v>
      </c>
      <c r="B83" s="125" t="s">
        <v>502</v>
      </c>
      <c r="C83" s="126" t="s">
        <v>503</v>
      </c>
    </row>
    <row r="84" spans="1:3" ht="29.25" customHeight="1">
      <c r="A84" s="124">
        <v>83</v>
      </c>
      <c r="B84" s="125" t="s">
        <v>504</v>
      </c>
      <c r="C84" s="126" t="s">
        <v>505</v>
      </c>
    </row>
    <row r="85" spans="1:3" ht="29.25" customHeight="1">
      <c r="A85" s="124">
        <v>84</v>
      </c>
      <c r="B85" s="125" t="s">
        <v>506</v>
      </c>
      <c r="C85" s="126" t="s">
        <v>507</v>
      </c>
    </row>
    <row r="86" spans="1:3" ht="29.25" customHeight="1">
      <c r="A86" s="124">
        <v>85</v>
      </c>
      <c r="B86" s="125" t="s">
        <v>508</v>
      </c>
      <c r="C86" s="126" t="s">
        <v>509</v>
      </c>
    </row>
    <row r="87" spans="1:3" ht="29.25" customHeight="1">
      <c r="A87" s="124">
        <v>86</v>
      </c>
      <c r="B87" s="125" t="s">
        <v>510</v>
      </c>
      <c r="C87" s="126" t="s">
        <v>511</v>
      </c>
    </row>
    <row r="88" spans="1:3" ht="29.25" customHeight="1">
      <c r="A88" s="124">
        <v>87</v>
      </c>
      <c r="B88" s="125" t="s">
        <v>512</v>
      </c>
      <c r="C88" s="126" t="s">
        <v>513</v>
      </c>
    </row>
    <row r="89" spans="1:3" ht="29.25" customHeight="1">
      <c r="A89" s="124">
        <v>88</v>
      </c>
      <c r="B89" s="125" t="s">
        <v>514</v>
      </c>
      <c r="C89" s="126" t="s">
        <v>515</v>
      </c>
    </row>
    <row r="90" spans="1:3" ht="29.25" customHeight="1">
      <c r="A90" s="124">
        <v>89</v>
      </c>
      <c r="B90" s="125" t="s">
        <v>516</v>
      </c>
      <c r="C90" s="126" t="s">
        <v>517</v>
      </c>
    </row>
    <row r="91" spans="1:3" ht="29.25" customHeight="1">
      <c r="A91" s="124">
        <v>90</v>
      </c>
      <c r="B91" s="125" t="s">
        <v>518</v>
      </c>
      <c r="C91" s="126" t="s">
        <v>519</v>
      </c>
    </row>
    <row r="92" spans="1:3" ht="29.25" customHeight="1">
      <c r="A92" s="124">
        <v>91</v>
      </c>
      <c r="B92" s="125" t="s">
        <v>520</v>
      </c>
      <c r="C92" s="126" t="s">
        <v>521</v>
      </c>
    </row>
    <row r="93" spans="1:3" ht="29.25" customHeight="1">
      <c r="A93" s="124">
        <v>92</v>
      </c>
      <c r="B93" s="125" t="s">
        <v>522</v>
      </c>
      <c r="C93" s="126" t="s">
        <v>523</v>
      </c>
    </row>
    <row r="94" spans="1:3" ht="29.25" customHeight="1">
      <c r="A94" s="124">
        <v>93</v>
      </c>
      <c r="B94" s="125" t="s">
        <v>524</v>
      </c>
      <c r="C94" s="126" t="s">
        <v>525</v>
      </c>
    </row>
    <row r="95" spans="1:3" ht="29.25" customHeight="1">
      <c r="A95" s="124">
        <v>94</v>
      </c>
      <c r="B95" s="125" t="s">
        <v>526</v>
      </c>
      <c r="C95" s="126" t="s">
        <v>527</v>
      </c>
    </row>
    <row r="96" spans="1:3" ht="29.25" customHeight="1">
      <c r="A96" s="124">
        <v>95</v>
      </c>
      <c r="B96" s="125" t="s">
        <v>528</v>
      </c>
      <c r="C96" s="126" t="s">
        <v>529</v>
      </c>
    </row>
    <row r="97" spans="1:3" ht="29.25" customHeight="1">
      <c r="A97" s="124">
        <v>96</v>
      </c>
      <c r="B97" s="125" t="s">
        <v>530</v>
      </c>
      <c r="C97" s="126" t="s">
        <v>531</v>
      </c>
    </row>
    <row r="98" spans="1:3" ht="29.25" customHeight="1">
      <c r="A98" s="124">
        <v>97</v>
      </c>
      <c r="B98" s="125" t="s">
        <v>532</v>
      </c>
      <c r="C98" s="126" t="s">
        <v>533</v>
      </c>
    </row>
    <row r="99" spans="1:3" ht="29.25" customHeight="1">
      <c r="A99" s="124">
        <v>98</v>
      </c>
      <c r="B99" s="125" t="s">
        <v>534</v>
      </c>
      <c r="C99" s="126" t="s">
        <v>535</v>
      </c>
    </row>
    <row r="100" spans="1:3" ht="29.25" customHeight="1">
      <c r="A100" s="124">
        <v>99</v>
      </c>
      <c r="B100" s="125" t="s">
        <v>536</v>
      </c>
      <c r="C100" s="126" t="s">
        <v>537</v>
      </c>
    </row>
    <row r="101" spans="1:3" ht="29.25" customHeight="1">
      <c r="A101" s="124">
        <v>100</v>
      </c>
      <c r="B101" s="125" t="s">
        <v>538</v>
      </c>
      <c r="C101" s="126" t="s">
        <v>539</v>
      </c>
    </row>
    <row r="102" spans="1:3" ht="29.25" customHeight="1">
      <c r="A102" s="124">
        <v>101</v>
      </c>
      <c r="B102" s="125" t="s">
        <v>540</v>
      </c>
      <c r="C102" s="126" t="s">
        <v>541</v>
      </c>
    </row>
    <row r="103" spans="1:3" ht="29.25" customHeight="1">
      <c r="A103" s="124">
        <v>102</v>
      </c>
      <c r="B103" s="125" t="s">
        <v>542</v>
      </c>
      <c r="C103" s="126" t="s">
        <v>543</v>
      </c>
    </row>
    <row r="104" spans="1:3" ht="29.25" customHeight="1">
      <c r="A104" s="124">
        <v>103</v>
      </c>
      <c r="B104" s="125" t="s">
        <v>544</v>
      </c>
      <c r="C104" s="126" t="s">
        <v>545</v>
      </c>
    </row>
    <row r="105" spans="1:3" ht="29.25" customHeight="1">
      <c r="A105" s="124">
        <v>104</v>
      </c>
      <c r="B105" s="125" t="s">
        <v>546</v>
      </c>
      <c r="C105" s="126" t="s">
        <v>547</v>
      </c>
    </row>
    <row r="106" spans="1:3" ht="29.25" customHeight="1">
      <c r="A106" s="124">
        <v>105</v>
      </c>
      <c r="B106" s="125" t="s">
        <v>548</v>
      </c>
      <c r="C106" s="126" t="s">
        <v>549</v>
      </c>
    </row>
    <row r="107" spans="1:3" ht="29.25" customHeight="1">
      <c r="A107" s="124">
        <v>106</v>
      </c>
      <c r="B107" s="125" t="s">
        <v>550</v>
      </c>
      <c r="C107" s="126" t="s">
        <v>551</v>
      </c>
    </row>
    <row r="108" spans="1:3" ht="29.25" customHeight="1">
      <c r="A108" s="124">
        <v>107</v>
      </c>
      <c r="B108" s="125" t="s">
        <v>552</v>
      </c>
      <c r="C108" s="126" t="s">
        <v>553</v>
      </c>
    </row>
    <row r="109" spans="1:3" ht="29.25" customHeight="1">
      <c r="A109" s="124">
        <v>108</v>
      </c>
      <c r="B109" s="125" t="s">
        <v>554</v>
      </c>
      <c r="C109" s="126" t="s">
        <v>555</v>
      </c>
    </row>
    <row r="110" spans="1:3" ht="29.25" customHeight="1">
      <c r="A110" s="124">
        <v>109</v>
      </c>
      <c r="B110" s="125" t="s">
        <v>556</v>
      </c>
      <c r="C110" s="126" t="s">
        <v>557</v>
      </c>
    </row>
    <row r="111" spans="1:3" ht="16.5" customHeight="1">
      <c r="A111" s="124">
        <v>110</v>
      </c>
      <c r="B111" s="125" t="s">
        <v>558</v>
      </c>
      <c r="C111" s="126" t="s">
        <v>559</v>
      </c>
    </row>
    <row r="112" spans="1:3" ht="16.5" customHeight="1">
      <c r="A112" s="124">
        <v>111</v>
      </c>
      <c r="B112" s="125" t="s">
        <v>560</v>
      </c>
      <c r="C112" s="126" t="s">
        <v>561</v>
      </c>
    </row>
    <row r="113" spans="1:3 16351:16355" ht="16.5" customHeight="1">
      <c r="A113" s="124">
        <v>112</v>
      </c>
      <c r="B113" s="125" t="s">
        <v>562</v>
      </c>
      <c r="C113" s="126" t="s">
        <v>563</v>
      </c>
    </row>
    <row r="114" spans="1:3 16351:16355" ht="16.5" customHeight="1">
      <c r="A114" s="124">
        <v>113</v>
      </c>
      <c r="B114" s="125" t="s">
        <v>564</v>
      </c>
      <c r="C114" s="126" t="s">
        <v>565</v>
      </c>
      <c r="XDW114" s="124"/>
      <c r="XDX114" s="125"/>
      <c r="XDY114" s="126"/>
      <c r="XDZ114" s="130"/>
      <c r="XEA114" s="129"/>
    </row>
    <row r="115" spans="1:3 16351:16355" ht="29.25" customHeight="1">
      <c r="A115" s="124">
        <v>114</v>
      </c>
      <c r="B115" s="125" t="s">
        <v>566</v>
      </c>
      <c r="C115" s="126" t="s">
        <v>567</v>
      </c>
    </row>
    <row r="116" spans="1:3 16351:16355" ht="16.5" customHeight="1">
      <c r="A116" s="124">
        <v>115</v>
      </c>
      <c r="B116" s="125" t="s">
        <v>568</v>
      </c>
      <c r="C116" s="126" t="s">
        <v>569</v>
      </c>
    </row>
    <row r="117" spans="1:3 16351:16355" ht="16.5" customHeight="1">
      <c r="A117" s="124">
        <v>116</v>
      </c>
      <c r="B117" s="125" t="s">
        <v>570</v>
      </c>
      <c r="C117" s="126" t="s">
        <v>571</v>
      </c>
    </row>
    <row r="118" spans="1:3 16351:16355" ht="16.5" customHeight="1">
      <c r="A118" s="124">
        <v>117</v>
      </c>
      <c r="B118" s="125" t="s">
        <v>572</v>
      </c>
      <c r="C118" s="126" t="s">
        <v>573</v>
      </c>
    </row>
    <row r="119" spans="1:3 16351:16355" ht="16.5" customHeight="1">
      <c r="A119" s="124">
        <v>118</v>
      </c>
      <c r="B119" s="125" t="s">
        <v>574</v>
      </c>
      <c r="C119" s="126" t="s">
        <v>575</v>
      </c>
    </row>
    <row r="120" spans="1:3 16351:16355" ht="16.5" customHeight="1">
      <c r="A120" s="124">
        <v>119</v>
      </c>
      <c r="B120" s="125" t="s">
        <v>576</v>
      </c>
      <c r="C120" s="126" t="s">
        <v>577</v>
      </c>
    </row>
    <row r="121" spans="1:3 16351:16355" ht="16.5" customHeight="1">
      <c r="A121" s="124">
        <v>120</v>
      </c>
      <c r="B121" s="125" t="s">
        <v>578</v>
      </c>
      <c r="C121" s="126" t="s">
        <v>1025</v>
      </c>
    </row>
    <row r="122" spans="1:3 16351:16355" ht="16.5" customHeight="1">
      <c r="A122" s="124">
        <v>121</v>
      </c>
      <c r="B122" s="125" t="s">
        <v>579</v>
      </c>
      <c r="C122" s="126" t="s">
        <v>580</v>
      </c>
    </row>
    <row r="123" spans="1:3 16351:16355" ht="16.5" customHeight="1">
      <c r="A123" s="124">
        <v>122</v>
      </c>
      <c r="B123" s="125" t="s">
        <v>581</v>
      </c>
      <c r="C123" s="126" t="s">
        <v>582</v>
      </c>
    </row>
    <row r="124" spans="1:3 16351:16355" ht="16.5" customHeight="1">
      <c r="A124" s="124">
        <v>123</v>
      </c>
      <c r="B124" s="125" t="s">
        <v>583</v>
      </c>
      <c r="C124" s="126" t="s">
        <v>584</v>
      </c>
    </row>
    <row r="125" spans="1:3 16351:16355" ht="16.5" customHeight="1">
      <c r="A125" s="124">
        <v>124</v>
      </c>
      <c r="B125" s="125" t="s">
        <v>585</v>
      </c>
      <c r="C125" s="126" t="s">
        <v>586</v>
      </c>
    </row>
    <row r="126" spans="1:3 16351:16355" ht="16.5" customHeight="1">
      <c r="A126" s="124">
        <v>125</v>
      </c>
      <c r="B126" s="125" t="s">
        <v>587</v>
      </c>
      <c r="C126" s="126" t="s">
        <v>588</v>
      </c>
    </row>
    <row r="127" spans="1:3 16351:16355" ht="16.5" customHeight="1">
      <c r="A127" s="124">
        <v>126</v>
      </c>
      <c r="B127" s="125" t="s">
        <v>589</v>
      </c>
      <c r="C127" s="126" t="s">
        <v>590</v>
      </c>
    </row>
    <row r="128" spans="1:3 16351:16355" ht="16.5" customHeight="1">
      <c r="A128" s="124">
        <v>127</v>
      </c>
      <c r="B128" s="125" t="s">
        <v>591</v>
      </c>
      <c r="C128" s="126" t="s">
        <v>592</v>
      </c>
    </row>
    <row r="129" spans="1:3" ht="16.5" customHeight="1">
      <c r="A129" s="124">
        <v>128</v>
      </c>
      <c r="B129" s="125" t="s">
        <v>593</v>
      </c>
      <c r="C129" s="126" t="s">
        <v>594</v>
      </c>
    </row>
    <row r="130" spans="1:3" ht="16.5" customHeight="1">
      <c r="A130" s="124">
        <v>129</v>
      </c>
      <c r="B130" s="125" t="s">
        <v>595</v>
      </c>
      <c r="C130" s="126" t="s">
        <v>596</v>
      </c>
    </row>
    <row r="131" spans="1:3" ht="16.5" customHeight="1">
      <c r="A131" s="124">
        <v>130</v>
      </c>
      <c r="B131" s="125" t="s">
        <v>836</v>
      </c>
      <c r="C131" s="126" t="s">
        <v>597</v>
      </c>
    </row>
    <row r="132" spans="1:3" ht="16.5" customHeight="1">
      <c r="A132" s="124">
        <v>131</v>
      </c>
      <c r="B132" s="125" t="s">
        <v>598</v>
      </c>
      <c r="C132" s="126" t="s">
        <v>599</v>
      </c>
    </row>
    <row r="133" spans="1:3" ht="16.5" customHeight="1">
      <c r="A133" s="124">
        <v>132</v>
      </c>
      <c r="B133" s="125" t="s">
        <v>600</v>
      </c>
      <c r="C133" s="126" t="s">
        <v>601</v>
      </c>
    </row>
    <row r="134" spans="1:3" ht="16.5" customHeight="1">
      <c r="A134" s="124">
        <v>133</v>
      </c>
      <c r="B134" s="125" t="s">
        <v>602</v>
      </c>
      <c r="C134" s="126" t="s">
        <v>603</v>
      </c>
    </row>
    <row r="135" spans="1:3" ht="16.5" customHeight="1">
      <c r="A135" s="124">
        <v>134</v>
      </c>
      <c r="B135" s="125" t="s">
        <v>604</v>
      </c>
      <c r="C135" s="126" t="s">
        <v>605</v>
      </c>
    </row>
    <row r="136" spans="1:3" ht="16.5" customHeight="1">
      <c r="A136" s="124">
        <v>135</v>
      </c>
      <c r="B136" s="125" t="s">
        <v>606</v>
      </c>
      <c r="C136" s="126" t="s">
        <v>607</v>
      </c>
    </row>
    <row r="137" spans="1:3" ht="16.5" customHeight="1">
      <c r="A137" s="124">
        <v>136</v>
      </c>
      <c r="B137" s="125" t="s">
        <v>608</v>
      </c>
      <c r="C137" s="126" t="s">
        <v>609</v>
      </c>
    </row>
    <row r="138" spans="1:3" ht="16.5" customHeight="1">
      <c r="A138" s="124">
        <v>137</v>
      </c>
      <c r="B138" s="125" t="s">
        <v>610</v>
      </c>
      <c r="C138" s="126" t="s">
        <v>611</v>
      </c>
    </row>
    <row r="139" spans="1:3" ht="29.25" customHeight="1">
      <c r="A139" s="124">
        <v>138</v>
      </c>
      <c r="B139" s="125" t="s">
        <v>612</v>
      </c>
      <c r="C139" s="126" t="s">
        <v>613</v>
      </c>
    </row>
    <row r="140" spans="1:3" ht="29.25" customHeight="1">
      <c r="A140" s="124">
        <v>139</v>
      </c>
      <c r="B140" s="125" t="s">
        <v>614</v>
      </c>
      <c r="C140" s="126" t="s">
        <v>615</v>
      </c>
    </row>
    <row r="141" spans="1:3" ht="29.25" customHeight="1">
      <c r="A141" s="124">
        <v>140</v>
      </c>
      <c r="B141" s="125" t="s">
        <v>837</v>
      </c>
      <c r="C141" s="126" t="s">
        <v>616</v>
      </c>
    </row>
    <row r="142" spans="1:3" ht="29.25" customHeight="1">
      <c r="A142" s="124">
        <v>141</v>
      </c>
      <c r="B142" s="125" t="s">
        <v>617</v>
      </c>
      <c r="C142" s="126" t="s">
        <v>618</v>
      </c>
    </row>
    <row r="143" spans="1:3" ht="29.25" customHeight="1">
      <c r="A143" s="124">
        <v>142</v>
      </c>
      <c r="B143" s="125" t="s">
        <v>619</v>
      </c>
      <c r="C143" s="126" t="s">
        <v>620</v>
      </c>
    </row>
    <row r="144" spans="1:3" ht="29.25" customHeight="1">
      <c r="A144" s="124">
        <v>143</v>
      </c>
      <c r="B144" s="125" t="s">
        <v>621</v>
      </c>
      <c r="C144" s="126" t="s">
        <v>622</v>
      </c>
    </row>
    <row r="145" spans="1:3" ht="29.25" customHeight="1">
      <c r="A145" s="124">
        <v>144</v>
      </c>
      <c r="B145" s="125" t="s">
        <v>623</v>
      </c>
      <c r="C145" s="126" t="s">
        <v>624</v>
      </c>
    </row>
    <row r="146" spans="1:3" ht="29.25" customHeight="1">
      <c r="A146" s="124">
        <v>145</v>
      </c>
      <c r="B146" s="125" t="s">
        <v>838</v>
      </c>
      <c r="C146" s="126" t="s">
        <v>625</v>
      </c>
    </row>
    <row r="147" spans="1:3" ht="29.25" customHeight="1">
      <c r="A147" s="124">
        <v>146</v>
      </c>
      <c r="B147" s="125" t="s">
        <v>626</v>
      </c>
      <c r="C147" s="126" t="s">
        <v>627</v>
      </c>
    </row>
    <row r="148" spans="1:3" ht="29.25" customHeight="1">
      <c r="A148" s="124">
        <v>147</v>
      </c>
      <c r="B148" s="125" t="s">
        <v>628</v>
      </c>
      <c r="C148" s="126" t="s">
        <v>629</v>
      </c>
    </row>
    <row r="149" spans="1:3" ht="29.25" customHeight="1">
      <c r="A149" s="124">
        <v>148</v>
      </c>
      <c r="B149" s="125" t="s">
        <v>630</v>
      </c>
      <c r="C149" s="126" t="s">
        <v>631</v>
      </c>
    </row>
    <row r="150" spans="1:3" ht="29.25" customHeight="1">
      <c r="A150" s="124">
        <v>149</v>
      </c>
      <c r="B150" s="125" t="s">
        <v>632</v>
      </c>
      <c r="C150" s="126" t="s">
        <v>633</v>
      </c>
    </row>
    <row r="151" spans="1:3" ht="29.25" customHeight="1">
      <c r="A151" s="124">
        <v>150</v>
      </c>
      <c r="B151" s="125" t="s">
        <v>634</v>
      </c>
      <c r="C151" s="126" t="s">
        <v>635</v>
      </c>
    </row>
    <row r="152" spans="1:3" ht="29.25" customHeight="1">
      <c r="A152" s="124">
        <v>151</v>
      </c>
      <c r="B152" s="125" t="s">
        <v>636</v>
      </c>
      <c r="C152" s="126" t="s">
        <v>637</v>
      </c>
    </row>
    <row r="153" spans="1:3" ht="29.25" customHeight="1">
      <c r="A153" s="124">
        <v>152</v>
      </c>
      <c r="B153" s="125" t="s">
        <v>638</v>
      </c>
      <c r="C153" s="126" t="s">
        <v>639</v>
      </c>
    </row>
    <row r="154" spans="1:3" ht="29.25" customHeight="1">
      <c r="A154" s="124">
        <v>153</v>
      </c>
      <c r="B154" s="125" t="s">
        <v>640</v>
      </c>
      <c r="C154" s="126" t="s">
        <v>641</v>
      </c>
    </row>
    <row r="155" spans="1:3" ht="29.25" customHeight="1">
      <c r="A155" s="124">
        <v>154</v>
      </c>
      <c r="B155" s="125" t="s">
        <v>642</v>
      </c>
      <c r="C155" s="126" t="s">
        <v>643</v>
      </c>
    </row>
    <row r="156" spans="1:3" ht="29.25" customHeight="1">
      <c r="A156" s="124">
        <v>155</v>
      </c>
      <c r="B156" s="125" t="s">
        <v>644</v>
      </c>
      <c r="C156" s="126" t="s">
        <v>645</v>
      </c>
    </row>
    <row r="157" spans="1:3" ht="29.25" customHeight="1">
      <c r="A157" s="124">
        <v>156</v>
      </c>
      <c r="B157" s="125" t="s">
        <v>646</v>
      </c>
      <c r="C157" s="126" t="s">
        <v>647</v>
      </c>
    </row>
    <row r="158" spans="1:3" ht="29.25" customHeight="1">
      <c r="A158" s="124">
        <v>157</v>
      </c>
      <c r="B158" s="125" t="s">
        <v>648</v>
      </c>
      <c r="C158" s="126" t="s">
        <v>649</v>
      </c>
    </row>
    <row r="159" spans="1:3" ht="29.25" customHeight="1">
      <c r="A159" s="124">
        <v>158</v>
      </c>
      <c r="B159" s="125" t="s">
        <v>650</v>
      </c>
      <c r="C159" s="126" t="s">
        <v>651</v>
      </c>
    </row>
    <row r="160" spans="1:3" ht="29.25" customHeight="1">
      <c r="A160" s="124">
        <v>159</v>
      </c>
      <c r="B160" s="125" t="s">
        <v>839</v>
      </c>
      <c r="C160" s="126" t="s">
        <v>652</v>
      </c>
    </row>
    <row r="161" spans="1:3" ht="29.25" customHeight="1">
      <c r="A161" s="124">
        <v>160</v>
      </c>
      <c r="B161" s="125" t="s">
        <v>653</v>
      </c>
      <c r="C161" s="126" t="s">
        <v>654</v>
      </c>
    </row>
    <row r="162" spans="1:3" ht="29.25" customHeight="1">
      <c r="A162" s="124">
        <v>161</v>
      </c>
      <c r="B162" s="125" t="s">
        <v>655</v>
      </c>
      <c r="C162" s="126" t="s">
        <v>656</v>
      </c>
    </row>
    <row r="163" spans="1:3" ht="29.25" customHeight="1">
      <c r="A163" s="124">
        <v>162</v>
      </c>
      <c r="B163" s="125" t="s">
        <v>657</v>
      </c>
      <c r="C163" s="126" t="s">
        <v>658</v>
      </c>
    </row>
    <row r="164" spans="1:3" ht="29.25" customHeight="1">
      <c r="A164" s="124">
        <v>163</v>
      </c>
      <c r="B164" s="125" t="s">
        <v>659</v>
      </c>
      <c r="C164" s="126" t="s">
        <v>660</v>
      </c>
    </row>
    <row r="165" spans="1:3" ht="29.25" customHeight="1">
      <c r="A165" s="124">
        <v>164</v>
      </c>
      <c r="B165" s="125" t="s">
        <v>661</v>
      </c>
      <c r="C165" s="126" t="s">
        <v>662</v>
      </c>
    </row>
    <row r="166" spans="1:3" ht="29.25" customHeight="1">
      <c r="A166" s="124">
        <v>165</v>
      </c>
      <c r="B166" s="125" t="s">
        <v>840</v>
      </c>
      <c r="C166" s="126" t="s">
        <v>663</v>
      </c>
    </row>
    <row r="167" spans="1:3" ht="29.25" customHeight="1">
      <c r="A167" s="124">
        <v>166</v>
      </c>
      <c r="B167" s="125" t="s">
        <v>664</v>
      </c>
      <c r="C167" s="126" t="s">
        <v>665</v>
      </c>
    </row>
    <row r="168" spans="1:3" ht="29.25" customHeight="1">
      <c r="A168" s="124">
        <v>167</v>
      </c>
      <c r="B168" s="125" t="s">
        <v>666</v>
      </c>
      <c r="C168" s="126" t="s">
        <v>667</v>
      </c>
    </row>
    <row r="169" spans="1:3" ht="29.25" customHeight="1">
      <c r="A169" s="124">
        <v>168</v>
      </c>
      <c r="B169" s="125" t="s">
        <v>668</v>
      </c>
      <c r="C169" s="126" t="s">
        <v>669</v>
      </c>
    </row>
    <row r="170" spans="1:3" ht="29.25" customHeight="1">
      <c r="A170" s="124">
        <v>169</v>
      </c>
      <c r="B170" s="125" t="s">
        <v>670</v>
      </c>
      <c r="C170" s="126" t="s">
        <v>671</v>
      </c>
    </row>
    <row r="171" spans="1:3" ht="29.25" customHeight="1">
      <c r="A171" s="124">
        <v>170</v>
      </c>
      <c r="B171" s="125" t="s">
        <v>672</v>
      </c>
      <c r="C171" s="126" t="s">
        <v>673</v>
      </c>
    </row>
    <row r="172" spans="1:3" ht="29.25" customHeight="1">
      <c r="A172" s="124">
        <v>171</v>
      </c>
      <c r="B172" s="125" t="s">
        <v>841</v>
      </c>
      <c r="C172" s="126" t="s">
        <v>674</v>
      </c>
    </row>
    <row r="173" spans="1:3" ht="29.25" customHeight="1">
      <c r="A173" s="124">
        <v>172</v>
      </c>
      <c r="B173" s="125" t="s">
        <v>675</v>
      </c>
      <c r="C173" s="126" t="s">
        <v>676</v>
      </c>
    </row>
    <row r="174" spans="1:3" ht="29.25" customHeight="1">
      <c r="A174" s="124">
        <v>173</v>
      </c>
      <c r="B174" s="125" t="s">
        <v>677</v>
      </c>
      <c r="C174" s="126" t="s">
        <v>678</v>
      </c>
    </row>
    <row r="175" spans="1:3" ht="29.25" customHeight="1">
      <c r="A175" s="124">
        <v>174</v>
      </c>
      <c r="B175" s="125" t="s">
        <v>679</v>
      </c>
      <c r="C175" s="126" t="s">
        <v>680</v>
      </c>
    </row>
    <row r="176" spans="1:3" ht="16.5" customHeight="1">
      <c r="A176" s="124">
        <v>175</v>
      </c>
      <c r="B176" s="125" t="s">
        <v>681</v>
      </c>
      <c r="C176" s="126" t="s">
        <v>682</v>
      </c>
    </row>
    <row r="177" spans="1:3 16271:16355" ht="16.5" customHeight="1">
      <c r="A177" s="124">
        <v>176</v>
      </c>
      <c r="B177" s="125" t="s">
        <v>683</v>
      </c>
      <c r="C177" s="126" t="s">
        <v>684</v>
      </c>
      <c r="XDM177" s="124"/>
      <c r="XDN177" s="125"/>
      <c r="XDO177" s="126"/>
      <c r="XDP177" s="130"/>
      <c r="XDQ177" s="129"/>
      <c r="XDW177" s="124"/>
      <c r="XDX177" s="125"/>
      <c r="XDY177" s="126"/>
      <c r="XDZ177" s="127"/>
      <c r="XEA177" s="127"/>
    </row>
    <row r="178" spans="1:3 16271:16355" ht="16.5" customHeight="1">
      <c r="A178" s="124">
        <v>177</v>
      </c>
      <c r="B178" s="125" t="s">
        <v>685</v>
      </c>
      <c r="C178" s="126" t="s">
        <v>686</v>
      </c>
      <c r="XDW178" s="124"/>
      <c r="XDX178" s="125"/>
      <c r="XDY178" s="126"/>
      <c r="XDZ178" s="130"/>
      <c r="XEA178" s="129"/>
    </row>
    <row r="179" spans="1:3 16271:16355" ht="16.5" customHeight="1">
      <c r="A179" s="124">
        <v>178</v>
      </c>
      <c r="B179" s="125" t="s">
        <v>687</v>
      </c>
      <c r="C179" s="126" t="s">
        <v>688</v>
      </c>
      <c r="XDM179" s="124"/>
      <c r="XDN179" s="125"/>
      <c r="XDO179" s="126"/>
      <c r="XDP179" s="130"/>
      <c r="XDQ179" s="129"/>
      <c r="XDW179" s="124"/>
      <c r="XDX179" s="125"/>
      <c r="XDY179" s="126"/>
      <c r="XDZ179" s="127"/>
      <c r="XEA179" s="127"/>
    </row>
    <row r="180" spans="1:3 16271:16355" ht="16.5" customHeight="1">
      <c r="A180" s="124">
        <v>179</v>
      </c>
      <c r="B180" s="125" t="s">
        <v>689</v>
      </c>
      <c r="C180" s="126" t="s">
        <v>690</v>
      </c>
      <c r="XDC180" s="124"/>
      <c r="XDD180" s="125"/>
      <c r="XDE180" s="126"/>
      <c r="XDF180" s="130"/>
      <c r="XDG180" s="129"/>
      <c r="XDM180" s="124"/>
      <c r="XDN180" s="125"/>
      <c r="XDO180" s="126"/>
      <c r="XDP180" s="127"/>
      <c r="XDQ180" s="127"/>
      <c r="XDW180" s="124"/>
      <c r="XDX180" s="125"/>
      <c r="XDY180" s="126"/>
    </row>
    <row r="181" spans="1:3 16271:16355" ht="16.5" customHeight="1">
      <c r="A181" s="124">
        <v>180</v>
      </c>
      <c r="B181" s="125" t="s">
        <v>691</v>
      </c>
      <c r="C181" s="126" t="s">
        <v>692</v>
      </c>
      <c r="XCS181" s="124"/>
      <c r="XCT181" s="125"/>
      <c r="XCU181" s="126"/>
      <c r="XCV181" s="130"/>
      <c r="XCW181" s="129"/>
      <c r="XDC181" s="124"/>
      <c r="XDD181" s="125"/>
      <c r="XDE181" s="126"/>
      <c r="XDF181" s="127"/>
      <c r="XDG181" s="127"/>
      <c r="XDM181" s="124"/>
      <c r="XDN181" s="125"/>
      <c r="XDO181" s="126"/>
      <c r="XDW181" s="124"/>
      <c r="XDX181" s="125"/>
      <c r="XDY181" s="126"/>
      <c r="XDZ181" s="127"/>
    </row>
    <row r="182" spans="1:3 16271:16355" ht="16.5" customHeight="1">
      <c r="A182" s="124">
        <v>181</v>
      </c>
      <c r="B182" s="125" t="s">
        <v>693</v>
      </c>
      <c r="C182" s="126" t="s">
        <v>694</v>
      </c>
      <c r="XCI182" s="124"/>
      <c r="XCJ182" s="125"/>
      <c r="XCK182" s="126"/>
      <c r="XCL182" s="130"/>
      <c r="XCM182" s="129"/>
      <c r="XCS182" s="124"/>
      <c r="XCT182" s="125"/>
      <c r="XCU182" s="126"/>
      <c r="XCV182" s="127"/>
      <c r="XCW182" s="127"/>
      <c r="XDC182" s="124"/>
      <c r="XDD182" s="125"/>
      <c r="XDE182" s="126"/>
      <c r="XDM182" s="124"/>
      <c r="XDN182" s="125"/>
      <c r="XDO182" s="126"/>
      <c r="XDP182" s="127"/>
      <c r="XDW182" s="124"/>
      <c r="XDX182" s="125"/>
      <c r="XDY182" s="126"/>
      <c r="XDZ182" s="128"/>
      <c r="XEA182" s="128"/>
    </row>
    <row r="183" spans="1:3 16271:16355" ht="16.5" customHeight="1">
      <c r="A183" s="124">
        <v>182</v>
      </c>
      <c r="B183" s="125" t="s">
        <v>695</v>
      </c>
      <c r="C183" s="126" t="s">
        <v>696</v>
      </c>
      <c r="XBY183" s="124"/>
      <c r="XBZ183" s="125"/>
      <c r="XCA183" s="126"/>
      <c r="XCB183" s="130"/>
      <c r="XCC183" s="129"/>
      <c r="XCI183" s="124"/>
      <c r="XCJ183" s="125"/>
      <c r="XCK183" s="126"/>
      <c r="XCL183" s="127"/>
      <c r="XCM183" s="127"/>
      <c r="XCS183" s="124"/>
      <c r="XCT183" s="125"/>
      <c r="XCU183" s="126"/>
      <c r="XDC183" s="124"/>
      <c r="XDD183" s="125"/>
      <c r="XDE183" s="126"/>
      <c r="XDF183" s="127"/>
      <c r="XDM183" s="124"/>
      <c r="XDN183" s="125"/>
      <c r="XDO183" s="126"/>
      <c r="XDP183" s="128"/>
      <c r="XDQ183" s="128"/>
      <c r="XDW183" s="124"/>
      <c r="XDX183" s="125"/>
      <c r="XDY183" s="126"/>
      <c r="XDZ183" s="128"/>
      <c r="XEA183" s="128"/>
    </row>
    <row r="184" spans="1:3 16271:16355" ht="16.5" customHeight="1">
      <c r="A184" s="124">
        <v>183</v>
      </c>
      <c r="B184" s="125" t="s">
        <v>697</v>
      </c>
      <c r="C184" s="126" t="s">
        <v>698</v>
      </c>
      <c r="XBO184" s="124"/>
      <c r="XBP184" s="125"/>
      <c r="XBQ184" s="126"/>
      <c r="XBR184" s="130"/>
      <c r="XBS184" s="129"/>
      <c r="XBY184" s="124"/>
      <c r="XBZ184" s="125"/>
      <c r="XCA184" s="126"/>
      <c r="XCB184" s="127"/>
      <c r="XCC184" s="127"/>
      <c r="XCI184" s="124"/>
      <c r="XCJ184" s="125"/>
      <c r="XCK184" s="126"/>
      <c r="XCS184" s="124"/>
      <c r="XCT184" s="125"/>
      <c r="XCU184" s="126"/>
      <c r="XCV184" s="127"/>
      <c r="XDC184" s="124"/>
      <c r="XDD184" s="125"/>
      <c r="XDE184" s="126"/>
      <c r="XDF184" s="128"/>
      <c r="XDG184" s="128"/>
      <c r="XDM184" s="124"/>
      <c r="XDN184" s="125"/>
      <c r="XDO184" s="126"/>
      <c r="XDP184" s="128"/>
      <c r="XDQ184" s="128"/>
      <c r="XDW184" s="124"/>
      <c r="XDX184" s="125"/>
      <c r="XDY184" s="126"/>
    </row>
    <row r="185" spans="1:3 16271:16355" ht="16.5" customHeight="1">
      <c r="A185" s="124">
        <v>184</v>
      </c>
      <c r="B185" s="125" t="s">
        <v>699</v>
      </c>
      <c r="C185" s="126" t="s">
        <v>700</v>
      </c>
      <c r="XBE185" s="124"/>
      <c r="XBF185" s="125"/>
      <c r="XBG185" s="126"/>
      <c r="XBH185" s="130"/>
      <c r="XBI185" s="129"/>
      <c r="XBO185" s="124"/>
      <c r="XBP185" s="125"/>
      <c r="XBQ185" s="126"/>
      <c r="XBR185" s="127"/>
      <c r="XBS185" s="127"/>
      <c r="XBY185" s="124"/>
      <c r="XBZ185" s="125"/>
      <c r="XCA185" s="126"/>
      <c r="XCI185" s="124"/>
      <c r="XCJ185" s="125"/>
      <c r="XCK185" s="126"/>
      <c r="XCL185" s="127"/>
      <c r="XCS185" s="124"/>
      <c r="XCT185" s="125"/>
      <c r="XCU185" s="126"/>
      <c r="XCV185" s="128"/>
      <c r="XCW185" s="128"/>
      <c r="XDC185" s="124"/>
      <c r="XDD185" s="125"/>
      <c r="XDE185" s="126"/>
      <c r="XDF185" s="128"/>
      <c r="XDG185" s="128"/>
      <c r="XDM185" s="124"/>
      <c r="XDN185" s="125"/>
      <c r="XDO185" s="126"/>
      <c r="XDW185" s="124"/>
      <c r="XDX185" s="125"/>
      <c r="XDY185" s="126"/>
    </row>
    <row r="186" spans="1:3 16271:16355" ht="16.5" customHeight="1">
      <c r="A186" s="124">
        <v>185</v>
      </c>
      <c r="B186" s="125" t="s">
        <v>701</v>
      </c>
      <c r="C186" s="126" t="s">
        <v>702</v>
      </c>
      <c r="XAU186" s="124"/>
      <c r="XAV186" s="125"/>
      <c r="XAW186" s="126"/>
      <c r="XAX186" s="130"/>
      <c r="XAY186" s="129"/>
      <c r="XBE186" s="124"/>
      <c r="XBF186" s="125"/>
      <c r="XBG186" s="126"/>
      <c r="XBH186" s="127"/>
      <c r="XBI186" s="127"/>
      <c r="XBO186" s="124"/>
      <c r="XBP186" s="125"/>
      <c r="XBQ186" s="126"/>
      <c r="XBY186" s="124"/>
      <c r="XBZ186" s="125"/>
      <c r="XCA186" s="126"/>
      <c r="XCB186" s="127"/>
      <c r="XCI186" s="124"/>
      <c r="XCJ186" s="125"/>
      <c r="XCK186" s="126"/>
      <c r="XCL186" s="128"/>
      <c r="XCM186" s="128"/>
      <c r="XCS186" s="124"/>
      <c r="XCT186" s="125"/>
      <c r="XCU186" s="126"/>
      <c r="XCV186" s="128"/>
      <c r="XCW186" s="128"/>
      <c r="XDC186" s="124"/>
      <c r="XDD186" s="125"/>
      <c r="XDE186" s="126"/>
      <c r="XDM186" s="124"/>
      <c r="XDN186" s="125"/>
      <c r="XDO186" s="126"/>
      <c r="XDW186" s="124"/>
      <c r="XDX186" s="125"/>
      <c r="XDY186" s="126"/>
    </row>
    <row r="187" spans="1:3 16271:16355" ht="16.5" customHeight="1">
      <c r="A187" s="124">
        <v>186</v>
      </c>
      <c r="B187" s="125" t="s">
        <v>703</v>
      </c>
      <c r="C187" s="126" t="s">
        <v>704</v>
      </c>
    </row>
    <row r="188" spans="1:3 16271:16355" ht="16.5" customHeight="1">
      <c r="A188" s="124">
        <v>187</v>
      </c>
      <c r="B188" s="125" t="s">
        <v>705</v>
      </c>
      <c r="C188" s="126" t="s">
        <v>706</v>
      </c>
    </row>
    <row r="189" spans="1:3 16271:16355" ht="16.5" customHeight="1">
      <c r="A189" s="124">
        <v>188</v>
      </c>
      <c r="B189" s="125" t="s">
        <v>707</v>
      </c>
      <c r="C189" s="126" t="s">
        <v>708</v>
      </c>
      <c r="XBE189" s="124"/>
      <c r="XBF189" s="125"/>
      <c r="XBG189" s="126"/>
      <c r="XBH189" s="130"/>
      <c r="XBI189" s="129"/>
      <c r="XBO189" s="124"/>
      <c r="XBP189" s="125"/>
      <c r="XBQ189" s="126"/>
      <c r="XBR189" s="127"/>
      <c r="XBS189" s="127"/>
      <c r="XBY189" s="124"/>
      <c r="XBZ189" s="125"/>
      <c r="XCA189" s="126"/>
      <c r="XCI189" s="124"/>
      <c r="XCJ189" s="125"/>
      <c r="XCK189" s="126"/>
      <c r="XCL189" s="127"/>
      <c r="XCS189" s="124"/>
      <c r="XCT189" s="125"/>
      <c r="XCU189" s="126"/>
      <c r="XCV189" s="128"/>
      <c r="XCW189" s="128"/>
      <c r="XDC189" s="124"/>
      <c r="XDD189" s="125"/>
      <c r="XDE189" s="126"/>
      <c r="XDF189" s="128"/>
      <c r="XDG189" s="128"/>
      <c r="XDM189" s="124"/>
      <c r="XDN189" s="125"/>
      <c r="XDO189" s="126"/>
      <c r="XDW189" s="124"/>
      <c r="XDX189" s="125"/>
      <c r="XDY189" s="126"/>
    </row>
    <row r="190" spans="1:3 16271:16355" ht="16.5" customHeight="1">
      <c r="A190" s="124">
        <v>189</v>
      </c>
      <c r="B190" s="125" t="s">
        <v>709</v>
      </c>
      <c r="C190" s="126" t="s">
        <v>710</v>
      </c>
    </row>
    <row r="191" spans="1:3 16271:16355" ht="16.5" customHeight="1">
      <c r="A191" s="124">
        <v>190</v>
      </c>
      <c r="B191" s="125" t="s">
        <v>711</v>
      </c>
      <c r="C191" s="126" t="s">
        <v>712</v>
      </c>
    </row>
    <row r="192" spans="1:3 16271:16355" ht="16.5" customHeight="1">
      <c r="A192" s="124">
        <v>191</v>
      </c>
      <c r="B192" s="125" t="s">
        <v>713</v>
      </c>
      <c r="C192" s="126" t="s">
        <v>714</v>
      </c>
      <c r="XBO192" s="124"/>
      <c r="XBP192" s="125"/>
      <c r="XBQ192" s="126"/>
      <c r="XBR192" s="130"/>
      <c r="XBS192" s="129"/>
      <c r="XBY192" s="124"/>
      <c r="XBZ192" s="125"/>
      <c r="XCA192" s="126"/>
      <c r="XCB192" s="127"/>
      <c r="XCC192" s="127"/>
      <c r="XCI192" s="124"/>
      <c r="XCJ192" s="125"/>
      <c r="XCK192" s="126"/>
      <c r="XCS192" s="124"/>
      <c r="XCT192" s="125"/>
      <c r="XCU192" s="126"/>
      <c r="XCV192" s="127"/>
      <c r="XDC192" s="124"/>
      <c r="XDD192" s="125"/>
      <c r="XDE192" s="126"/>
      <c r="XDF192" s="128"/>
      <c r="XDG192" s="128"/>
      <c r="XDM192" s="124"/>
      <c r="XDN192" s="125"/>
      <c r="XDO192" s="126"/>
      <c r="XDP192" s="128"/>
      <c r="XDQ192" s="128"/>
      <c r="XDW192" s="124"/>
      <c r="XDX192" s="125"/>
      <c r="XDY192" s="126"/>
    </row>
    <row r="193" spans="1:3 16321:16354" ht="16.5" customHeight="1">
      <c r="A193" s="124">
        <v>192</v>
      </c>
      <c r="B193" s="125" t="s">
        <v>715</v>
      </c>
      <c r="C193" s="126" t="s">
        <v>716</v>
      </c>
    </row>
    <row r="194" spans="1:3 16321:16354" ht="16.5" customHeight="1">
      <c r="A194" s="124">
        <v>193</v>
      </c>
      <c r="B194" s="125" t="s">
        <v>717</v>
      </c>
      <c r="C194" s="126" t="s">
        <v>718</v>
      </c>
    </row>
    <row r="195" spans="1:3 16321:16354" ht="16.5" customHeight="1">
      <c r="A195" s="124">
        <v>194</v>
      </c>
      <c r="B195" s="125" t="s">
        <v>719</v>
      </c>
      <c r="C195" s="126" t="s">
        <v>720</v>
      </c>
      <c r="XCS195" s="124"/>
      <c r="XCT195" s="125"/>
      <c r="XCU195" s="126"/>
      <c r="XCV195" s="130"/>
      <c r="XCW195" s="129"/>
      <c r="XDC195" s="124"/>
      <c r="XDD195" s="125"/>
      <c r="XDE195" s="126"/>
      <c r="XDF195" s="127"/>
      <c r="XDG195" s="127"/>
      <c r="XDM195" s="124"/>
      <c r="XDN195" s="125"/>
      <c r="XDO195" s="126"/>
      <c r="XDW195" s="124"/>
      <c r="XDX195" s="125"/>
      <c r="XDY195" s="126"/>
      <c r="XDZ195" s="127"/>
    </row>
    <row r="196" spans="1:3 16321:16354" ht="16.5" customHeight="1">
      <c r="A196" s="124">
        <v>195</v>
      </c>
      <c r="B196" s="125" t="s">
        <v>721</v>
      </c>
      <c r="C196" s="126" t="s">
        <v>722</v>
      </c>
    </row>
    <row r="197" spans="1:3 16321:16354" ht="29.25" customHeight="1">
      <c r="A197" s="124">
        <v>196</v>
      </c>
      <c r="B197" s="125" t="s">
        <v>723</v>
      </c>
      <c r="C197" s="126" t="s">
        <v>724</v>
      </c>
    </row>
    <row r="198" spans="1:3 16321:16354" ht="29.25" customHeight="1">
      <c r="A198" s="124">
        <v>197</v>
      </c>
      <c r="B198" s="125" t="s">
        <v>725</v>
      </c>
      <c r="C198" s="126" t="s">
        <v>726</v>
      </c>
    </row>
    <row r="199" spans="1:3 16321:16354" ht="29.25" customHeight="1">
      <c r="A199" s="124">
        <v>198</v>
      </c>
      <c r="B199" s="125" t="s">
        <v>727</v>
      </c>
      <c r="C199" s="126" t="s">
        <v>728</v>
      </c>
    </row>
    <row r="200" spans="1:3 16321:16354" ht="29.25" customHeight="1">
      <c r="A200" s="124">
        <v>199</v>
      </c>
      <c r="B200" s="125" t="s">
        <v>729</v>
      </c>
      <c r="C200" s="126" t="s">
        <v>730</v>
      </c>
    </row>
    <row r="201" spans="1:3 16321:16354" ht="29.25" customHeight="1">
      <c r="A201" s="124">
        <v>200</v>
      </c>
      <c r="B201" s="125" t="s">
        <v>731</v>
      </c>
      <c r="C201" s="126" t="s">
        <v>732</v>
      </c>
    </row>
    <row r="202" spans="1:3 16321:16354" ht="29.25" customHeight="1">
      <c r="A202" s="124">
        <v>201</v>
      </c>
      <c r="B202" s="125" t="s">
        <v>733</v>
      </c>
      <c r="C202" s="126" t="s">
        <v>734</v>
      </c>
    </row>
    <row r="203" spans="1:3 16321:16354" ht="29.25" customHeight="1">
      <c r="A203" s="124">
        <v>202</v>
      </c>
      <c r="B203" s="125" t="s">
        <v>735</v>
      </c>
      <c r="C203" s="126" t="s">
        <v>736</v>
      </c>
    </row>
    <row r="204" spans="1:3 16321:16354" ht="29.25" customHeight="1">
      <c r="A204" s="124">
        <v>203</v>
      </c>
      <c r="B204" s="125" t="s">
        <v>737</v>
      </c>
      <c r="C204" s="126" t="s">
        <v>738</v>
      </c>
    </row>
    <row r="205" spans="1:3 16321:16354" ht="29.25" customHeight="1">
      <c r="A205" s="124">
        <v>204</v>
      </c>
      <c r="B205" s="125" t="s">
        <v>739</v>
      </c>
      <c r="C205" s="126" t="s">
        <v>740</v>
      </c>
    </row>
    <row r="206" spans="1:3 16321:16354" ht="29.25" customHeight="1">
      <c r="A206" s="124">
        <v>205</v>
      </c>
      <c r="B206" s="125" t="s">
        <v>741</v>
      </c>
      <c r="C206" s="126" t="s">
        <v>742</v>
      </c>
    </row>
    <row r="207" spans="1:3 16321:16354" ht="29.25" customHeight="1">
      <c r="A207" s="124">
        <v>206</v>
      </c>
      <c r="B207" s="125" t="s">
        <v>743</v>
      </c>
      <c r="C207" s="126" t="s">
        <v>744</v>
      </c>
    </row>
    <row r="208" spans="1:3 16321:16354" ht="29.25" customHeight="1">
      <c r="A208" s="124">
        <v>207</v>
      </c>
      <c r="B208" s="125" t="s">
        <v>745</v>
      </c>
      <c r="C208" s="126" t="s">
        <v>746</v>
      </c>
    </row>
    <row r="209" spans="1:3" ht="29.25" customHeight="1">
      <c r="A209" s="124">
        <v>208</v>
      </c>
      <c r="B209" s="125" t="s">
        <v>747</v>
      </c>
      <c r="C209" s="126" t="s">
        <v>748</v>
      </c>
    </row>
    <row r="210" spans="1:3" ht="29.25" customHeight="1">
      <c r="A210" s="124">
        <v>209</v>
      </c>
      <c r="B210" s="125" t="s">
        <v>749</v>
      </c>
      <c r="C210" s="126" t="s">
        <v>750</v>
      </c>
    </row>
    <row r="211" spans="1:3" ht="29.25" customHeight="1">
      <c r="A211" s="124">
        <v>210</v>
      </c>
      <c r="B211" s="125" t="s">
        <v>842</v>
      </c>
      <c r="C211" s="126" t="s">
        <v>751</v>
      </c>
    </row>
    <row r="212" spans="1:3" ht="29.25" customHeight="1">
      <c r="A212" s="124">
        <v>211</v>
      </c>
      <c r="B212" s="125" t="s">
        <v>845</v>
      </c>
      <c r="C212" s="126" t="s">
        <v>752</v>
      </c>
    </row>
    <row r="213" spans="1:3" ht="29.25" customHeight="1">
      <c r="A213" s="124">
        <v>212</v>
      </c>
      <c r="B213" s="125" t="s">
        <v>753</v>
      </c>
      <c r="C213" s="126" t="s">
        <v>754</v>
      </c>
    </row>
    <row r="214" spans="1:3" ht="29.25" customHeight="1">
      <c r="A214" s="124">
        <v>213</v>
      </c>
      <c r="B214" s="125" t="s">
        <v>843</v>
      </c>
      <c r="C214" s="126" t="s">
        <v>755</v>
      </c>
    </row>
    <row r="215" spans="1:3" ht="29.25" customHeight="1">
      <c r="A215" s="124">
        <v>214</v>
      </c>
      <c r="B215" s="125" t="s">
        <v>756</v>
      </c>
      <c r="C215" s="126" t="s">
        <v>757</v>
      </c>
    </row>
    <row r="216" spans="1:3" ht="29.25" customHeight="1">
      <c r="A216" s="124">
        <v>215</v>
      </c>
      <c r="B216" s="125" t="s">
        <v>758</v>
      </c>
      <c r="C216" s="126" t="s">
        <v>759</v>
      </c>
    </row>
    <row r="217" spans="1:3" ht="29.25" customHeight="1">
      <c r="A217" s="124">
        <v>216</v>
      </c>
      <c r="B217" s="125" t="s">
        <v>760</v>
      </c>
      <c r="C217" s="126" t="s">
        <v>761</v>
      </c>
    </row>
    <row r="218" spans="1:3" ht="29.25" customHeight="1">
      <c r="A218" s="124">
        <v>217</v>
      </c>
      <c r="B218" s="125" t="s">
        <v>762</v>
      </c>
      <c r="C218" s="126" t="s">
        <v>763</v>
      </c>
    </row>
    <row r="219" spans="1:3" ht="16.5" customHeight="1">
      <c r="A219" s="124">
        <v>218</v>
      </c>
      <c r="B219" s="125" t="s">
        <v>764</v>
      </c>
      <c r="C219" s="126" t="s">
        <v>1026</v>
      </c>
    </row>
    <row r="220" spans="1:3" ht="29.25" customHeight="1">
      <c r="A220" s="124">
        <v>219</v>
      </c>
      <c r="B220" s="125" t="s">
        <v>766</v>
      </c>
      <c r="C220" s="126" t="s">
        <v>767</v>
      </c>
    </row>
    <row r="221" spans="1:3" ht="29.25" customHeight="1">
      <c r="A221" s="124">
        <v>220</v>
      </c>
      <c r="B221" s="125" t="s">
        <v>768</v>
      </c>
      <c r="C221" s="126" t="s">
        <v>769</v>
      </c>
    </row>
    <row r="222" spans="1:3" ht="29.25" customHeight="1">
      <c r="A222" s="124">
        <v>221</v>
      </c>
      <c r="B222" s="125" t="s">
        <v>846</v>
      </c>
      <c r="C222" s="126" t="s">
        <v>770</v>
      </c>
    </row>
    <row r="223" spans="1:3" ht="29.25" customHeight="1">
      <c r="A223" s="124">
        <v>222</v>
      </c>
      <c r="B223" s="125" t="s">
        <v>771</v>
      </c>
      <c r="C223" s="126" t="s">
        <v>772</v>
      </c>
    </row>
    <row r="224" spans="1:3" ht="42.75" customHeight="1">
      <c r="A224" s="124">
        <v>223</v>
      </c>
      <c r="B224" s="125" t="s">
        <v>773</v>
      </c>
      <c r="C224" s="126" t="s">
        <v>774</v>
      </c>
    </row>
    <row r="225" spans="1:3" ht="16.5" customHeight="1">
      <c r="A225" s="124">
        <v>224</v>
      </c>
      <c r="B225" s="125" t="s">
        <v>775</v>
      </c>
      <c r="C225" s="126" t="s">
        <v>1027</v>
      </c>
    </row>
    <row r="226" spans="1:3" ht="16.5" customHeight="1">
      <c r="A226" s="124">
        <v>225</v>
      </c>
      <c r="B226" s="125" t="s">
        <v>777</v>
      </c>
      <c r="C226" s="126" t="s">
        <v>1028</v>
      </c>
    </row>
    <row r="227" spans="1:3" ht="29.25" customHeight="1">
      <c r="A227" s="124">
        <v>226</v>
      </c>
      <c r="B227" s="125" t="s">
        <v>779</v>
      </c>
      <c r="C227" s="126" t="s">
        <v>780</v>
      </c>
    </row>
    <row r="228" spans="1:3" ht="29.25" customHeight="1">
      <c r="A228" s="124">
        <v>227</v>
      </c>
      <c r="B228" s="125" t="s">
        <v>781</v>
      </c>
      <c r="C228" s="126" t="s">
        <v>782</v>
      </c>
    </row>
    <row r="229" spans="1:3" ht="29.25" customHeight="1">
      <c r="A229" s="124">
        <v>228</v>
      </c>
      <c r="B229" s="125" t="s">
        <v>847</v>
      </c>
      <c r="C229" s="126" t="s">
        <v>783</v>
      </c>
    </row>
    <row r="230" spans="1:3" ht="29.25" customHeight="1">
      <c r="A230" s="124">
        <v>229</v>
      </c>
      <c r="B230" s="125" t="s">
        <v>784</v>
      </c>
      <c r="C230" s="126" t="s">
        <v>785</v>
      </c>
    </row>
    <row r="231" spans="1:3" ht="29.25" customHeight="1">
      <c r="A231" s="124">
        <v>230</v>
      </c>
      <c r="B231" s="125" t="s">
        <v>786</v>
      </c>
      <c r="C231" s="126" t="s">
        <v>787</v>
      </c>
    </row>
    <row r="232" spans="1:3" ht="29.25" customHeight="1">
      <c r="A232" s="124">
        <v>231</v>
      </c>
      <c r="B232" s="125" t="s">
        <v>788</v>
      </c>
      <c r="C232" s="126" t="s">
        <v>789</v>
      </c>
    </row>
    <row r="233" spans="1:3" ht="29.25" customHeight="1">
      <c r="A233" s="124">
        <v>232</v>
      </c>
      <c r="B233" s="125" t="s">
        <v>790</v>
      </c>
      <c r="C233" s="126" t="s">
        <v>791</v>
      </c>
    </row>
    <row r="234" spans="1:3" ht="29.25" customHeight="1">
      <c r="A234" s="124">
        <v>233</v>
      </c>
      <c r="B234" s="125" t="s">
        <v>792</v>
      </c>
      <c r="C234" s="126" t="s">
        <v>793</v>
      </c>
    </row>
    <row r="235" spans="1:3" ht="16.5" customHeight="1">
      <c r="A235" s="124">
        <v>234</v>
      </c>
      <c r="B235" s="125" t="s">
        <v>794</v>
      </c>
      <c r="C235" s="126" t="s">
        <v>1029</v>
      </c>
    </row>
    <row r="236" spans="1:3" ht="29.25" customHeight="1">
      <c r="A236" s="124">
        <v>235</v>
      </c>
      <c r="B236" s="125" t="s">
        <v>848</v>
      </c>
      <c r="C236" s="126" t="s">
        <v>796</v>
      </c>
    </row>
    <row r="237" spans="1:3" ht="16.5" customHeight="1">
      <c r="A237" s="124">
        <v>236</v>
      </c>
      <c r="B237" s="125" t="s">
        <v>797</v>
      </c>
      <c r="C237" s="126" t="s">
        <v>1030</v>
      </c>
    </row>
    <row r="238" spans="1:3" ht="16.5" customHeight="1">
      <c r="A238" s="124">
        <v>237</v>
      </c>
      <c r="B238" s="125" t="s">
        <v>799</v>
      </c>
      <c r="C238" s="126" t="s">
        <v>1031</v>
      </c>
    </row>
    <row r="239" spans="1:3" ht="29.25" customHeight="1">
      <c r="A239" s="124">
        <v>238</v>
      </c>
      <c r="B239" s="125" t="s">
        <v>801</v>
      </c>
      <c r="C239" s="126" t="s">
        <v>802</v>
      </c>
    </row>
    <row r="240" spans="1:3" ht="16.5" customHeight="1">
      <c r="A240" s="124">
        <v>239</v>
      </c>
      <c r="B240" s="125" t="s">
        <v>849</v>
      </c>
      <c r="C240" s="126" t="s">
        <v>1032</v>
      </c>
    </row>
    <row r="241" spans="1:3" ht="16.5" customHeight="1">
      <c r="A241" s="124">
        <v>240</v>
      </c>
      <c r="B241" s="125" t="s">
        <v>804</v>
      </c>
      <c r="C241" s="126" t="s">
        <v>1033</v>
      </c>
    </row>
    <row r="242" spans="1:3" ht="29.25" customHeight="1">
      <c r="A242" s="124">
        <v>241</v>
      </c>
      <c r="B242" s="125" t="s">
        <v>806</v>
      </c>
      <c r="C242" s="126" t="s">
        <v>807</v>
      </c>
    </row>
    <row r="243" spans="1:3" ht="16.5" customHeight="1">
      <c r="A243" s="124">
        <v>242</v>
      </c>
      <c r="B243" s="125" t="s">
        <v>808</v>
      </c>
      <c r="C243" s="126" t="s">
        <v>1034</v>
      </c>
    </row>
    <row r="244" spans="1:3" ht="29.25" customHeight="1">
      <c r="A244" s="124">
        <v>243</v>
      </c>
      <c r="B244" s="125" t="s">
        <v>810</v>
      </c>
      <c r="C244" s="126" t="s">
        <v>811</v>
      </c>
    </row>
    <row r="245" spans="1:3" ht="16.5" customHeight="1">
      <c r="A245" s="124">
        <v>244</v>
      </c>
      <c r="B245" s="125" t="s">
        <v>812</v>
      </c>
      <c r="C245" s="126" t="s">
        <v>813</v>
      </c>
    </row>
    <row r="246" spans="1:3" ht="16.5" customHeight="1">
      <c r="A246" s="124">
        <v>245</v>
      </c>
      <c r="B246" s="125" t="s">
        <v>816</v>
      </c>
      <c r="C246" s="126" t="s">
        <v>817</v>
      </c>
    </row>
    <row r="247" spans="1:3" ht="29.25" customHeight="1">
      <c r="A247" s="124">
        <v>246</v>
      </c>
      <c r="B247" s="125" t="s">
        <v>824</v>
      </c>
      <c r="C247" s="126" t="s">
        <v>825</v>
      </c>
    </row>
    <row r="248" spans="1:3" ht="29.25" customHeight="1">
      <c r="A248" s="124">
        <v>247</v>
      </c>
      <c r="B248" s="125" t="s">
        <v>820</v>
      </c>
      <c r="C248" s="126" t="s">
        <v>821</v>
      </c>
    </row>
    <row r="249" spans="1:3" ht="29.25" customHeight="1">
      <c r="A249" s="124">
        <v>248</v>
      </c>
      <c r="B249" s="125" t="s">
        <v>822</v>
      </c>
      <c r="C249" s="126" t="s">
        <v>823</v>
      </c>
    </row>
    <row r="250" spans="1:3" ht="29.25" customHeight="1">
      <c r="A250" s="124">
        <v>249</v>
      </c>
      <c r="B250" s="125" t="s">
        <v>826</v>
      </c>
      <c r="C250" s="126" t="s">
        <v>827</v>
      </c>
    </row>
    <row r="251" spans="1:3" ht="15.75" customHeight="1">
      <c r="A251" s="124">
        <v>250</v>
      </c>
      <c r="B251" s="125" t="s">
        <v>828</v>
      </c>
      <c r="C251" s="126" t="s">
        <v>829</v>
      </c>
    </row>
    <row r="252" spans="1:3" ht="31.5" customHeight="1">
      <c r="A252" s="124">
        <v>251</v>
      </c>
      <c r="B252" s="125" t="s">
        <v>818</v>
      </c>
      <c r="C252" s="126" t="s">
        <v>819</v>
      </c>
    </row>
    <row r="253" spans="1:3" s="134" customFormat="1" ht="13.5" customHeight="1">
      <c r="A253" s="131"/>
      <c r="B253" s="132"/>
      <c r="C253" s="133"/>
    </row>
    <row r="254" spans="1:3" ht="13.5" customHeight="1">
      <c r="A254" s="131"/>
      <c r="B254" s="132"/>
      <c r="C254" s="133"/>
    </row>
    <row r="255" spans="1:3" ht="13.5" customHeight="1">
      <c r="A255" s="131"/>
      <c r="B255" s="132"/>
      <c r="C255" s="133"/>
    </row>
    <row r="256" spans="1:3" ht="13.5" customHeight="1">
      <c r="A256" s="131"/>
      <c r="B256" s="132"/>
      <c r="C256" s="133"/>
    </row>
    <row r="257" spans="1:3" ht="13.5" customHeight="1">
      <c r="A257" s="131"/>
      <c r="B257" s="132"/>
      <c r="C257" s="133"/>
    </row>
    <row r="258" spans="1:3" ht="13.5" customHeight="1">
      <c r="A258" s="131"/>
      <c r="B258" s="132"/>
      <c r="C258" s="133"/>
    </row>
    <row r="259" spans="1:3" ht="13.5" customHeight="1">
      <c r="A259" s="131"/>
      <c r="B259" s="132"/>
      <c r="C259" s="133"/>
    </row>
    <row r="260" spans="1:3" ht="13.5" customHeight="1">
      <c r="A260" s="131"/>
      <c r="B260" s="132"/>
      <c r="C260" s="133"/>
    </row>
    <row r="261" spans="1:3" ht="13.5" customHeight="1">
      <c r="A261" s="131"/>
      <c r="B261" s="132"/>
      <c r="C261" s="133"/>
    </row>
    <row r="262" spans="1:3" ht="13.5" customHeight="1">
      <c r="A262" s="131"/>
      <c r="B262" s="132"/>
      <c r="C262" s="133"/>
    </row>
    <row r="263" spans="1:3" ht="13.5" customHeight="1">
      <c r="A263" s="131"/>
      <c r="B263" s="132"/>
      <c r="C263" s="133"/>
    </row>
    <row r="264" spans="1:3" ht="13.5" customHeight="1">
      <c r="A264" s="131"/>
      <c r="B264" s="132"/>
      <c r="C264" s="133"/>
    </row>
    <row r="265" spans="1:3" ht="13.5" customHeight="1">
      <c r="A265" s="131"/>
      <c r="B265" s="132"/>
      <c r="C265" s="133"/>
    </row>
    <row r="266" spans="1:3" ht="13.5" customHeight="1">
      <c r="A266" s="131"/>
      <c r="B266" s="132"/>
      <c r="C266" s="133"/>
    </row>
    <row r="267" spans="1:3" ht="13.5" customHeight="1">
      <c r="A267" s="131"/>
      <c r="B267" s="132"/>
      <c r="C267" s="133"/>
    </row>
    <row r="268" spans="1:3" ht="13.5" customHeight="1">
      <c r="A268" s="131"/>
      <c r="B268" s="132"/>
      <c r="C268" s="133"/>
    </row>
    <row r="269" spans="1:3" ht="13.5" customHeight="1">
      <c r="A269" s="131"/>
      <c r="B269" s="132"/>
      <c r="C269" s="133"/>
    </row>
    <row r="270" spans="1:3" ht="13.5" customHeight="1">
      <c r="A270" s="131"/>
      <c r="B270" s="132"/>
      <c r="C270" s="133"/>
    </row>
    <row r="271" spans="1:3" ht="13.5" customHeight="1">
      <c r="A271" s="131"/>
      <c r="B271" s="132"/>
      <c r="C271" s="133"/>
    </row>
    <row r="272" spans="1:3" ht="13.5" customHeight="1">
      <c r="A272" s="131"/>
      <c r="B272" s="132"/>
      <c r="C272" s="133"/>
    </row>
    <row r="273" spans="1:3" ht="13.5" customHeight="1">
      <c r="A273" s="131"/>
      <c r="B273" s="132"/>
      <c r="C273" s="133"/>
    </row>
    <row r="274" spans="1:3" ht="13.5" customHeight="1">
      <c r="A274" s="131"/>
      <c r="B274" s="132"/>
      <c r="C274" s="133"/>
    </row>
    <row r="275" spans="1:3" ht="13.5" customHeight="1">
      <c r="A275" s="131"/>
      <c r="B275" s="132"/>
      <c r="C275" s="133"/>
    </row>
    <row r="276" spans="1:3" ht="13.5" customHeight="1">
      <c r="A276" s="131"/>
      <c r="B276" s="132"/>
      <c r="C276" s="133"/>
    </row>
    <row r="277" spans="1:3" ht="13.5" customHeight="1">
      <c r="A277" s="131"/>
      <c r="B277" s="132"/>
      <c r="C277" s="133"/>
    </row>
    <row r="278" spans="1:3" ht="13.5" customHeight="1">
      <c r="A278" s="131"/>
      <c r="B278" s="132"/>
      <c r="C278" s="133"/>
    </row>
    <row r="279" spans="1:3" ht="13.5" customHeight="1">
      <c r="A279" s="131"/>
      <c r="B279" s="132"/>
      <c r="C279" s="133"/>
    </row>
    <row r="280" spans="1:3" ht="13.5" customHeight="1">
      <c r="A280" s="131"/>
      <c r="B280" s="132"/>
      <c r="C280" s="133"/>
    </row>
    <row r="281" spans="1:3" ht="13.5" customHeight="1">
      <c r="A281" s="131"/>
      <c r="B281" s="132"/>
      <c r="C281" s="133"/>
    </row>
    <row r="282" spans="1:3" ht="13.5" customHeight="1">
      <c r="A282" s="131"/>
      <c r="B282" s="132"/>
      <c r="C282" s="133"/>
    </row>
    <row r="283" spans="1:3" ht="13.5" customHeight="1">
      <c r="A283" s="131"/>
      <c r="B283" s="132"/>
      <c r="C283" s="133"/>
    </row>
    <row r="284" spans="1:3" ht="13.5" customHeight="1">
      <c r="A284" s="131"/>
      <c r="B284" s="132"/>
      <c r="C284" s="133"/>
    </row>
    <row r="285" spans="1:3" ht="13.5" customHeight="1">
      <c r="A285" s="131"/>
      <c r="B285" s="132"/>
      <c r="C285" s="133"/>
    </row>
    <row r="286" spans="1:3" ht="13.5" customHeight="1">
      <c r="A286" s="131"/>
      <c r="B286" s="132"/>
      <c r="C286" s="133"/>
    </row>
    <row r="287" spans="1:3" ht="13.5" customHeight="1">
      <c r="A287" s="131"/>
      <c r="B287" s="132"/>
      <c r="C287" s="133"/>
    </row>
    <row r="288" spans="1:3" ht="13.5" customHeight="1">
      <c r="A288" s="131"/>
      <c r="B288" s="132"/>
      <c r="C288" s="133"/>
    </row>
    <row r="289" spans="1:3" ht="13.5" customHeight="1">
      <c r="A289" s="131"/>
      <c r="B289" s="132"/>
      <c r="C289" s="133"/>
    </row>
    <row r="290" spans="1:3" ht="13.5" customHeight="1">
      <c r="A290" s="131"/>
      <c r="B290" s="132"/>
      <c r="C290" s="133"/>
    </row>
    <row r="291" spans="1:3" ht="13.5" customHeight="1">
      <c r="A291" s="131"/>
      <c r="B291" s="132"/>
      <c r="C291" s="133"/>
    </row>
    <row r="292" spans="1:3" ht="13.5" customHeight="1">
      <c r="A292" s="131"/>
      <c r="B292" s="132"/>
      <c r="C292" s="133"/>
    </row>
    <row r="293" spans="1:3" ht="13.5" customHeight="1">
      <c r="A293" s="131"/>
      <c r="B293" s="132"/>
      <c r="C293" s="133"/>
    </row>
    <row r="294" spans="1:3" ht="13.5" customHeight="1">
      <c r="A294" s="131"/>
      <c r="B294" s="132"/>
      <c r="C294" s="133"/>
    </row>
    <row r="295" spans="1:3" ht="13.5" customHeight="1">
      <c r="A295" s="131"/>
      <c r="B295" s="132"/>
      <c r="C295" s="133"/>
    </row>
    <row r="296" spans="1:3" ht="13.5" customHeight="1">
      <c r="A296" s="131"/>
      <c r="B296" s="132"/>
      <c r="C296" s="133"/>
    </row>
    <row r="297" spans="1:3" ht="13.5" customHeight="1">
      <c r="A297" s="131"/>
      <c r="B297" s="132"/>
      <c r="C297" s="133"/>
    </row>
    <row r="298" spans="1:3" ht="13.5" customHeight="1">
      <c r="A298" s="131"/>
      <c r="B298" s="132"/>
      <c r="C298" s="133"/>
    </row>
    <row r="299" spans="1:3" ht="13.5" customHeight="1">
      <c r="A299" s="131"/>
      <c r="B299" s="132"/>
      <c r="C299" s="133"/>
    </row>
    <row r="300" spans="1:3" ht="13.5" customHeight="1">
      <c r="A300" s="131"/>
      <c r="B300" s="132"/>
      <c r="C300" s="133"/>
    </row>
    <row r="301" spans="1:3" ht="13.5" customHeight="1">
      <c r="A301" s="131"/>
      <c r="B301" s="132"/>
      <c r="C301" s="133"/>
    </row>
    <row r="302" spans="1:3" ht="13.5" customHeight="1">
      <c r="A302" s="131"/>
      <c r="B302" s="132"/>
      <c r="C302" s="133"/>
    </row>
    <row r="303" spans="1:3" ht="13.5" customHeight="1">
      <c r="A303" s="131"/>
      <c r="B303" s="132"/>
      <c r="C303" s="133"/>
    </row>
    <row r="304" spans="1:3" ht="13.5" customHeight="1">
      <c r="A304" s="131"/>
      <c r="B304" s="132"/>
      <c r="C304" s="133"/>
    </row>
    <row r="305" spans="1:3" ht="13.5" customHeight="1">
      <c r="A305" s="131"/>
      <c r="B305" s="132"/>
      <c r="C305" s="133"/>
    </row>
    <row r="306" spans="1:3" ht="13.5" customHeight="1">
      <c r="A306" s="131"/>
      <c r="B306" s="132"/>
      <c r="C306" s="133"/>
    </row>
    <row r="307" spans="1:3" ht="13.5" customHeight="1">
      <c r="A307" s="131"/>
      <c r="B307" s="132"/>
      <c r="C307" s="133"/>
    </row>
    <row r="308" spans="1:3" ht="13.5" customHeight="1">
      <c r="A308" s="131"/>
      <c r="B308" s="132"/>
      <c r="C308" s="133"/>
    </row>
    <row r="309" spans="1:3" ht="13.5" customHeight="1">
      <c r="A309" s="131"/>
      <c r="B309" s="132"/>
      <c r="C309" s="133"/>
    </row>
    <row r="310" spans="1:3" ht="13.5" customHeight="1">
      <c r="A310" s="131"/>
      <c r="B310" s="132"/>
      <c r="C310" s="133"/>
    </row>
    <row r="311" spans="1:3" ht="13.5" customHeight="1">
      <c r="A311" s="131"/>
      <c r="B311" s="132"/>
      <c r="C311" s="133"/>
    </row>
    <row r="312" spans="1:3" ht="13.5" customHeight="1">
      <c r="A312" s="131"/>
      <c r="B312" s="132"/>
      <c r="C312" s="133"/>
    </row>
    <row r="313" spans="1:3" ht="13.5" customHeight="1">
      <c r="A313" s="131"/>
      <c r="B313" s="132"/>
      <c r="C313" s="133"/>
    </row>
    <row r="314" spans="1:3" ht="13.5" customHeight="1">
      <c r="A314" s="131"/>
      <c r="B314" s="132"/>
      <c r="C314" s="133"/>
    </row>
    <row r="315" spans="1:3" ht="13.5" customHeight="1">
      <c r="A315" s="131"/>
      <c r="B315" s="132"/>
      <c r="C315" s="133"/>
    </row>
    <row r="316" spans="1:3" ht="13.5" customHeight="1">
      <c r="A316" s="131"/>
      <c r="B316" s="132"/>
      <c r="C316" s="133"/>
    </row>
    <row r="317" spans="1:3" ht="13.5" customHeight="1">
      <c r="A317" s="131"/>
      <c r="B317" s="132"/>
      <c r="C317" s="133"/>
    </row>
    <row r="318" spans="1:3" ht="13.5" customHeight="1">
      <c r="A318" s="131"/>
      <c r="B318" s="132"/>
      <c r="C318" s="133"/>
    </row>
    <row r="319" spans="1:3" ht="13.5" customHeight="1">
      <c r="A319" s="131"/>
      <c r="B319" s="132"/>
      <c r="C319" s="133"/>
    </row>
    <row r="320" spans="1:3" ht="13.5" customHeight="1">
      <c r="A320" s="131"/>
      <c r="B320" s="132"/>
      <c r="C320" s="133"/>
    </row>
    <row r="321" spans="1:3" ht="13.5" customHeight="1">
      <c r="A321" s="131"/>
      <c r="B321" s="132"/>
      <c r="C321" s="133"/>
    </row>
    <row r="322" spans="1:3" ht="13.5" customHeight="1">
      <c r="A322" s="131"/>
      <c r="B322" s="132"/>
      <c r="C322" s="133"/>
    </row>
    <row r="323" spans="1:3" ht="13.5" customHeight="1">
      <c r="A323" s="131"/>
      <c r="B323" s="132"/>
      <c r="C323" s="133"/>
    </row>
    <row r="324" spans="1:3" ht="13.5" customHeight="1">
      <c r="A324" s="131"/>
      <c r="B324" s="132"/>
      <c r="C324" s="133"/>
    </row>
    <row r="325" spans="1:3" ht="13.5" customHeight="1">
      <c r="A325" s="131"/>
      <c r="B325" s="132"/>
      <c r="C325"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46" t="s">
        <v>315</v>
      </c>
      <c r="D2" s="246"/>
      <c r="E2" s="246"/>
      <c r="F2" s="247"/>
      <c r="G2" s="247"/>
      <c r="H2" s="247"/>
      <c r="I2" s="247"/>
      <c r="J2" s="247"/>
      <c r="K2" s="247"/>
      <c r="L2" s="247"/>
      <c r="M2" s="247"/>
      <c r="N2" s="247"/>
      <c r="O2" s="247"/>
      <c r="P2" s="247"/>
      <c r="Q2" s="247"/>
      <c r="R2" s="247"/>
      <c r="S2" s="247"/>
      <c r="T2" s="5"/>
      <c r="U2" s="6"/>
      <c r="V2" s="6"/>
    </row>
    <row r="3" spans="1:22" ht="15.75" customHeight="1" thickBot="1">
      <c r="A3" s="4"/>
      <c r="B3" s="4"/>
      <c r="C3" s="4"/>
      <c r="D3" s="246" t="s">
        <v>316</v>
      </c>
      <c r="E3" s="246"/>
      <c r="F3" s="248"/>
      <c r="G3" s="248"/>
      <c r="H3" s="248"/>
      <c r="I3" s="248"/>
      <c r="J3" s="4"/>
      <c r="K3" s="4"/>
      <c r="L3" s="4"/>
      <c r="M3" s="4"/>
      <c r="N3" s="4"/>
      <c r="O3" s="4"/>
      <c r="P3" s="4"/>
      <c r="Q3" s="4"/>
      <c r="R3" s="4"/>
    </row>
    <row r="5" spans="1:22" ht="23.25" customHeight="1">
      <c r="A5" s="249" t="s">
        <v>331</v>
      </c>
      <c r="B5" s="249"/>
      <c r="C5" s="249"/>
      <c r="D5" s="249"/>
      <c r="E5" s="249"/>
      <c r="F5" s="249"/>
      <c r="G5" s="249"/>
      <c r="H5" s="249"/>
      <c r="I5" s="249"/>
      <c r="J5" s="249"/>
      <c r="K5" s="249"/>
      <c r="L5" s="249"/>
      <c r="M5" s="249"/>
      <c r="N5" s="249"/>
      <c r="O5" s="249"/>
      <c r="P5" s="249"/>
      <c r="Q5" s="249"/>
      <c r="R5" s="249"/>
      <c r="S5" s="7"/>
      <c r="T5" s="7"/>
      <c r="U5" s="7"/>
      <c r="V5" s="7"/>
    </row>
    <row r="6" spans="1:22" ht="3.75" customHeight="1"/>
    <row r="7" spans="1:22" ht="25.5" customHeight="1">
      <c r="A7" s="250" t="s">
        <v>0</v>
      </c>
      <c r="B7" s="250"/>
      <c r="C7" s="250"/>
      <c r="D7" s="251"/>
      <c r="E7" s="251"/>
      <c r="F7" s="251"/>
      <c r="G7" s="251"/>
      <c r="H7" s="251"/>
      <c r="I7" s="251"/>
      <c r="J7" s="251"/>
      <c r="K7" s="251"/>
      <c r="L7" s="251"/>
      <c r="M7" s="251"/>
      <c r="N7" s="251"/>
      <c r="O7" s="251"/>
      <c r="P7" s="251"/>
      <c r="Q7" s="251"/>
      <c r="R7" s="251"/>
      <c r="S7" s="251"/>
      <c r="T7" s="251"/>
      <c r="U7" s="251"/>
      <c r="V7" s="251"/>
    </row>
    <row r="8" spans="1:22" ht="17.25" customHeight="1">
      <c r="A8" s="250" t="s">
        <v>18</v>
      </c>
      <c r="B8" s="250"/>
      <c r="C8" s="250"/>
      <c r="D8" s="251"/>
      <c r="E8" s="251"/>
      <c r="F8" s="251"/>
      <c r="G8" s="251"/>
      <c r="H8" s="251"/>
      <c r="I8" s="251"/>
      <c r="J8" s="251"/>
      <c r="K8" s="251"/>
      <c r="L8" s="251"/>
      <c r="M8" s="251"/>
      <c r="N8" s="251"/>
      <c r="O8" s="251"/>
      <c r="P8" s="251"/>
      <c r="Q8" s="251"/>
      <c r="R8" s="251"/>
      <c r="S8" s="251"/>
      <c r="T8" s="251"/>
      <c r="U8" s="251"/>
      <c r="V8" s="251"/>
    </row>
    <row r="9" spans="1:22" ht="17.25" customHeight="1">
      <c r="A9" s="250" t="s">
        <v>19</v>
      </c>
      <c r="B9" s="250"/>
      <c r="C9" s="250"/>
      <c r="D9" s="255"/>
      <c r="E9" s="255"/>
      <c r="F9" s="255"/>
      <c r="G9" s="255"/>
      <c r="H9" s="255"/>
      <c r="I9" s="8"/>
      <c r="J9" s="8"/>
      <c r="K9" s="8"/>
      <c r="L9" s="8"/>
      <c r="M9" s="8"/>
      <c r="N9" s="8"/>
      <c r="O9" s="8"/>
      <c r="P9" s="8"/>
      <c r="Q9" s="8"/>
      <c r="R9" s="8"/>
      <c r="S9" s="8"/>
      <c r="T9" s="8"/>
      <c r="U9" s="8"/>
      <c r="V9" s="8"/>
    </row>
    <row r="10" spans="1:22" ht="24.75" customHeight="1">
      <c r="A10" s="250" t="s">
        <v>336</v>
      </c>
      <c r="B10" s="250"/>
      <c r="C10" s="250"/>
      <c r="D10" s="250"/>
      <c r="E10" s="250"/>
      <c r="F10" s="251"/>
      <c r="G10" s="251"/>
      <c r="H10" s="251"/>
      <c r="I10" s="251"/>
      <c r="J10" s="251"/>
      <c r="K10" s="251"/>
      <c r="L10" s="251"/>
      <c r="M10" s="251"/>
      <c r="N10" s="251"/>
      <c r="O10" s="251"/>
      <c r="P10" s="251"/>
      <c r="Q10" s="251"/>
      <c r="R10" s="251"/>
      <c r="S10" s="251"/>
      <c r="T10" s="251"/>
      <c r="U10" s="251"/>
      <c r="V10" s="251"/>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52" t="s">
        <v>337</v>
      </c>
      <c r="B12" s="253"/>
      <c r="C12" s="253"/>
      <c r="D12" s="253"/>
      <c r="E12" s="253"/>
      <c r="F12" s="253"/>
      <c r="G12" s="253"/>
      <c r="H12" s="253"/>
      <c r="I12" s="253"/>
      <c r="J12" s="253"/>
      <c r="K12" s="253"/>
      <c r="L12" s="253"/>
      <c r="M12" s="253"/>
      <c r="N12" s="253"/>
      <c r="O12" s="253"/>
      <c r="P12" s="253"/>
      <c r="Q12" s="253"/>
      <c r="R12" s="253"/>
      <c r="S12" s="253"/>
      <c r="T12" s="253"/>
      <c r="U12" s="253"/>
      <c r="V12" s="254"/>
    </row>
    <row r="13" spans="1:22" ht="24.75" customHeight="1">
      <c r="A13" s="256" t="s">
        <v>321</v>
      </c>
      <c r="B13" s="256"/>
      <c r="C13" s="256"/>
      <c r="D13" s="257" t="s">
        <v>322</v>
      </c>
      <c r="E13" s="257"/>
      <c r="F13" s="257" t="s">
        <v>317</v>
      </c>
      <c r="G13" s="257"/>
      <c r="H13" s="257"/>
      <c r="I13" s="257"/>
      <c r="J13" s="257"/>
      <c r="K13" s="257"/>
      <c r="L13" s="257"/>
      <c r="M13" s="257"/>
      <c r="N13" s="257"/>
      <c r="O13" s="257"/>
      <c r="P13" s="257"/>
      <c r="Q13" s="257"/>
      <c r="R13" s="257"/>
      <c r="S13" s="257"/>
      <c r="T13" s="257"/>
      <c r="U13" s="257"/>
      <c r="V13" s="257"/>
    </row>
    <row r="14" spans="1:22" ht="24.75" customHeight="1">
      <c r="A14" s="258" t="s">
        <v>323</v>
      </c>
      <c r="B14" s="258"/>
      <c r="C14" s="258"/>
      <c r="D14" s="259"/>
      <c r="E14" s="259"/>
      <c r="F14" s="260" t="str">
        <f>IF(D14="","",VLOOKUP(D14,A172:B175,2))</f>
        <v/>
      </c>
      <c r="G14" s="260"/>
      <c r="H14" s="260"/>
      <c r="I14" s="260"/>
      <c r="J14" s="260"/>
      <c r="K14" s="260"/>
      <c r="L14" s="260"/>
      <c r="M14" s="260"/>
      <c r="N14" s="260"/>
      <c r="O14" s="260"/>
      <c r="P14" s="260"/>
      <c r="Q14" s="260"/>
      <c r="R14" s="260"/>
      <c r="S14" s="260"/>
      <c r="T14" s="260"/>
      <c r="U14" s="260"/>
      <c r="V14" s="260"/>
    </row>
    <row r="15" spans="1:22" ht="24.75" customHeight="1">
      <c r="A15" s="258" t="s">
        <v>324</v>
      </c>
      <c r="B15" s="261"/>
      <c r="C15" s="261"/>
      <c r="D15" s="262"/>
      <c r="E15" s="262"/>
      <c r="F15" s="260" t="str">
        <f>IF(C15="","",VLOOKUP(C15,#REF!,2))</f>
        <v/>
      </c>
      <c r="G15" s="260"/>
      <c r="H15" s="260"/>
      <c r="I15" s="260"/>
      <c r="J15" s="260"/>
      <c r="K15" s="260"/>
      <c r="L15" s="260"/>
      <c r="M15" s="260"/>
      <c r="N15" s="260"/>
      <c r="O15" s="260"/>
      <c r="P15" s="260"/>
      <c r="Q15" s="260"/>
      <c r="R15" s="260"/>
      <c r="S15" s="260"/>
      <c r="T15" s="260"/>
      <c r="U15" s="260"/>
      <c r="V15" s="260"/>
    </row>
    <row r="16" spans="1:22" ht="24.75" customHeight="1">
      <c r="A16" s="258" t="s">
        <v>325</v>
      </c>
      <c r="B16" s="261"/>
      <c r="C16" s="261"/>
      <c r="D16" s="262"/>
      <c r="E16" s="262"/>
      <c r="F16" s="263" t="str">
        <f>IF(C16="","",IF(EXACT(C15,MID(C16,1,3)),VLOOKUP(C16,#REF!,2),"VERIFIQUE QUE LA SUBFUNCIÓN CORRESPONDA AL CATÁLOGO DE FUNCIONES"))</f>
        <v/>
      </c>
      <c r="G16" s="263"/>
      <c r="H16" s="263"/>
      <c r="I16" s="263"/>
      <c r="J16" s="263"/>
      <c r="K16" s="263"/>
      <c r="L16" s="263"/>
      <c r="M16" s="263"/>
      <c r="N16" s="263"/>
      <c r="O16" s="263"/>
      <c r="P16" s="263"/>
      <c r="Q16" s="263"/>
      <c r="R16" s="263"/>
      <c r="S16" s="263"/>
      <c r="T16" s="263"/>
      <c r="U16" s="263"/>
      <c r="V16" s="263"/>
    </row>
    <row r="17" spans="1:34" ht="24.75" customHeight="1">
      <c r="A17" s="258" t="s">
        <v>326</v>
      </c>
      <c r="B17" s="261"/>
      <c r="C17" s="261"/>
      <c r="D17" s="262"/>
      <c r="E17" s="262"/>
      <c r="F17" s="264"/>
      <c r="G17" s="264"/>
      <c r="H17" s="264"/>
      <c r="I17" s="264"/>
      <c r="J17" s="264"/>
      <c r="K17" s="264"/>
      <c r="L17" s="264"/>
      <c r="M17" s="264"/>
      <c r="N17" s="264"/>
      <c r="O17" s="264"/>
      <c r="P17" s="264"/>
      <c r="Q17" s="264"/>
      <c r="R17" s="264"/>
      <c r="S17" s="264"/>
      <c r="T17" s="264"/>
      <c r="U17" s="264"/>
      <c r="V17" s="264"/>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65" t="s">
        <v>327</v>
      </c>
      <c r="B19" s="265"/>
      <c r="C19" s="265"/>
      <c r="D19" s="265"/>
      <c r="E19" s="265"/>
      <c r="F19" s="265"/>
      <c r="G19" s="265"/>
      <c r="H19" s="265"/>
      <c r="I19" s="265"/>
      <c r="J19" s="265"/>
      <c r="K19" s="265"/>
      <c r="L19" s="265"/>
      <c r="M19" s="265"/>
      <c r="N19" s="265"/>
      <c r="O19" s="265"/>
      <c r="P19" s="265"/>
      <c r="Q19" s="265"/>
      <c r="R19" s="265"/>
      <c r="S19" s="265"/>
      <c r="T19" s="265"/>
      <c r="U19" s="265"/>
      <c r="V19" s="265"/>
    </row>
    <row r="20" spans="1:34" ht="24.75" customHeight="1">
      <c r="A20" s="266"/>
      <c r="B20" s="266"/>
      <c r="C20" s="266"/>
      <c r="D20" s="266"/>
      <c r="E20" s="266"/>
      <c r="F20" s="266"/>
      <c r="G20" s="266"/>
      <c r="H20" s="266"/>
      <c r="I20" s="266"/>
      <c r="J20" s="266"/>
      <c r="K20" s="266"/>
      <c r="L20" s="266"/>
      <c r="M20" s="266"/>
      <c r="N20" s="266"/>
      <c r="O20" s="266"/>
      <c r="P20" s="266"/>
      <c r="Q20" s="266"/>
      <c r="R20" s="266"/>
      <c r="S20" s="266"/>
      <c r="T20" s="266"/>
      <c r="U20" s="266"/>
      <c r="V20" s="266"/>
    </row>
    <row r="21" spans="1:34" ht="24.75" customHeight="1">
      <c r="A21" s="265" t="s">
        <v>335</v>
      </c>
      <c r="B21" s="265"/>
      <c r="C21" s="265"/>
      <c r="D21" s="265"/>
      <c r="E21" s="265"/>
      <c r="F21" s="265"/>
      <c r="G21" s="265"/>
      <c r="H21" s="265"/>
      <c r="I21" s="265"/>
      <c r="J21" s="265"/>
      <c r="K21" s="265"/>
      <c r="L21" s="265"/>
      <c r="M21" s="265"/>
      <c r="N21" s="265"/>
      <c r="O21" s="265"/>
      <c r="P21" s="265"/>
      <c r="Q21" s="265"/>
      <c r="R21" s="265"/>
      <c r="S21" s="265"/>
      <c r="T21" s="265"/>
      <c r="U21" s="265"/>
      <c r="V21" s="265"/>
    </row>
    <row r="22" spans="1:34" ht="24.75" customHeight="1">
      <c r="A22" s="267"/>
      <c r="B22" s="267"/>
      <c r="C22" s="267"/>
      <c r="D22" s="267"/>
      <c r="E22" s="267"/>
      <c r="F22" s="267"/>
      <c r="G22" s="267"/>
      <c r="H22" s="267"/>
      <c r="I22" s="267"/>
      <c r="J22" s="267"/>
      <c r="K22" s="267"/>
      <c r="L22" s="267"/>
      <c r="M22" s="267"/>
      <c r="N22" s="267"/>
      <c r="O22" s="267"/>
      <c r="P22" s="267"/>
      <c r="Q22" s="267"/>
      <c r="R22" s="267"/>
      <c r="S22" s="267"/>
      <c r="T22" s="267"/>
      <c r="U22" s="267"/>
      <c r="V22" s="267"/>
    </row>
    <row r="23" spans="1:34" ht="24.75" customHeight="1">
      <c r="A23" s="265" t="s">
        <v>330</v>
      </c>
      <c r="B23" s="265"/>
      <c r="C23" s="265"/>
      <c r="D23" s="265"/>
      <c r="E23" s="265"/>
      <c r="F23" s="265"/>
      <c r="G23" s="265"/>
      <c r="H23" s="265"/>
      <c r="I23" s="265"/>
      <c r="J23" s="265"/>
      <c r="K23" s="265"/>
      <c r="L23" s="265"/>
      <c r="M23" s="265"/>
      <c r="N23" s="265"/>
      <c r="O23" s="265"/>
      <c r="P23" s="265"/>
      <c r="Q23" s="265"/>
      <c r="R23" s="265"/>
      <c r="S23" s="265"/>
      <c r="T23" s="265"/>
      <c r="U23" s="265"/>
      <c r="V23" s="265"/>
    </row>
    <row r="24" spans="1:34" s="3" customFormat="1" ht="25.5" customHeight="1">
      <c r="A24" s="267"/>
      <c r="B24" s="267"/>
      <c r="C24" s="267"/>
      <c r="D24" s="267"/>
      <c r="E24" s="267"/>
      <c r="F24" s="267"/>
      <c r="G24" s="267"/>
      <c r="H24" s="267"/>
      <c r="I24" s="267"/>
      <c r="J24" s="267"/>
      <c r="K24" s="267"/>
      <c r="L24" s="267"/>
      <c r="M24" s="267"/>
      <c r="N24" s="267"/>
      <c r="O24" s="267"/>
      <c r="P24" s="267"/>
      <c r="Q24" s="267"/>
      <c r="R24" s="267"/>
      <c r="S24" s="267"/>
      <c r="T24" s="267"/>
      <c r="U24" s="267"/>
      <c r="V24" s="267"/>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56" t="s">
        <v>20</v>
      </c>
      <c r="B26" s="256"/>
      <c r="C26" s="256"/>
      <c r="D26" s="256"/>
      <c r="E26" s="256"/>
      <c r="F26" s="256"/>
      <c r="G26" s="256"/>
      <c r="H26" s="256"/>
      <c r="I26" s="256"/>
      <c r="J26" s="256"/>
      <c r="K26" s="256"/>
      <c r="L26" s="256"/>
      <c r="M26" s="256"/>
      <c r="N26" s="256"/>
      <c r="O26" s="256"/>
      <c r="P26" s="256"/>
      <c r="Q26" s="256"/>
      <c r="R26" s="256"/>
      <c r="S26" s="256"/>
      <c r="T26" s="256"/>
      <c r="U26" s="256"/>
      <c r="V26" s="256"/>
      <c r="W26" s="1"/>
      <c r="X26" s="1"/>
      <c r="Y26" s="1"/>
      <c r="AA26" s="1"/>
      <c r="AB26" s="1"/>
      <c r="AC26" s="1"/>
      <c r="AD26" s="1"/>
      <c r="AE26" s="1"/>
      <c r="AF26" s="1"/>
      <c r="AG26" s="1"/>
      <c r="AH26" s="1"/>
    </row>
    <row r="27" spans="1:34" s="3" customFormat="1">
      <c r="A27" s="225" t="s">
        <v>5</v>
      </c>
      <c r="B27" s="226"/>
      <c r="C27" s="226"/>
      <c r="D27" s="226"/>
      <c r="E27" s="226"/>
      <c r="F27" s="226"/>
      <c r="G27" s="226"/>
      <c r="H27" s="226"/>
      <c r="I27" s="226"/>
      <c r="J27" s="226"/>
      <c r="K27" s="226"/>
      <c r="L27" s="226"/>
      <c r="M27" s="226"/>
      <c r="N27" s="226"/>
      <c r="O27" s="226"/>
      <c r="P27" s="226"/>
      <c r="Q27" s="226"/>
      <c r="R27" s="226"/>
      <c r="S27" s="226"/>
      <c r="T27" s="226"/>
      <c r="U27" s="226"/>
      <c r="V27" s="268"/>
      <c r="W27" s="1"/>
      <c r="X27" s="1"/>
      <c r="Y27" s="1"/>
      <c r="AA27" s="1"/>
      <c r="AB27" s="1"/>
      <c r="AC27" s="1"/>
      <c r="AD27" s="1"/>
      <c r="AE27" s="1"/>
      <c r="AF27" s="1"/>
      <c r="AG27" s="1"/>
      <c r="AH27" s="1"/>
    </row>
    <row r="28" spans="1:34" s="3" customFormat="1" ht="35.1" customHeight="1">
      <c r="A28" s="235"/>
      <c r="B28" s="236"/>
      <c r="C28" s="236"/>
      <c r="D28" s="236"/>
      <c r="E28" s="236"/>
      <c r="F28" s="236"/>
      <c r="G28" s="236"/>
      <c r="H28" s="236"/>
      <c r="I28" s="236"/>
      <c r="J28" s="236"/>
      <c r="K28" s="236"/>
      <c r="L28" s="236"/>
      <c r="M28" s="236"/>
      <c r="N28" s="236"/>
      <c r="O28" s="236"/>
      <c r="P28" s="236"/>
      <c r="Q28" s="236"/>
      <c r="R28" s="236"/>
      <c r="S28" s="236"/>
      <c r="T28" s="236"/>
      <c r="U28" s="236"/>
      <c r="V28" s="236"/>
      <c r="W28" s="1"/>
      <c r="X28" s="1"/>
      <c r="Y28" s="1"/>
      <c r="AA28" s="1"/>
      <c r="AB28" s="1"/>
      <c r="AC28" s="1"/>
      <c r="AD28" s="1"/>
      <c r="AE28" s="1"/>
      <c r="AF28" s="1"/>
      <c r="AG28" s="1"/>
      <c r="AH28" s="1"/>
    </row>
    <row r="29" spans="1:34" s="3" customFormat="1" ht="5.25" customHeight="1">
      <c r="A29" s="55"/>
      <c r="B29" s="55"/>
      <c r="C29" s="55"/>
      <c r="D29" s="55"/>
      <c r="E29" s="55"/>
      <c r="F29" s="55"/>
      <c r="G29" s="55"/>
      <c r="H29" s="55"/>
      <c r="I29" s="55"/>
      <c r="J29" s="55"/>
      <c r="K29" s="55"/>
      <c r="L29" s="55"/>
      <c r="M29" s="55"/>
      <c r="N29" s="55"/>
      <c r="O29" s="55"/>
      <c r="P29" s="55"/>
      <c r="Q29" s="55"/>
      <c r="R29" s="55"/>
      <c r="S29" s="55"/>
      <c r="T29" s="55"/>
      <c r="U29" s="55"/>
      <c r="V29" s="55"/>
      <c r="W29" s="1"/>
      <c r="X29" s="1"/>
      <c r="Y29" s="1"/>
      <c r="AA29" s="1"/>
      <c r="AB29" s="1"/>
      <c r="AC29" s="1"/>
      <c r="AD29" s="1"/>
      <c r="AE29" s="1"/>
      <c r="AF29" s="1"/>
      <c r="AG29" s="1"/>
      <c r="AH29" s="1"/>
    </row>
    <row r="30" spans="1:34" s="3" customFormat="1" ht="30" customHeight="1">
      <c r="A30" s="243" t="s">
        <v>340</v>
      </c>
      <c r="B30" s="243"/>
      <c r="C30" s="243"/>
      <c r="D30" s="244"/>
      <c r="E30" s="245"/>
      <c r="F30" s="245"/>
      <c r="G30" s="245"/>
      <c r="H30" s="245"/>
      <c r="I30" s="245"/>
      <c r="J30" s="245"/>
      <c r="K30" s="245"/>
      <c r="L30" s="245"/>
      <c r="M30" s="245"/>
      <c r="N30" s="245"/>
      <c r="O30" s="245"/>
      <c r="P30" s="245"/>
      <c r="Q30" s="245"/>
      <c r="R30" s="245"/>
      <c r="S30" s="245"/>
      <c r="T30" s="245"/>
      <c r="U30" s="245"/>
      <c r="V30" s="245"/>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216" t="s">
        <v>23</v>
      </c>
      <c r="B32" s="218"/>
      <c r="C32" s="235"/>
      <c r="D32" s="236"/>
      <c r="E32" s="236"/>
      <c r="F32" s="236"/>
      <c r="G32" s="237"/>
      <c r="H32" s="216" t="s">
        <v>24</v>
      </c>
      <c r="I32" s="217"/>
      <c r="J32" s="218"/>
      <c r="K32" s="238"/>
      <c r="L32" s="239"/>
      <c r="M32" s="239"/>
      <c r="N32" s="239"/>
      <c r="O32" s="239"/>
      <c r="P32" s="240"/>
      <c r="Q32" s="216" t="s">
        <v>339</v>
      </c>
      <c r="R32" s="218"/>
      <c r="S32" s="238"/>
      <c r="T32" s="239"/>
      <c r="U32" s="239"/>
      <c r="V32" s="239"/>
      <c r="W32" s="1"/>
      <c r="X32" s="1"/>
      <c r="Y32" s="1"/>
      <c r="AA32" s="1"/>
      <c r="AB32" s="1"/>
      <c r="AC32" s="1"/>
      <c r="AD32" s="1"/>
      <c r="AE32" s="1"/>
      <c r="AF32" s="1"/>
      <c r="AG32" s="1"/>
      <c r="AH32" s="1"/>
    </row>
    <row r="33" spans="1:34" s="3" customFormat="1" ht="15.75" customHeight="1">
      <c r="A33" s="229" t="s">
        <v>25</v>
      </c>
      <c r="B33" s="241"/>
      <c r="C33" s="215" t="s">
        <v>22</v>
      </c>
      <c r="D33" s="215" t="s">
        <v>3</v>
      </c>
      <c r="E33" s="215" t="s">
        <v>4</v>
      </c>
      <c r="F33" s="216" t="s">
        <v>329</v>
      </c>
      <c r="G33" s="217"/>
      <c r="H33" s="217"/>
      <c r="I33" s="217"/>
      <c r="J33" s="217"/>
      <c r="K33" s="217"/>
      <c r="L33" s="217"/>
      <c r="M33" s="217"/>
      <c r="N33" s="217"/>
      <c r="O33" s="217"/>
      <c r="P33" s="217"/>
      <c r="Q33" s="217"/>
      <c r="R33" s="217"/>
      <c r="S33" s="218"/>
      <c r="T33" s="52"/>
      <c r="U33" s="227" t="s">
        <v>27</v>
      </c>
      <c r="V33" s="229" t="s">
        <v>332</v>
      </c>
      <c r="W33" s="1"/>
      <c r="X33" s="1"/>
      <c r="Y33" s="1"/>
      <c r="AA33" s="1"/>
      <c r="AB33" s="1"/>
      <c r="AC33" s="1"/>
      <c r="AD33" s="1"/>
      <c r="AE33" s="1"/>
      <c r="AF33" s="1"/>
      <c r="AG33" s="1"/>
      <c r="AH33" s="1"/>
    </row>
    <row r="34" spans="1:34" ht="34.5" customHeight="1">
      <c r="A34" s="230"/>
      <c r="B34" s="242"/>
      <c r="C34" s="215"/>
      <c r="D34" s="215"/>
      <c r="E34" s="215"/>
      <c r="F34" s="233" t="s">
        <v>300</v>
      </c>
      <c r="G34" s="234"/>
      <c r="H34" s="14" t="s">
        <v>28</v>
      </c>
      <c r="I34" s="14" t="s">
        <v>7</v>
      </c>
      <c r="J34" s="14" t="s">
        <v>8</v>
      </c>
      <c r="K34" s="14" t="s">
        <v>9</v>
      </c>
      <c r="L34" s="14" t="s">
        <v>10</v>
      </c>
      <c r="M34" s="14" t="s">
        <v>11</v>
      </c>
      <c r="N34" s="14" t="s">
        <v>12</v>
      </c>
      <c r="O34" s="14" t="s">
        <v>13</v>
      </c>
      <c r="P34" s="14" t="s">
        <v>14</v>
      </c>
      <c r="Q34" s="14" t="s">
        <v>15</v>
      </c>
      <c r="R34" s="14" t="s">
        <v>16</v>
      </c>
      <c r="S34" s="14" t="s">
        <v>17</v>
      </c>
      <c r="T34" s="14"/>
      <c r="U34" s="228"/>
      <c r="V34" s="230"/>
      <c r="W34" s="15"/>
    </row>
    <row r="35" spans="1:34" ht="25.5" customHeight="1">
      <c r="A35" s="203" t="s">
        <v>1</v>
      </c>
      <c r="B35" s="203"/>
      <c r="C35" s="41"/>
      <c r="D35" s="42"/>
      <c r="E35" s="42"/>
      <c r="F35" s="215" t="s">
        <v>309</v>
      </c>
      <c r="G35" s="215"/>
      <c r="H35" s="16"/>
      <c r="I35" s="16"/>
      <c r="J35" s="16"/>
      <c r="K35" s="16"/>
      <c r="L35" s="16"/>
      <c r="M35" s="16"/>
      <c r="N35" s="16"/>
      <c r="O35" s="16"/>
      <c r="P35" s="16"/>
      <c r="Q35" s="16"/>
      <c r="R35" s="16"/>
      <c r="S35" s="16"/>
      <c r="T35" s="17"/>
      <c r="U35" s="44">
        <f>SUM(H35:S35)</f>
        <v>0</v>
      </c>
      <c r="V35" s="222" t="str">
        <f>IF(K32="",C$334,IF(OR(U35=0,U36=0,T36=0),C$335,IF(K32="PORCENTAJE",FIXED(U35/U36*100,2) &amp; "%",IF(K32="PROMEDIO",U35/U36,IF(K32="VARIACIÓN PORCENTUAL",FIXED(((U35/U36)-1)*100,2) &amp; "%")))))</f>
        <v>Favor de indicar el tipo de fórmula</v>
      </c>
      <c r="AD35" s="10"/>
      <c r="AG35" s="10"/>
      <c r="AH35" s="10"/>
    </row>
    <row r="36" spans="1:34" ht="25.5" customHeight="1">
      <c r="A36" s="203" t="s">
        <v>2</v>
      </c>
      <c r="B36" s="203"/>
      <c r="C36" s="41"/>
      <c r="D36" s="42"/>
      <c r="E36" s="42"/>
      <c r="F36" s="215" t="s">
        <v>310</v>
      </c>
      <c r="G36" s="215"/>
      <c r="H36" s="16"/>
      <c r="I36" s="16"/>
      <c r="J36" s="16"/>
      <c r="K36" s="16"/>
      <c r="L36" s="16"/>
      <c r="M36" s="16"/>
      <c r="N36" s="16"/>
      <c r="O36" s="16"/>
      <c r="P36" s="16"/>
      <c r="Q36" s="16"/>
      <c r="R36" s="16"/>
      <c r="S36" s="16"/>
      <c r="T36" s="16">
        <f>SUM(H36:S36)</f>
        <v>0</v>
      </c>
      <c r="U36" s="45"/>
      <c r="V36" s="223"/>
      <c r="W36" s="10"/>
      <c r="X36" s="10"/>
      <c r="Y36" s="10"/>
      <c r="AD36" s="10"/>
      <c r="AG36" s="10"/>
      <c r="AH36" s="10"/>
    </row>
    <row r="37" spans="1:34" ht="5.0999999999999996" customHeight="1">
      <c r="C37" s="9"/>
      <c r="D37" s="9"/>
      <c r="E37" s="9"/>
      <c r="F37" s="9"/>
      <c r="G37" s="9"/>
      <c r="H37" s="9"/>
    </row>
    <row r="38" spans="1:34" s="3" customFormat="1" ht="15.75" customHeight="1">
      <c r="A38" s="229" t="s">
        <v>25</v>
      </c>
      <c r="B38" s="241"/>
      <c r="C38" s="215" t="s">
        <v>22</v>
      </c>
      <c r="D38" s="215" t="s">
        <v>3</v>
      </c>
      <c r="E38" s="215" t="s">
        <v>4</v>
      </c>
      <c r="F38" s="216" t="s">
        <v>328</v>
      </c>
      <c r="G38" s="217"/>
      <c r="H38" s="217"/>
      <c r="I38" s="217"/>
      <c r="J38" s="217"/>
      <c r="K38" s="217"/>
      <c r="L38" s="217"/>
      <c r="M38" s="217"/>
      <c r="N38" s="217"/>
      <c r="O38" s="217"/>
      <c r="P38" s="217"/>
      <c r="Q38" s="217"/>
      <c r="R38" s="217"/>
      <c r="S38" s="218"/>
      <c r="T38" s="53"/>
      <c r="U38" s="227" t="s">
        <v>27</v>
      </c>
      <c r="V38" s="229" t="s">
        <v>333</v>
      </c>
      <c r="W38" s="1"/>
      <c r="X38" s="1"/>
      <c r="Y38" s="1"/>
      <c r="AA38" s="1"/>
      <c r="AB38" s="1"/>
      <c r="AC38" s="1"/>
      <c r="AD38" s="1"/>
      <c r="AE38" s="1"/>
      <c r="AF38" s="1"/>
      <c r="AG38" s="1"/>
      <c r="AH38" s="1"/>
    </row>
    <row r="39" spans="1:34" ht="34.5" customHeight="1">
      <c r="A39" s="230"/>
      <c r="B39" s="242"/>
      <c r="C39" s="215"/>
      <c r="D39" s="215"/>
      <c r="E39" s="215"/>
      <c r="F39" s="231" t="s">
        <v>298</v>
      </c>
      <c r="G39" s="232"/>
      <c r="H39" s="13" t="s">
        <v>28</v>
      </c>
      <c r="I39" s="13" t="s">
        <v>7</v>
      </c>
      <c r="J39" s="13" t="s">
        <v>8</v>
      </c>
      <c r="K39" s="13" t="s">
        <v>9</v>
      </c>
      <c r="L39" s="13" t="s">
        <v>10</v>
      </c>
      <c r="M39" s="13" t="s">
        <v>11</v>
      </c>
      <c r="N39" s="13" t="s">
        <v>12</v>
      </c>
      <c r="O39" s="13" t="s">
        <v>13</v>
      </c>
      <c r="P39" s="13" t="s">
        <v>14</v>
      </c>
      <c r="Q39" s="13" t="s">
        <v>15</v>
      </c>
      <c r="R39" s="13" t="s">
        <v>16</v>
      </c>
      <c r="S39" s="13" t="s">
        <v>17</v>
      </c>
      <c r="T39" s="14"/>
      <c r="U39" s="228"/>
      <c r="V39" s="230"/>
      <c r="W39" s="15"/>
    </row>
    <row r="40" spans="1:34" ht="29.25" customHeight="1">
      <c r="A40" s="203" t="s">
        <v>1</v>
      </c>
      <c r="B40" s="203"/>
      <c r="C40" s="39"/>
      <c r="D40" s="40"/>
      <c r="E40" s="40"/>
      <c r="F40" s="220" t="s">
        <v>311</v>
      </c>
      <c r="G40" s="221"/>
      <c r="H40" s="18"/>
      <c r="I40" s="19"/>
      <c r="J40" s="19"/>
      <c r="K40" s="19"/>
      <c r="L40" s="19"/>
      <c r="M40" s="19"/>
      <c r="N40" s="19"/>
      <c r="O40" s="19"/>
      <c r="P40" s="19"/>
      <c r="Q40" s="19"/>
      <c r="R40" s="19"/>
      <c r="S40" s="19"/>
      <c r="T40" s="20"/>
      <c r="U40" s="46">
        <f>SUM(H40:S40)</f>
        <v>0</v>
      </c>
      <c r="V40" s="222" t="str">
        <f>IF(K32="",C$334,IF(OR(U40=0,U41=0,T41=0),C$335,IF(K32="PORCENTAJE",FIXED(U40/U41*100,2) &amp; "%",IF(K32="PROMEDIO",U40/U41,IF(K32="VARIACIÓN PORCENTUAL",FIXED(((U40/U41)-1)*100,2) &amp; "%")))))</f>
        <v>Favor de indicar el tipo de fórmula</v>
      </c>
      <c r="AD40" s="10"/>
      <c r="AG40" s="10"/>
      <c r="AH40" s="10"/>
    </row>
    <row r="41" spans="1:34" ht="39" customHeight="1">
      <c r="A41" s="203" t="s">
        <v>2</v>
      </c>
      <c r="B41" s="203"/>
      <c r="C41" s="41"/>
      <c r="D41" s="42"/>
      <c r="E41" s="42"/>
      <c r="F41" s="224" t="s">
        <v>312</v>
      </c>
      <c r="G41" s="224"/>
      <c r="H41" s="18"/>
      <c r="I41" s="19"/>
      <c r="J41" s="19"/>
      <c r="K41" s="19"/>
      <c r="L41" s="19"/>
      <c r="M41" s="19"/>
      <c r="N41" s="19"/>
      <c r="O41" s="19"/>
      <c r="P41" s="19"/>
      <c r="Q41" s="19"/>
      <c r="R41" s="19"/>
      <c r="S41" s="19"/>
      <c r="T41" s="16">
        <f>SUM(H41:S41)</f>
        <v>0</v>
      </c>
      <c r="U41" s="47"/>
      <c r="V41" s="223"/>
      <c r="W41" s="10"/>
      <c r="X41" s="10"/>
      <c r="Y41" s="10"/>
      <c r="AD41" s="10"/>
      <c r="AE41" s="10"/>
      <c r="AF41" s="10"/>
      <c r="AG41" s="10"/>
      <c r="AH41" s="10"/>
    </row>
    <row r="42" spans="1:34" ht="9.75" customHeight="1">
      <c r="C42" s="9"/>
      <c r="D42" s="9"/>
      <c r="E42" s="9"/>
      <c r="F42" s="9"/>
      <c r="G42" s="9"/>
      <c r="H42" s="9"/>
    </row>
    <row r="43" spans="1:34" s="3" customFormat="1" ht="15" customHeight="1">
      <c r="A43" s="225" t="s">
        <v>6</v>
      </c>
      <c r="B43" s="226"/>
      <c r="C43" s="226"/>
      <c r="D43" s="226"/>
      <c r="E43" s="226"/>
      <c r="F43" s="226"/>
      <c r="G43" s="226"/>
      <c r="H43" s="226"/>
      <c r="I43" s="226"/>
      <c r="J43" s="226"/>
      <c r="K43" s="226"/>
      <c r="L43" s="226"/>
      <c r="M43" s="226"/>
      <c r="N43" s="226"/>
      <c r="O43" s="226"/>
      <c r="P43" s="226"/>
      <c r="Q43" s="226"/>
      <c r="R43" s="226"/>
      <c r="S43" s="226"/>
      <c r="T43" s="226"/>
      <c r="U43" s="226"/>
      <c r="V43" s="268"/>
      <c r="W43" s="1"/>
      <c r="X43" s="1"/>
      <c r="Y43" s="1"/>
      <c r="AA43" s="1"/>
      <c r="AB43" s="1"/>
      <c r="AC43" s="1"/>
      <c r="AD43" s="1"/>
      <c r="AE43" s="1"/>
      <c r="AF43" s="1"/>
      <c r="AG43" s="1"/>
      <c r="AH43" s="1"/>
    </row>
    <row r="44" spans="1:34" s="3" customFormat="1" ht="35.1" customHeight="1">
      <c r="A44" s="235"/>
      <c r="B44" s="236"/>
      <c r="C44" s="236"/>
      <c r="D44" s="236"/>
      <c r="E44" s="236"/>
      <c r="F44" s="236"/>
      <c r="G44" s="236"/>
      <c r="H44" s="236"/>
      <c r="I44" s="236"/>
      <c r="J44" s="236"/>
      <c r="K44" s="236"/>
      <c r="L44" s="236"/>
      <c r="M44" s="236"/>
      <c r="N44" s="236"/>
      <c r="O44" s="236"/>
      <c r="P44" s="236"/>
      <c r="Q44" s="236"/>
      <c r="R44" s="236"/>
      <c r="S44" s="236"/>
      <c r="T44" s="236"/>
      <c r="U44" s="236"/>
      <c r="V44" s="236"/>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243" t="s">
        <v>341</v>
      </c>
      <c r="B46" s="243"/>
      <c r="C46" s="243"/>
      <c r="D46" s="244"/>
      <c r="E46" s="245"/>
      <c r="F46" s="245"/>
      <c r="G46" s="245"/>
      <c r="H46" s="245"/>
      <c r="I46" s="245"/>
      <c r="J46" s="245"/>
      <c r="K46" s="245"/>
      <c r="L46" s="245"/>
      <c r="M46" s="245"/>
      <c r="N46" s="245"/>
      <c r="O46" s="245"/>
      <c r="P46" s="245"/>
      <c r="Q46" s="245"/>
      <c r="R46" s="245"/>
      <c r="S46" s="245"/>
      <c r="T46" s="245"/>
      <c r="U46" s="245"/>
      <c r="V46" s="245"/>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216" t="s">
        <v>23</v>
      </c>
      <c r="B48" s="218"/>
      <c r="C48" s="235"/>
      <c r="D48" s="236"/>
      <c r="E48" s="236"/>
      <c r="F48" s="236"/>
      <c r="G48" s="237"/>
      <c r="H48" s="216" t="s">
        <v>24</v>
      </c>
      <c r="I48" s="217"/>
      <c r="J48" s="218"/>
      <c r="K48" s="238"/>
      <c r="L48" s="239"/>
      <c r="M48" s="239"/>
      <c r="N48" s="239"/>
      <c r="O48" s="239"/>
      <c r="P48" s="240"/>
      <c r="Q48" s="216" t="s">
        <v>339</v>
      </c>
      <c r="R48" s="218"/>
      <c r="S48" s="238"/>
      <c r="T48" s="239"/>
      <c r="U48" s="239"/>
      <c r="V48" s="239"/>
      <c r="W48" s="1"/>
      <c r="X48" s="1"/>
      <c r="Y48" s="1"/>
      <c r="AA48" s="1"/>
      <c r="AB48" s="1"/>
      <c r="AC48" s="1"/>
      <c r="AD48" s="1"/>
      <c r="AE48" s="1"/>
      <c r="AF48" s="1"/>
      <c r="AG48" s="1"/>
      <c r="AH48" s="1"/>
    </row>
    <row r="49" spans="1:34" s="3" customFormat="1" ht="15.75" customHeight="1">
      <c r="A49" s="229" t="s">
        <v>25</v>
      </c>
      <c r="B49" s="241"/>
      <c r="C49" s="215" t="s">
        <v>22</v>
      </c>
      <c r="D49" s="215" t="s">
        <v>3</v>
      </c>
      <c r="E49" s="215" t="s">
        <v>4</v>
      </c>
      <c r="F49" s="216" t="s">
        <v>329</v>
      </c>
      <c r="G49" s="217"/>
      <c r="H49" s="217"/>
      <c r="I49" s="217"/>
      <c r="J49" s="217"/>
      <c r="K49" s="217"/>
      <c r="L49" s="217"/>
      <c r="M49" s="217"/>
      <c r="N49" s="217"/>
      <c r="O49" s="217"/>
      <c r="P49" s="217"/>
      <c r="Q49" s="217"/>
      <c r="R49" s="217"/>
      <c r="S49" s="218"/>
      <c r="T49" s="52"/>
      <c r="U49" s="227" t="s">
        <v>27</v>
      </c>
      <c r="V49" s="229" t="s">
        <v>332</v>
      </c>
      <c r="W49" s="1"/>
      <c r="X49" s="1"/>
      <c r="Y49" s="1"/>
      <c r="AA49" s="1"/>
      <c r="AB49" s="1"/>
      <c r="AC49" s="1"/>
      <c r="AD49" s="1"/>
      <c r="AE49" s="1"/>
      <c r="AF49" s="1"/>
      <c r="AG49" s="1"/>
      <c r="AH49" s="1"/>
    </row>
    <row r="50" spans="1:34" ht="34.5" customHeight="1">
      <c r="A50" s="230"/>
      <c r="B50" s="242"/>
      <c r="C50" s="215"/>
      <c r="D50" s="215"/>
      <c r="E50" s="215"/>
      <c r="F50" s="233" t="s">
        <v>300</v>
      </c>
      <c r="G50" s="234"/>
      <c r="H50" s="14" t="s">
        <v>28</v>
      </c>
      <c r="I50" s="14" t="s">
        <v>7</v>
      </c>
      <c r="J50" s="14" t="s">
        <v>8</v>
      </c>
      <c r="K50" s="14" t="s">
        <v>9</v>
      </c>
      <c r="L50" s="14" t="s">
        <v>10</v>
      </c>
      <c r="M50" s="14" t="s">
        <v>11</v>
      </c>
      <c r="N50" s="14" t="s">
        <v>12</v>
      </c>
      <c r="O50" s="14" t="s">
        <v>13</v>
      </c>
      <c r="P50" s="14" t="s">
        <v>14</v>
      </c>
      <c r="Q50" s="14" t="s">
        <v>15</v>
      </c>
      <c r="R50" s="14" t="s">
        <v>16</v>
      </c>
      <c r="S50" s="14" t="s">
        <v>17</v>
      </c>
      <c r="T50" s="14"/>
      <c r="U50" s="228"/>
      <c r="V50" s="230"/>
      <c r="W50" s="15"/>
    </row>
    <row r="51" spans="1:34" ht="25.5" customHeight="1">
      <c r="A51" s="203" t="s">
        <v>1</v>
      </c>
      <c r="B51" s="203"/>
      <c r="C51" s="41"/>
      <c r="D51" s="42"/>
      <c r="E51" s="42"/>
      <c r="F51" s="215" t="s">
        <v>309</v>
      </c>
      <c r="G51" s="215"/>
      <c r="H51" s="16"/>
      <c r="I51" s="16"/>
      <c r="J51" s="16"/>
      <c r="K51" s="16"/>
      <c r="L51" s="16"/>
      <c r="M51" s="16"/>
      <c r="N51" s="16"/>
      <c r="O51" s="16"/>
      <c r="P51" s="16"/>
      <c r="Q51" s="16"/>
      <c r="R51" s="16"/>
      <c r="S51" s="16"/>
      <c r="T51" s="17"/>
      <c r="U51" s="44">
        <f>SUM(H51:S51)</f>
        <v>0</v>
      </c>
      <c r="V51" s="222" t="str">
        <f>IF(K48="",C$334,IF(OR(U51=0,U52=0,T52=0),C$335,IF(K48="PORCENTAJE",FIXED(U51/U52*100,2) &amp; "%",IF(K48="PROMEDIO",U51/U52,IF(K48="VARIACIÓN PORCENTUAL",FIXED(((U51/U52)-1)*100,2) &amp; "%")))))</f>
        <v>Favor de indicar el tipo de fórmula</v>
      </c>
      <c r="AD51" s="10"/>
      <c r="AG51" s="10"/>
      <c r="AH51" s="10"/>
    </row>
    <row r="52" spans="1:34" ht="25.5" customHeight="1">
      <c r="A52" s="203" t="s">
        <v>2</v>
      </c>
      <c r="B52" s="203"/>
      <c r="C52" s="41"/>
      <c r="D52" s="42"/>
      <c r="E52" s="42"/>
      <c r="F52" s="215" t="s">
        <v>310</v>
      </c>
      <c r="G52" s="215"/>
      <c r="H52" s="16"/>
      <c r="I52" s="16"/>
      <c r="J52" s="16"/>
      <c r="K52" s="16"/>
      <c r="L52" s="16"/>
      <c r="M52" s="16"/>
      <c r="N52" s="16"/>
      <c r="O52" s="16"/>
      <c r="P52" s="16"/>
      <c r="Q52" s="16"/>
      <c r="R52" s="16"/>
      <c r="S52" s="16"/>
      <c r="T52" s="16">
        <f>SUM(H52:S52)</f>
        <v>0</v>
      </c>
      <c r="U52" s="45"/>
      <c r="V52" s="223"/>
      <c r="W52" s="10"/>
      <c r="X52" s="10"/>
      <c r="Y52" s="10"/>
      <c r="AD52" s="10"/>
      <c r="AG52" s="10"/>
      <c r="AH52" s="10"/>
    </row>
    <row r="53" spans="1:34" ht="5.0999999999999996" customHeight="1">
      <c r="C53" s="9"/>
      <c r="D53" s="9"/>
      <c r="E53" s="9"/>
      <c r="F53" s="9"/>
      <c r="G53" s="9"/>
      <c r="H53" s="9"/>
    </row>
    <row r="54" spans="1:34" s="3" customFormat="1" ht="15.75" customHeight="1">
      <c r="A54" s="229" t="s">
        <v>25</v>
      </c>
      <c r="B54" s="241"/>
      <c r="C54" s="215" t="s">
        <v>22</v>
      </c>
      <c r="D54" s="215" t="s">
        <v>3</v>
      </c>
      <c r="E54" s="215" t="s">
        <v>4</v>
      </c>
      <c r="F54" s="216" t="s">
        <v>328</v>
      </c>
      <c r="G54" s="217"/>
      <c r="H54" s="217"/>
      <c r="I54" s="217"/>
      <c r="J54" s="217"/>
      <c r="K54" s="217"/>
      <c r="L54" s="217"/>
      <c r="M54" s="217"/>
      <c r="N54" s="217"/>
      <c r="O54" s="217"/>
      <c r="P54" s="217"/>
      <c r="Q54" s="217"/>
      <c r="R54" s="217"/>
      <c r="S54" s="218"/>
      <c r="T54" s="53"/>
      <c r="U54" s="227" t="s">
        <v>27</v>
      </c>
      <c r="V54" s="229" t="s">
        <v>333</v>
      </c>
      <c r="W54" s="1"/>
      <c r="X54" s="1"/>
      <c r="Y54" s="1"/>
      <c r="AA54" s="1"/>
      <c r="AB54" s="1"/>
      <c r="AC54" s="1"/>
      <c r="AD54" s="1"/>
      <c r="AE54" s="1"/>
      <c r="AF54" s="1"/>
      <c r="AG54" s="1"/>
      <c r="AH54" s="1"/>
    </row>
    <row r="55" spans="1:34" ht="34.5" customHeight="1">
      <c r="A55" s="230"/>
      <c r="B55" s="242"/>
      <c r="C55" s="215"/>
      <c r="D55" s="215"/>
      <c r="E55" s="215"/>
      <c r="F55" s="231" t="s">
        <v>298</v>
      </c>
      <c r="G55" s="232"/>
      <c r="H55" s="13" t="s">
        <v>28</v>
      </c>
      <c r="I55" s="13" t="s">
        <v>7</v>
      </c>
      <c r="J55" s="13" t="s">
        <v>8</v>
      </c>
      <c r="K55" s="13" t="s">
        <v>9</v>
      </c>
      <c r="L55" s="13" t="s">
        <v>10</v>
      </c>
      <c r="M55" s="13" t="s">
        <v>11</v>
      </c>
      <c r="N55" s="13" t="s">
        <v>12</v>
      </c>
      <c r="O55" s="13" t="s">
        <v>13</v>
      </c>
      <c r="P55" s="13" t="s">
        <v>14</v>
      </c>
      <c r="Q55" s="13" t="s">
        <v>15</v>
      </c>
      <c r="R55" s="13" t="s">
        <v>16</v>
      </c>
      <c r="S55" s="13" t="s">
        <v>17</v>
      </c>
      <c r="T55" s="14"/>
      <c r="U55" s="228"/>
      <c r="V55" s="230"/>
      <c r="W55" s="15"/>
    </row>
    <row r="56" spans="1:34" ht="29.25" customHeight="1">
      <c r="A56" s="203" t="s">
        <v>1</v>
      </c>
      <c r="B56" s="203"/>
      <c r="C56" s="39"/>
      <c r="D56" s="40"/>
      <c r="E56" s="40"/>
      <c r="F56" s="220" t="s">
        <v>311</v>
      </c>
      <c r="G56" s="221"/>
      <c r="H56" s="18"/>
      <c r="I56" s="19"/>
      <c r="J56" s="19"/>
      <c r="K56" s="19"/>
      <c r="L56" s="19"/>
      <c r="M56" s="19"/>
      <c r="N56" s="19"/>
      <c r="O56" s="19"/>
      <c r="P56" s="19"/>
      <c r="Q56" s="19"/>
      <c r="R56" s="19"/>
      <c r="S56" s="19"/>
      <c r="T56" s="20"/>
      <c r="U56" s="46">
        <f>SUM(H56:S56)</f>
        <v>0</v>
      </c>
      <c r="V56" s="222" t="str">
        <f>IF(K48="",C$334,IF(OR(U56=0,U57=0,T57=0),C$335,IF(K48="PORCENTAJE",FIXED(U56/U57*100,2) &amp; "%",IF(K48="PROMEDIO",U56/U57,IF(K48="VARIACIÓN PORCENTUAL",FIXED(((U56/U57)-1)*100,2) &amp; "%")))))</f>
        <v>Favor de indicar el tipo de fórmula</v>
      </c>
      <c r="AD56" s="10"/>
      <c r="AG56" s="10"/>
      <c r="AH56" s="10"/>
    </row>
    <row r="57" spans="1:34" ht="39" customHeight="1">
      <c r="A57" s="203" t="s">
        <v>2</v>
      </c>
      <c r="B57" s="203"/>
      <c r="C57" s="41"/>
      <c r="D57" s="42"/>
      <c r="E57" s="42"/>
      <c r="F57" s="224" t="s">
        <v>312</v>
      </c>
      <c r="G57" s="224"/>
      <c r="H57" s="18"/>
      <c r="I57" s="19"/>
      <c r="J57" s="19"/>
      <c r="K57" s="19"/>
      <c r="L57" s="19"/>
      <c r="M57" s="19"/>
      <c r="N57" s="19"/>
      <c r="O57" s="19"/>
      <c r="P57" s="19"/>
      <c r="Q57" s="19"/>
      <c r="R57" s="19"/>
      <c r="S57" s="19"/>
      <c r="T57" s="16">
        <f>SUM(H57:S57)</f>
        <v>0</v>
      </c>
      <c r="U57" s="47"/>
      <c r="V57" s="223"/>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43" t="s">
        <v>21</v>
      </c>
      <c r="B59" s="243"/>
      <c r="C59" s="243"/>
      <c r="D59" s="244"/>
      <c r="E59" s="245"/>
      <c r="F59" s="245"/>
      <c r="G59" s="245"/>
      <c r="H59" s="245"/>
      <c r="I59" s="245"/>
      <c r="J59" s="245"/>
      <c r="K59" s="245"/>
      <c r="L59" s="245"/>
      <c r="M59" s="245"/>
      <c r="N59" s="245"/>
      <c r="O59" s="245"/>
      <c r="P59" s="245"/>
      <c r="Q59" s="245"/>
      <c r="R59" s="245"/>
      <c r="S59" s="245"/>
      <c r="T59" s="245"/>
      <c r="U59" s="245"/>
      <c r="V59" s="245"/>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43" t="s">
        <v>342</v>
      </c>
      <c r="B61" s="243"/>
      <c r="C61" s="243"/>
      <c r="D61" s="244"/>
      <c r="E61" s="245"/>
      <c r="F61" s="245"/>
      <c r="G61" s="245"/>
      <c r="H61" s="245"/>
      <c r="I61" s="245"/>
      <c r="J61" s="245"/>
      <c r="K61" s="245"/>
      <c r="L61" s="245"/>
      <c r="M61" s="245"/>
      <c r="N61" s="245"/>
      <c r="O61" s="245"/>
      <c r="P61" s="245"/>
      <c r="Q61" s="245"/>
      <c r="R61" s="245"/>
      <c r="S61" s="245"/>
      <c r="T61" s="245"/>
      <c r="U61" s="245"/>
      <c r="V61" s="245"/>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216" t="s">
        <v>23</v>
      </c>
      <c r="B63" s="218"/>
      <c r="C63" s="235"/>
      <c r="D63" s="236"/>
      <c r="E63" s="236"/>
      <c r="F63" s="236"/>
      <c r="G63" s="237"/>
      <c r="H63" s="216" t="s">
        <v>24</v>
      </c>
      <c r="I63" s="217"/>
      <c r="J63" s="218"/>
      <c r="K63" s="238"/>
      <c r="L63" s="239"/>
      <c r="M63" s="239"/>
      <c r="N63" s="239"/>
      <c r="O63" s="239"/>
      <c r="P63" s="240"/>
      <c r="Q63" s="216" t="s">
        <v>339</v>
      </c>
      <c r="R63" s="218"/>
      <c r="S63" s="238"/>
      <c r="T63" s="239"/>
      <c r="U63" s="239"/>
      <c r="V63" s="239"/>
      <c r="W63" s="1"/>
      <c r="X63" s="1"/>
      <c r="Y63" s="1"/>
      <c r="AA63" s="1"/>
      <c r="AB63" s="1"/>
      <c r="AC63" s="1"/>
      <c r="AD63" s="1"/>
      <c r="AE63" s="1"/>
      <c r="AF63" s="1"/>
      <c r="AG63" s="1"/>
      <c r="AH63" s="1"/>
    </row>
    <row r="64" spans="1:34" s="3" customFormat="1" ht="15.75" customHeight="1">
      <c r="A64" s="229" t="s">
        <v>25</v>
      </c>
      <c r="B64" s="241"/>
      <c r="C64" s="215" t="s">
        <v>22</v>
      </c>
      <c r="D64" s="215" t="s">
        <v>3</v>
      </c>
      <c r="E64" s="215" t="s">
        <v>4</v>
      </c>
      <c r="F64" s="216" t="s">
        <v>329</v>
      </c>
      <c r="G64" s="217"/>
      <c r="H64" s="217"/>
      <c r="I64" s="217"/>
      <c r="J64" s="217"/>
      <c r="K64" s="217"/>
      <c r="L64" s="217"/>
      <c r="M64" s="217"/>
      <c r="N64" s="217"/>
      <c r="O64" s="217"/>
      <c r="P64" s="217"/>
      <c r="Q64" s="217"/>
      <c r="R64" s="217"/>
      <c r="S64" s="218"/>
      <c r="T64" s="52"/>
      <c r="U64" s="227" t="s">
        <v>27</v>
      </c>
      <c r="V64" s="229" t="s">
        <v>332</v>
      </c>
      <c r="W64" s="1"/>
      <c r="X64" s="1"/>
      <c r="Y64" s="1"/>
      <c r="AA64" s="1"/>
      <c r="AB64" s="1"/>
      <c r="AC64" s="1"/>
      <c r="AD64" s="1"/>
      <c r="AE64" s="1"/>
      <c r="AF64" s="1"/>
      <c r="AG64" s="1"/>
      <c r="AH64" s="1"/>
    </row>
    <row r="65" spans="1:34" ht="34.5" customHeight="1">
      <c r="A65" s="230"/>
      <c r="B65" s="242"/>
      <c r="C65" s="215"/>
      <c r="D65" s="215"/>
      <c r="E65" s="215"/>
      <c r="F65" s="233" t="s">
        <v>300</v>
      </c>
      <c r="G65" s="234"/>
      <c r="H65" s="14" t="s">
        <v>28</v>
      </c>
      <c r="I65" s="14" t="s">
        <v>7</v>
      </c>
      <c r="J65" s="14" t="s">
        <v>8</v>
      </c>
      <c r="K65" s="14" t="s">
        <v>9</v>
      </c>
      <c r="L65" s="14" t="s">
        <v>10</v>
      </c>
      <c r="M65" s="14" t="s">
        <v>11</v>
      </c>
      <c r="N65" s="14" t="s">
        <v>12</v>
      </c>
      <c r="O65" s="14" t="s">
        <v>13</v>
      </c>
      <c r="P65" s="14" t="s">
        <v>14</v>
      </c>
      <c r="Q65" s="14" t="s">
        <v>15</v>
      </c>
      <c r="R65" s="14" t="s">
        <v>16</v>
      </c>
      <c r="S65" s="14" t="s">
        <v>17</v>
      </c>
      <c r="T65" s="14"/>
      <c r="U65" s="228"/>
      <c r="V65" s="230"/>
      <c r="W65" s="15"/>
    </row>
    <row r="66" spans="1:34" ht="25.5" customHeight="1">
      <c r="A66" s="203" t="s">
        <v>1</v>
      </c>
      <c r="B66" s="203"/>
      <c r="C66" s="41"/>
      <c r="D66" s="42"/>
      <c r="E66" s="42"/>
      <c r="F66" s="215" t="s">
        <v>309</v>
      </c>
      <c r="G66" s="215"/>
      <c r="H66" s="16"/>
      <c r="I66" s="16"/>
      <c r="J66" s="16"/>
      <c r="K66" s="16"/>
      <c r="L66" s="16"/>
      <c r="M66" s="16"/>
      <c r="N66" s="16"/>
      <c r="O66" s="16"/>
      <c r="P66" s="16"/>
      <c r="Q66" s="16"/>
      <c r="R66" s="16"/>
      <c r="S66" s="16"/>
      <c r="T66" s="17"/>
      <c r="U66" s="44">
        <f>SUM(H66:S66)</f>
        <v>0</v>
      </c>
      <c r="V66" s="222" t="str">
        <f>IF(K63="",C$334,IF(OR(U66=0,U67=0,T67=0),C$335,IF(K63="PORCENTAJE",FIXED(U66/U67*100,2) &amp; "%",IF(K63="PROMEDIO",U66/U67,IF(K63="VARIACIÓN PORCENTUAL",FIXED(((U66/U67)-1)*100,2) &amp; "%")))))</f>
        <v>Favor de indicar el tipo de fórmula</v>
      </c>
      <c r="AD66" s="10"/>
      <c r="AG66" s="10"/>
      <c r="AH66" s="10"/>
    </row>
    <row r="67" spans="1:34" ht="25.5" customHeight="1">
      <c r="A67" s="203" t="s">
        <v>2</v>
      </c>
      <c r="B67" s="203"/>
      <c r="C67" s="41"/>
      <c r="D67" s="42"/>
      <c r="E67" s="42"/>
      <c r="F67" s="215" t="s">
        <v>310</v>
      </c>
      <c r="G67" s="215"/>
      <c r="H67" s="16"/>
      <c r="I67" s="16"/>
      <c r="J67" s="16"/>
      <c r="K67" s="16"/>
      <c r="L67" s="16"/>
      <c r="M67" s="16"/>
      <c r="N67" s="16"/>
      <c r="O67" s="16"/>
      <c r="P67" s="16"/>
      <c r="Q67" s="16"/>
      <c r="R67" s="16"/>
      <c r="S67" s="16"/>
      <c r="T67" s="16">
        <f>SUM(H67:S67)</f>
        <v>0</v>
      </c>
      <c r="U67" s="45"/>
      <c r="V67" s="223"/>
      <c r="W67" s="10"/>
      <c r="X67" s="10"/>
      <c r="Y67" s="10"/>
      <c r="AD67" s="10"/>
      <c r="AG67" s="10"/>
      <c r="AH67" s="10"/>
    </row>
    <row r="68" spans="1:34" ht="5.0999999999999996" customHeight="1">
      <c r="C68" s="9"/>
      <c r="D68" s="9"/>
      <c r="E68" s="9"/>
      <c r="F68" s="9"/>
      <c r="G68" s="9"/>
      <c r="H68" s="9"/>
    </row>
    <row r="69" spans="1:34" s="3" customFormat="1" ht="15.75" customHeight="1">
      <c r="A69" s="229" t="s">
        <v>25</v>
      </c>
      <c r="B69" s="241"/>
      <c r="C69" s="215" t="s">
        <v>22</v>
      </c>
      <c r="D69" s="215" t="s">
        <v>3</v>
      </c>
      <c r="E69" s="215" t="s">
        <v>4</v>
      </c>
      <c r="F69" s="216" t="s">
        <v>328</v>
      </c>
      <c r="G69" s="217"/>
      <c r="H69" s="217"/>
      <c r="I69" s="217"/>
      <c r="J69" s="217"/>
      <c r="K69" s="217"/>
      <c r="L69" s="217"/>
      <c r="M69" s="217"/>
      <c r="N69" s="217"/>
      <c r="O69" s="217"/>
      <c r="P69" s="217"/>
      <c r="Q69" s="217"/>
      <c r="R69" s="217"/>
      <c r="S69" s="218"/>
      <c r="T69" s="53"/>
      <c r="U69" s="227" t="s">
        <v>27</v>
      </c>
      <c r="V69" s="229" t="s">
        <v>333</v>
      </c>
      <c r="W69" s="1"/>
      <c r="X69" s="1"/>
      <c r="Y69" s="1"/>
      <c r="AA69" s="1"/>
      <c r="AB69" s="1"/>
      <c r="AC69" s="1"/>
      <c r="AD69" s="1"/>
      <c r="AE69" s="1"/>
      <c r="AF69" s="1"/>
      <c r="AG69" s="1"/>
      <c r="AH69" s="1"/>
    </row>
    <row r="70" spans="1:34" ht="34.5" customHeight="1">
      <c r="A70" s="230"/>
      <c r="B70" s="242"/>
      <c r="C70" s="215"/>
      <c r="D70" s="215"/>
      <c r="E70" s="215"/>
      <c r="F70" s="231" t="s">
        <v>298</v>
      </c>
      <c r="G70" s="232"/>
      <c r="H70" s="13" t="s">
        <v>28</v>
      </c>
      <c r="I70" s="13" t="s">
        <v>7</v>
      </c>
      <c r="J70" s="13" t="s">
        <v>8</v>
      </c>
      <c r="K70" s="13" t="s">
        <v>9</v>
      </c>
      <c r="L70" s="13" t="s">
        <v>10</v>
      </c>
      <c r="M70" s="13" t="s">
        <v>11</v>
      </c>
      <c r="N70" s="13" t="s">
        <v>12</v>
      </c>
      <c r="O70" s="13" t="s">
        <v>13</v>
      </c>
      <c r="P70" s="13" t="s">
        <v>14</v>
      </c>
      <c r="Q70" s="13" t="s">
        <v>15</v>
      </c>
      <c r="R70" s="13" t="s">
        <v>16</v>
      </c>
      <c r="S70" s="13" t="s">
        <v>17</v>
      </c>
      <c r="T70" s="14"/>
      <c r="U70" s="228"/>
      <c r="V70" s="230"/>
      <c r="W70" s="15"/>
    </row>
    <row r="71" spans="1:34" ht="29.25" customHeight="1">
      <c r="A71" s="203" t="s">
        <v>1</v>
      </c>
      <c r="B71" s="203"/>
      <c r="C71" s="39"/>
      <c r="D71" s="40"/>
      <c r="E71" s="40"/>
      <c r="F71" s="220" t="s">
        <v>311</v>
      </c>
      <c r="G71" s="221"/>
      <c r="H71" s="18"/>
      <c r="I71" s="19"/>
      <c r="J71" s="19"/>
      <c r="K71" s="19"/>
      <c r="L71" s="19"/>
      <c r="M71" s="19"/>
      <c r="N71" s="19"/>
      <c r="O71" s="19"/>
      <c r="P71" s="19"/>
      <c r="Q71" s="19"/>
      <c r="R71" s="19"/>
      <c r="S71" s="19"/>
      <c r="T71" s="20"/>
      <c r="U71" s="46">
        <f>SUM(H71:S71)</f>
        <v>0</v>
      </c>
      <c r="V71" s="222" t="str">
        <f>IF(K63="",C$334,IF(OR(U71=0,U72=0,T72=0),C$335,IF(K63="PORCENTAJE",FIXED(U71/U72*100,2) &amp; "%",IF(K63="PROMEDIO",U71/U72,IF(K63="VARIACIÓN PORCENTUAL",FIXED(((U71/U72)-1)*100,2) &amp; "%")))))</f>
        <v>Favor de indicar el tipo de fórmula</v>
      </c>
      <c r="AD71" s="10"/>
      <c r="AG71" s="10"/>
      <c r="AH71" s="10"/>
    </row>
    <row r="72" spans="1:34" ht="39" customHeight="1">
      <c r="A72" s="203" t="s">
        <v>2</v>
      </c>
      <c r="B72" s="203"/>
      <c r="C72" s="41"/>
      <c r="D72" s="42"/>
      <c r="E72" s="42"/>
      <c r="F72" s="224" t="s">
        <v>312</v>
      </c>
      <c r="G72" s="224"/>
      <c r="H72" s="18"/>
      <c r="I72" s="19"/>
      <c r="J72" s="19"/>
      <c r="K72" s="19"/>
      <c r="L72" s="19"/>
      <c r="M72" s="19"/>
      <c r="N72" s="19"/>
      <c r="O72" s="19"/>
      <c r="P72" s="19"/>
      <c r="Q72" s="19"/>
      <c r="R72" s="19"/>
      <c r="S72" s="19"/>
      <c r="T72" s="16">
        <f>SUM(H72:S72)</f>
        <v>0</v>
      </c>
      <c r="U72" s="47"/>
      <c r="V72" s="223"/>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225" t="s">
        <v>338</v>
      </c>
      <c r="B75" s="226"/>
      <c r="C75" s="226"/>
      <c r="D75" s="226"/>
      <c r="E75" s="226"/>
      <c r="F75" s="226"/>
      <c r="G75" s="226"/>
      <c r="H75" s="226"/>
      <c r="I75" s="226"/>
      <c r="J75" s="226"/>
      <c r="K75" s="226"/>
      <c r="L75" s="226"/>
      <c r="M75" s="226"/>
      <c r="N75" s="226"/>
      <c r="O75" s="226"/>
      <c r="P75" s="226"/>
      <c r="Q75" s="226"/>
      <c r="R75" s="226"/>
      <c r="S75" s="226"/>
      <c r="T75" s="226"/>
      <c r="U75" s="226"/>
      <c r="V75" s="226"/>
    </row>
    <row r="76" spans="1:34" ht="4.5" customHeight="1">
      <c r="C76" s="9"/>
      <c r="D76" s="9"/>
      <c r="E76" s="9"/>
      <c r="F76" s="9"/>
      <c r="G76" s="9"/>
      <c r="H76" s="9"/>
    </row>
    <row r="77" spans="1:34" ht="19.5" customHeight="1">
      <c r="A77" s="214" t="s">
        <v>29</v>
      </c>
      <c r="B77" s="215" t="s">
        <v>30</v>
      </c>
      <c r="C77" s="215"/>
      <c r="D77" s="215"/>
      <c r="E77" s="215" t="s">
        <v>3</v>
      </c>
      <c r="F77" s="216" t="s">
        <v>26</v>
      </c>
      <c r="G77" s="217"/>
      <c r="H77" s="217"/>
      <c r="I77" s="217"/>
      <c r="J77" s="217"/>
      <c r="K77" s="217"/>
      <c r="L77" s="217"/>
      <c r="M77" s="217"/>
      <c r="N77" s="217"/>
      <c r="O77" s="217"/>
      <c r="P77" s="217"/>
      <c r="Q77" s="217"/>
      <c r="R77" s="217"/>
      <c r="S77" s="218"/>
      <c r="T77" s="52"/>
      <c r="U77" s="215" t="s">
        <v>27</v>
      </c>
      <c r="V77" s="215" t="s">
        <v>301</v>
      </c>
    </row>
    <row r="78" spans="1:34" ht="25.5" customHeight="1">
      <c r="A78" s="214"/>
      <c r="B78" s="215"/>
      <c r="C78" s="215"/>
      <c r="D78" s="215"/>
      <c r="E78" s="215"/>
      <c r="F78" s="219" t="s">
        <v>299</v>
      </c>
      <c r="G78" s="219"/>
      <c r="H78" s="13" t="s">
        <v>28</v>
      </c>
      <c r="I78" s="13" t="s">
        <v>7</v>
      </c>
      <c r="J78" s="13" t="s">
        <v>8</v>
      </c>
      <c r="K78" s="13" t="s">
        <v>9</v>
      </c>
      <c r="L78" s="13" t="s">
        <v>10</v>
      </c>
      <c r="M78" s="13" t="s">
        <v>11</v>
      </c>
      <c r="N78" s="13" t="s">
        <v>12</v>
      </c>
      <c r="O78" s="13" t="s">
        <v>13</v>
      </c>
      <c r="P78" s="13" t="s">
        <v>14</v>
      </c>
      <c r="Q78" s="13" t="s">
        <v>15</v>
      </c>
      <c r="R78" s="13" t="s">
        <v>16</v>
      </c>
      <c r="S78" s="13" t="s">
        <v>17</v>
      </c>
      <c r="T78" s="13"/>
      <c r="U78" s="215"/>
      <c r="V78" s="215"/>
    </row>
    <row r="79" spans="1:34" ht="26.25" customHeight="1">
      <c r="A79" s="213" t="s">
        <v>31</v>
      </c>
      <c r="B79" s="197">
        <v>1</v>
      </c>
      <c r="C79" s="198"/>
      <c r="D79" s="199"/>
      <c r="E79" s="202"/>
      <c r="F79" s="203" t="s">
        <v>300</v>
      </c>
      <c r="G79" s="203"/>
      <c r="H79" s="26"/>
      <c r="I79" s="26"/>
      <c r="J79" s="26"/>
      <c r="K79" s="26"/>
      <c r="L79" s="26"/>
      <c r="M79" s="26"/>
      <c r="N79" s="26"/>
      <c r="O79" s="26"/>
      <c r="P79" s="26"/>
      <c r="Q79" s="26"/>
      <c r="R79" s="26"/>
      <c r="S79" s="26"/>
      <c r="T79" s="54"/>
      <c r="U79" s="48">
        <f t="shared" ref="U79:U88" si="0">SUM(H79:S79)</f>
        <v>0</v>
      </c>
      <c r="V79" s="204" t="str">
        <f>IF(U79=0,"-",U80/U79)</f>
        <v>-</v>
      </c>
    </row>
    <row r="80" spans="1:34" ht="27.75" customHeight="1">
      <c r="A80" s="213"/>
      <c r="B80" s="197"/>
      <c r="C80" s="200"/>
      <c r="D80" s="201"/>
      <c r="E80" s="202"/>
      <c r="F80" s="205" t="s">
        <v>298</v>
      </c>
      <c r="G80" s="205"/>
      <c r="H80" s="27"/>
      <c r="I80" s="27"/>
      <c r="J80" s="27"/>
      <c r="K80" s="27"/>
      <c r="L80" s="27"/>
      <c r="M80" s="27"/>
      <c r="N80" s="27"/>
      <c r="O80" s="27"/>
      <c r="P80" s="27"/>
      <c r="Q80" s="27"/>
      <c r="R80" s="27"/>
      <c r="S80" s="27"/>
      <c r="T80" s="28"/>
      <c r="U80" s="49">
        <f t="shared" si="0"/>
        <v>0</v>
      </c>
      <c r="V80" s="204"/>
    </row>
    <row r="81" spans="1:22" ht="26.25" customHeight="1">
      <c r="A81" s="213"/>
      <c r="B81" s="197">
        <v>2</v>
      </c>
      <c r="C81" s="198"/>
      <c r="D81" s="199"/>
      <c r="E81" s="202"/>
      <c r="F81" s="203" t="s">
        <v>300</v>
      </c>
      <c r="G81" s="203"/>
      <c r="H81" s="26"/>
      <c r="I81" s="26"/>
      <c r="J81" s="26"/>
      <c r="K81" s="26"/>
      <c r="L81" s="26"/>
      <c r="M81" s="26"/>
      <c r="N81" s="26"/>
      <c r="O81" s="26"/>
      <c r="P81" s="26"/>
      <c r="Q81" s="26"/>
      <c r="R81" s="26"/>
      <c r="S81" s="26"/>
      <c r="T81" s="54"/>
      <c r="U81" s="48">
        <f t="shared" si="0"/>
        <v>0</v>
      </c>
      <c r="V81" s="204" t="str">
        <f>IF(U81=0,"-",U82/U81)</f>
        <v>-</v>
      </c>
    </row>
    <row r="82" spans="1:22" ht="26.25" customHeight="1">
      <c r="A82" s="213"/>
      <c r="B82" s="197"/>
      <c r="C82" s="200"/>
      <c r="D82" s="201"/>
      <c r="E82" s="202"/>
      <c r="F82" s="205" t="s">
        <v>298</v>
      </c>
      <c r="G82" s="205"/>
      <c r="H82" s="27"/>
      <c r="I82" s="27"/>
      <c r="J82" s="27"/>
      <c r="K82" s="27"/>
      <c r="L82" s="27"/>
      <c r="M82" s="27"/>
      <c r="N82" s="27"/>
      <c r="O82" s="27"/>
      <c r="P82" s="27"/>
      <c r="Q82" s="27"/>
      <c r="R82" s="27"/>
      <c r="S82" s="27"/>
      <c r="T82" s="28"/>
      <c r="U82" s="49">
        <f t="shared" si="0"/>
        <v>0</v>
      </c>
      <c r="V82" s="204"/>
    </row>
    <row r="83" spans="1:22" ht="26.25" customHeight="1">
      <c r="A83" s="213"/>
      <c r="B83" s="197">
        <v>3</v>
      </c>
      <c r="C83" s="198"/>
      <c r="D83" s="199"/>
      <c r="E83" s="202"/>
      <c r="F83" s="203" t="s">
        <v>300</v>
      </c>
      <c r="G83" s="203"/>
      <c r="H83" s="26"/>
      <c r="I83" s="26"/>
      <c r="J83" s="26"/>
      <c r="K83" s="26"/>
      <c r="L83" s="26"/>
      <c r="M83" s="26"/>
      <c r="N83" s="26"/>
      <c r="O83" s="26"/>
      <c r="P83" s="26"/>
      <c r="Q83" s="26"/>
      <c r="R83" s="26"/>
      <c r="S83" s="26"/>
      <c r="T83" s="54"/>
      <c r="U83" s="48">
        <f t="shared" si="0"/>
        <v>0</v>
      </c>
      <c r="V83" s="204" t="str">
        <f>IF(U83=0,"-",U84/U83)</f>
        <v>-</v>
      </c>
    </row>
    <row r="84" spans="1:22" ht="26.25" customHeight="1">
      <c r="A84" s="213"/>
      <c r="B84" s="197"/>
      <c r="C84" s="200"/>
      <c r="D84" s="201"/>
      <c r="E84" s="202"/>
      <c r="F84" s="205" t="s">
        <v>298</v>
      </c>
      <c r="G84" s="205"/>
      <c r="H84" s="27"/>
      <c r="I84" s="27"/>
      <c r="J84" s="27"/>
      <c r="K84" s="27"/>
      <c r="L84" s="27"/>
      <c r="M84" s="27"/>
      <c r="N84" s="27"/>
      <c r="O84" s="27"/>
      <c r="P84" s="27"/>
      <c r="Q84" s="27"/>
      <c r="R84" s="27"/>
      <c r="S84" s="27"/>
      <c r="T84" s="28"/>
      <c r="U84" s="49">
        <f t="shared" si="0"/>
        <v>0</v>
      </c>
      <c r="V84" s="204"/>
    </row>
    <row r="85" spans="1:22" ht="26.25" customHeight="1">
      <c r="A85" s="213"/>
      <c r="B85" s="197">
        <v>4</v>
      </c>
      <c r="C85" s="198"/>
      <c r="D85" s="199"/>
      <c r="E85" s="202"/>
      <c r="F85" s="203" t="s">
        <v>300</v>
      </c>
      <c r="G85" s="203"/>
      <c r="H85" s="26"/>
      <c r="I85" s="26"/>
      <c r="J85" s="26"/>
      <c r="K85" s="26"/>
      <c r="L85" s="26"/>
      <c r="M85" s="26"/>
      <c r="N85" s="26"/>
      <c r="O85" s="26"/>
      <c r="P85" s="26"/>
      <c r="Q85" s="26"/>
      <c r="R85" s="26"/>
      <c r="S85" s="26"/>
      <c r="T85" s="54"/>
      <c r="U85" s="48">
        <f t="shared" si="0"/>
        <v>0</v>
      </c>
      <c r="V85" s="204" t="str">
        <f>IF(U85=0,"-",U86/U85)</f>
        <v>-</v>
      </c>
    </row>
    <row r="86" spans="1:22" ht="26.25" customHeight="1">
      <c r="A86" s="213"/>
      <c r="B86" s="197"/>
      <c r="C86" s="200"/>
      <c r="D86" s="201"/>
      <c r="E86" s="202"/>
      <c r="F86" s="205" t="s">
        <v>298</v>
      </c>
      <c r="G86" s="205"/>
      <c r="H86" s="27"/>
      <c r="I86" s="27"/>
      <c r="J86" s="27"/>
      <c r="K86" s="27"/>
      <c r="L86" s="27"/>
      <c r="M86" s="27"/>
      <c r="N86" s="27"/>
      <c r="O86" s="27"/>
      <c r="P86" s="27"/>
      <c r="Q86" s="27"/>
      <c r="R86" s="27"/>
      <c r="S86" s="27"/>
      <c r="T86" s="28"/>
      <c r="U86" s="49">
        <f t="shared" si="0"/>
        <v>0</v>
      </c>
      <c r="V86" s="204"/>
    </row>
    <row r="87" spans="1:22" ht="26.25" customHeight="1">
      <c r="A87" s="213"/>
      <c r="B87" s="197">
        <v>5</v>
      </c>
      <c r="C87" s="198"/>
      <c r="D87" s="199"/>
      <c r="E87" s="202"/>
      <c r="F87" s="203" t="s">
        <v>300</v>
      </c>
      <c r="G87" s="203"/>
      <c r="H87" s="26"/>
      <c r="I87" s="26"/>
      <c r="J87" s="26"/>
      <c r="K87" s="26"/>
      <c r="L87" s="26"/>
      <c r="M87" s="26"/>
      <c r="N87" s="26"/>
      <c r="O87" s="26"/>
      <c r="P87" s="26"/>
      <c r="Q87" s="26"/>
      <c r="R87" s="26"/>
      <c r="S87" s="26"/>
      <c r="T87" s="54"/>
      <c r="U87" s="48">
        <f t="shared" si="0"/>
        <v>0</v>
      </c>
      <c r="V87" s="204" t="str">
        <f>IF(U87=0,"-",U88/U87)</f>
        <v>-</v>
      </c>
    </row>
    <row r="88" spans="1:22" ht="26.25" customHeight="1">
      <c r="A88" s="213"/>
      <c r="B88" s="197"/>
      <c r="C88" s="200"/>
      <c r="D88" s="201"/>
      <c r="E88" s="202"/>
      <c r="F88" s="205" t="s">
        <v>298</v>
      </c>
      <c r="G88" s="205"/>
      <c r="H88" s="27"/>
      <c r="I88" s="27"/>
      <c r="J88" s="27"/>
      <c r="K88" s="27"/>
      <c r="L88" s="27"/>
      <c r="M88" s="27"/>
      <c r="N88" s="27"/>
      <c r="O88" s="27"/>
      <c r="P88" s="27"/>
      <c r="Q88" s="27"/>
      <c r="R88" s="27"/>
      <c r="S88" s="27"/>
      <c r="T88" s="28"/>
      <c r="U88" s="49">
        <f t="shared" si="0"/>
        <v>0</v>
      </c>
      <c r="V88" s="204"/>
    </row>
    <row r="90" spans="1:22" ht="36.75" customHeight="1">
      <c r="A90" s="206"/>
      <c r="B90" s="206"/>
      <c r="C90" s="206"/>
      <c r="D90" s="206"/>
      <c r="F90" s="206"/>
      <c r="G90" s="206"/>
      <c r="H90" s="206"/>
      <c r="I90" s="206"/>
      <c r="J90" s="206"/>
      <c r="K90" s="206"/>
      <c r="L90" s="206"/>
      <c r="M90" s="206"/>
      <c r="N90" s="206"/>
      <c r="P90" s="206"/>
      <c r="Q90" s="206"/>
      <c r="R90" s="206"/>
      <c r="S90" s="206"/>
      <c r="T90" s="206"/>
      <c r="U90" s="206"/>
      <c r="V90" s="206"/>
    </row>
    <row r="91" spans="1:22" ht="15" customHeight="1">
      <c r="A91" s="207" t="s">
        <v>334</v>
      </c>
      <c r="B91" s="207"/>
      <c r="C91" s="207"/>
      <c r="D91" s="207"/>
      <c r="E91" s="43"/>
      <c r="F91" s="207" t="s">
        <v>334</v>
      </c>
      <c r="G91" s="207"/>
      <c r="H91" s="207"/>
      <c r="I91" s="207"/>
      <c r="J91" s="207"/>
      <c r="K91" s="207"/>
      <c r="L91" s="207"/>
      <c r="M91" s="207"/>
      <c r="N91" s="207"/>
      <c r="O91" s="43"/>
      <c r="P91" s="207" t="s">
        <v>334</v>
      </c>
      <c r="Q91" s="207"/>
      <c r="R91" s="207"/>
      <c r="S91" s="207"/>
      <c r="T91" s="207"/>
      <c r="U91" s="207"/>
      <c r="V91" s="207"/>
    </row>
    <row r="92" spans="1:22" hidden="1"/>
    <row r="93" spans="1:22" ht="18" hidden="1">
      <c r="B93" s="208" t="s">
        <v>302</v>
      </c>
      <c r="C93" s="208"/>
      <c r="D93" s="208"/>
      <c r="E93" s="208"/>
      <c r="F93" s="208"/>
      <c r="G93" s="208"/>
      <c r="H93" s="208"/>
      <c r="I93" s="208"/>
      <c r="J93" s="208"/>
      <c r="K93" s="208"/>
      <c r="L93" s="208"/>
      <c r="M93" s="208"/>
      <c r="N93" s="208"/>
      <c r="O93" s="208"/>
      <c r="P93" s="208"/>
      <c r="Q93" s="208"/>
      <c r="R93" s="208"/>
      <c r="S93" s="208"/>
      <c r="T93" s="29"/>
    </row>
    <row r="94" spans="1:22" ht="4.5" hidden="1" customHeight="1"/>
    <row r="95" spans="1:22" ht="36.75" hidden="1" customHeight="1">
      <c r="B95" s="30" t="s">
        <v>303</v>
      </c>
      <c r="C95" s="209" t="s">
        <v>29</v>
      </c>
      <c r="D95" s="209"/>
      <c r="E95" s="210" t="s">
        <v>313</v>
      </c>
      <c r="F95" s="210"/>
      <c r="G95" s="210"/>
      <c r="H95" s="210"/>
      <c r="I95" s="210"/>
      <c r="J95" s="210"/>
      <c r="K95" s="31" t="s">
        <v>303</v>
      </c>
      <c r="L95" s="211" t="s">
        <v>314</v>
      </c>
      <c r="M95" s="211"/>
      <c r="N95" s="211"/>
      <c r="O95" s="211"/>
      <c r="P95" s="211"/>
      <c r="Q95" s="211"/>
      <c r="R95" s="211"/>
      <c r="S95" s="212"/>
      <c r="T95" s="32"/>
    </row>
    <row r="96" spans="1:22" ht="27" hidden="1" customHeight="1">
      <c r="B96" s="188">
        <v>1</v>
      </c>
      <c r="C96" s="191" t="str">
        <f>IF(D59="","-",D59)</f>
        <v>-</v>
      </c>
      <c r="D96" s="191"/>
      <c r="E96" s="192" t="e">
        <f>IF(LEN(#REF!)&gt;17,"-",#REF!)</f>
        <v>#REF!</v>
      </c>
      <c r="F96" s="193"/>
      <c r="G96" s="193"/>
      <c r="H96" s="193"/>
      <c r="I96" s="193"/>
      <c r="J96" s="193"/>
      <c r="K96" s="33">
        <v>1</v>
      </c>
      <c r="L96" s="194" t="str">
        <f>$V$79</f>
        <v>-</v>
      </c>
      <c r="M96" s="195"/>
      <c r="N96" s="195"/>
      <c r="O96" s="195"/>
      <c r="P96" s="195"/>
      <c r="Q96" s="195"/>
      <c r="R96" s="195"/>
      <c r="S96" s="196"/>
      <c r="T96" s="34"/>
    </row>
    <row r="97" spans="2:20" ht="27" hidden="1" customHeight="1">
      <c r="B97" s="189"/>
      <c r="C97" s="191"/>
      <c r="D97" s="191"/>
      <c r="E97" s="193"/>
      <c r="F97" s="193"/>
      <c r="G97" s="193"/>
      <c r="H97" s="193"/>
      <c r="I97" s="193"/>
      <c r="J97" s="193"/>
      <c r="K97" s="33">
        <v>2</v>
      </c>
      <c r="L97" s="194" t="str">
        <f>$V$81</f>
        <v>-</v>
      </c>
      <c r="M97" s="195"/>
      <c r="N97" s="195"/>
      <c r="O97" s="195"/>
      <c r="P97" s="195"/>
      <c r="Q97" s="195"/>
      <c r="R97" s="195"/>
      <c r="S97" s="196"/>
      <c r="T97" s="34"/>
    </row>
    <row r="98" spans="2:20" ht="27" hidden="1" customHeight="1">
      <c r="B98" s="189"/>
      <c r="C98" s="191"/>
      <c r="D98" s="191"/>
      <c r="E98" s="193"/>
      <c r="F98" s="193"/>
      <c r="G98" s="193"/>
      <c r="H98" s="193"/>
      <c r="I98" s="193"/>
      <c r="J98" s="193"/>
      <c r="K98" s="33">
        <v>3</v>
      </c>
      <c r="L98" s="194" t="str">
        <f>$V$83</f>
        <v>-</v>
      </c>
      <c r="M98" s="195"/>
      <c r="N98" s="195"/>
      <c r="O98" s="195"/>
      <c r="P98" s="195"/>
      <c r="Q98" s="195"/>
      <c r="R98" s="195"/>
      <c r="S98" s="196"/>
      <c r="T98" s="34"/>
    </row>
    <row r="99" spans="2:20" ht="27" hidden="1" customHeight="1">
      <c r="B99" s="189"/>
      <c r="C99" s="191"/>
      <c r="D99" s="191"/>
      <c r="E99" s="193"/>
      <c r="F99" s="193"/>
      <c r="G99" s="193"/>
      <c r="H99" s="193"/>
      <c r="I99" s="193"/>
      <c r="J99" s="193"/>
      <c r="K99" s="33">
        <v>4</v>
      </c>
      <c r="L99" s="194" t="str">
        <f>$V$85</f>
        <v>-</v>
      </c>
      <c r="M99" s="195"/>
      <c r="N99" s="195"/>
      <c r="O99" s="195"/>
      <c r="P99" s="195"/>
      <c r="Q99" s="195"/>
      <c r="R99" s="195"/>
      <c r="S99" s="196"/>
      <c r="T99" s="34"/>
    </row>
    <row r="100" spans="2:20" ht="27" hidden="1" customHeight="1">
      <c r="B100" s="190"/>
      <c r="C100" s="191"/>
      <c r="D100" s="191"/>
      <c r="E100" s="193"/>
      <c r="F100" s="193"/>
      <c r="G100" s="193"/>
      <c r="H100" s="193"/>
      <c r="I100" s="193"/>
      <c r="J100" s="193"/>
      <c r="K100" s="33">
        <v>5</v>
      </c>
      <c r="L100" s="194" t="str">
        <f>$V$87</f>
        <v>-</v>
      </c>
      <c r="M100" s="195"/>
      <c r="N100" s="195"/>
      <c r="O100" s="195"/>
      <c r="P100" s="195"/>
      <c r="Q100" s="195"/>
      <c r="R100" s="195"/>
      <c r="S100" s="196"/>
      <c r="T100" s="34"/>
    </row>
    <row r="101" spans="2:20" ht="27" hidden="1" customHeight="1">
      <c r="B101" s="188">
        <v>2</v>
      </c>
      <c r="C101" s="191" t="e">
        <f>IF(#REF!="","-",#REF!)</f>
        <v>#REF!</v>
      </c>
      <c r="D101" s="191"/>
      <c r="E101" s="192" t="e">
        <f>IF(LEN(#REF!)&gt;17,"-",#REF!)</f>
        <v>#REF!</v>
      </c>
      <c r="F101" s="193"/>
      <c r="G101" s="193"/>
      <c r="H101" s="193"/>
      <c r="I101" s="193"/>
      <c r="J101" s="193"/>
      <c r="K101" s="33">
        <v>1</v>
      </c>
      <c r="L101" s="194" t="e">
        <f>#REF!</f>
        <v>#REF!</v>
      </c>
      <c r="M101" s="195"/>
      <c r="N101" s="195"/>
      <c r="O101" s="195"/>
      <c r="P101" s="195"/>
      <c r="Q101" s="195"/>
      <c r="R101" s="195"/>
      <c r="S101" s="196"/>
      <c r="T101" s="34"/>
    </row>
    <row r="102" spans="2:20" ht="27" hidden="1" customHeight="1">
      <c r="B102" s="189"/>
      <c r="C102" s="191"/>
      <c r="D102" s="191"/>
      <c r="E102" s="193"/>
      <c r="F102" s="193"/>
      <c r="G102" s="193"/>
      <c r="H102" s="193"/>
      <c r="I102" s="193"/>
      <c r="J102" s="193"/>
      <c r="K102" s="33">
        <v>2</v>
      </c>
      <c r="L102" s="194" t="e">
        <f>#REF!</f>
        <v>#REF!</v>
      </c>
      <c r="M102" s="195"/>
      <c r="N102" s="195"/>
      <c r="O102" s="195"/>
      <c r="P102" s="195"/>
      <c r="Q102" s="195"/>
      <c r="R102" s="195"/>
      <c r="S102" s="196"/>
      <c r="T102" s="34"/>
    </row>
    <row r="103" spans="2:20" ht="27" hidden="1" customHeight="1">
      <c r="B103" s="189"/>
      <c r="C103" s="191"/>
      <c r="D103" s="191"/>
      <c r="E103" s="193"/>
      <c r="F103" s="193"/>
      <c r="G103" s="193"/>
      <c r="H103" s="193"/>
      <c r="I103" s="193"/>
      <c r="J103" s="193"/>
      <c r="K103" s="33">
        <v>3</v>
      </c>
      <c r="L103" s="194" t="e">
        <f>#REF!</f>
        <v>#REF!</v>
      </c>
      <c r="M103" s="195"/>
      <c r="N103" s="195"/>
      <c r="O103" s="195"/>
      <c r="P103" s="195"/>
      <c r="Q103" s="195"/>
      <c r="R103" s="195"/>
      <c r="S103" s="196"/>
      <c r="T103" s="34"/>
    </row>
    <row r="104" spans="2:20" ht="27" hidden="1" customHeight="1">
      <c r="B104" s="189"/>
      <c r="C104" s="191"/>
      <c r="D104" s="191"/>
      <c r="E104" s="193"/>
      <c r="F104" s="193"/>
      <c r="G104" s="193"/>
      <c r="H104" s="193"/>
      <c r="I104" s="193"/>
      <c r="J104" s="193"/>
      <c r="K104" s="33">
        <v>4</v>
      </c>
      <c r="L104" s="194" t="e">
        <f>#REF!</f>
        <v>#REF!</v>
      </c>
      <c r="M104" s="195"/>
      <c r="N104" s="195"/>
      <c r="O104" s="195"/>
      <c r="P104" s="195"/>
      <c r="Q104" s="195"/>
      <c r="R104" s="195"/>
      <c r="S104" s="196"/>
      <c r="T104" s="34"/>
    </row>
    <row r="105" spans="2:20" ht="27" hidden="1" customHeight="1">
      <c r="B105" s="190"/>
      <c r="C105" s="191"/>
      <c r="D105" s="191"/>
      <c r="E105" s="193"/>
      <c r="F105" s="193"/>
      <c r="G105" s="193"/>
      <c r="H105" s="193"/>
      <c r="I105" s="193"/>
      <c r="J105" s="193"/>
      <c r="K105" s="33">
        <v>5</v>
      </c>
      <c r="L105" s="194" t="e">
        <f>#REF!</f>
        <v>#REF!</v>
      </c>
      <c r="M105" s="195"/>
      <c r="N105" s="195"/>
      <c r="O105" s="195"/>
      <c r="P105" s="195"/>
      <c r="Q105" s="195"/>
      <c r="R105" s="195"/>
      <c r="S105" s="196"/>
      <c r="T105" s="34"/>
    </row>
    <row r="106" spans="2:20" ht="27" hidden="1" customHeight="1">
      <c r="B106" s="188">
        <v>3</v>
      </c>
      <c r="C106" s="191" t="e">
        <f>IF(#REF!="","-",#REF!)</f>
        <v>#REF!</v>
      </c>
      <c r="D106" s="191"/>
      <c r="E106" s="192" t="e">
        <f>IF(LEN(#REF!)&gt;17,"-",#REF!)</f>
        <v>#REF!</v>
      </c>
      <c r="F106" s="193"/>
      <c r="G106" s="193"/>
      <c r="H106" s="193"/>
      <c r="I106" s="193"/>
      <c r="J106" s="193"/>
      <c r="K106" s="33">
        <v>1</v>
      </c>
      <c r="L106" s="194" t="e">
        <f>#REF!</f>
        <v>#REF!</v>
      </c>
      <c r="M106" s="195"/>
      <c r="N106" s="195"/>
      <c r="O106" s="195"/>
      <c r="P106" s="195"/>
      <c r="Q106" s="195"/>
      <c r="R106" s="195"/>
      <c r="S106" s="196"/>
      <c r="T106" s="34"/>
    </row>
    <row r="107" spans="2:20" ht="27" hidden="1" customHeight="1">
      <c r="B107" s="189"/>
      <c r="C107" s="191"/>
      <c r="D107" s="191"/>
      <c r="E107" s="193"/>
      <c r="F107" s="193"/>
      <c r="G107" s="193"/>
      <c r="H107" s="193"/>
      <c r="I107" s="193"/>
      <c r="J107" s="193"/>
      <c r="K107" s="33">
        <v>2</v>
      </c>
      <c r="L107" s="194" t="e">
        <f>#REF!</f>
        <v>#REF!</v>
      </c>
      <c r="M107" s="195"/>
      <c r="N107" s="195"/>
      <c r="O107" s="195"/>
      <c r="P107" s="195"/>
      <c r="Q107" s="195"/>
      <c r="R107" s="195"/>
      <c r="S107" s="196"/>
      <c r="T107" s="34"/>
    </row>
    <row r="108" spans="2:20" ht="27" hidden="1" customHeight="1">
      <c r="B108" s="189"/>
      <c r="C108" s="191"/>
      <c r="D108" s="191"/>
      <c r="E108" s="193"/>
      <c r="F108" s="193"/>
      <c r="G108" s="193"/>
      <c r="H108" s="193"/>
      <c r="I108" s="193"/>
      <c r="J108" s="193"/>
      <c r="K108" s="33">
        <v>3</v>
      </c>
      <c r="L108" s="194" t="e">
        <f>#REF!</f>
        <v>#REF!</v>
      </c>
      <c r="M108" s="195"/>
      <c r="N108" s="195"/>
      <c r="O108" s="195"/>
      <c r="P108" s="195"/>
      <c r="Q108" s="195"/>
      <c r="R108" s="195"/>
      <c r="S108" s="196"/>
      <c r="T108" s="34"/>
    </row>
    <row r="109" spans="2:20" ht="27" hidden="1" customHeight="1">
      <c r="B109" s="189"/>
      <c r="C109" s="191"/>
      <c r="D109" s="191"/>
      <c r="E109" s="193"/>
      <c r="F109" s="193"/>
      <c r="G109" s="193"/>
      <c r="H109" s="193"/>
      <c r="I109" s="193"/>
      <c r="J109" s="193"/>
      <c r="K109" s="33">
        <v>4</v>
      </c>
      <c r="L109" s="194" t="e">
        <f>#REF!</f>
        <v>#REF!</v>
      </c>
      <c r="M109" s="195"/>
      <c r="N109" s="195"/>
      <c r="O109" s="195"/>
      <c r="P109" s="195"/>
      <c r="Q109" s="195"/>
      <c r="R109" s="195"/>
      <c r="S109" s="196"/>
      <c r="T109" s="34"/>
    </row>
    <row r="110" spans="2:20" ht="27" hidden="1" customHeight="1">
      <c r="B110" s="190"/>
      <c r="C110" s="191"/>
      <c r="D110" s="191"/>
      <c r="E110" s="193"/>
      <c r="F110" s="193"/>
      <c r="G110" s="193"/>
      <c r="H110" s="193"/>
      <c r="I110" s="193"/>
      <c r="J110" s="193"/>
      <c r="K110" s="33">
        <v>5</v>
      </c>
      <c r="L110" s="194" t="e">
        <f>#REF!</f>
        <v>#REF!</v>
      </c>
      <c r="M110" s="195"/>
      <c r="N110" s="195"/>
      <c r="O110" s="195"/>
      <c r="P110" s="195"/>
      <c r="Q110" s="195"/>
      <c r="R110" s="195"/>
      <c r="S110" s="196"/>
      <c r="T110" s="34"/>
    </row>
    <row r="111" spans="2:20" ht="27" hidden="1" customHeight="1">
      <c r="B111" s="188">
        <v>4</v>
      </c>
      <c r="C111" s="191" t="e">
        <f>IF(#REF!="","-",#REF!)</f>
        <v>#REF!</v>
      </c>
      <c r="D111" s="191"/>
      <c r="E111" s="192" t="e">
        <f>IF(LEN(#REF!)&gt;17,"-",#REF!)</f>
        <v>#REF!</v>
      </c>
      <c r="F111" s="193"/>
      <c r="G111" s="193"/>
      <c r="H111" s="193"/>
      <c r="I111" s="193"/>
      <c r="J111" s="193"/>
      <c r="K111" s="33">
        <v>1</v>
      </c>
      <c r="L111" s="194" t="e">
        <f>#REF!</f>
        <v>#REF!</v>
      </c>
      <c r="M111" s="195"/>
      <c r="N111" s="195"/>
      <c r="O111" s="195"/>
      <c r="P111" s="195"/>
      <c r="Q111" s="195"/>
      <c r="R111" s="195"/>
      <c r="S111" s="196"/>
      <c r="T111" s="34"/>
    </row>
    <row r="112" spans="2:20" ht="27" hidden="1" customHeight="1">
      <c r="B112" s="189"/>
      <c r="C112" s="191"/>
      <c r="D112" s="191"/>
      <c r="E112" s="193"/>
      <c r="F112" s="193"/>
      <c r="G112" s="193"/>
      <c r="H112" s="193"/>
      <c r="I112" s="193"/>
      <c r="J112" s="193"/>
      <c r="K112" s="33">
        <v>2</v>
      </c>
      <c r="L112" s="194" t="e">
        <f>#REF!</f>
        <v>#REF!</v>
      </c>
      <c r="M112" s="195"/>
      <c r="N112" s="195"/>
      <c r="O112" s="195"/>
      <c r="P112" s="195"/>
      <c r="Q112" s="195"/>
      <c r="R112" s="195"/>
      <c r="S112" s="196"/>
      <c r="T112" s="34"/>
    </row>
    <row r="113" spans="2:20" ht="27" hidden="1" customHeight="1">
      <c r="B113" s="189"/>
      <c r="C113" s="191"/>
      <c r="D113" s="191"/>
      <c r="E113" s="193"/>
      <c r="F113" s="193"/>
      <c r="G113" s="193"/>
      <c r="H113" s="193"/>
      <c r="I113" s="193"/>
      <c r="J113" s="193"/>
      <c r="K113" s="33">
        <v>3</v>
      </c>
      <c r="L113" s="194" t="e">
        <f>#REF!</f>
        <v>#REF!</v>
      </c>
      <c r="M113" s="195"/>
      <c r="N113" s="195"/>
      <c r="O113" s="195"/>
      <c r="P113" s="195"/>
      <c r="Q113" s="195"/>
      <c r="R113" s="195"/>
      <c r="S113" s="196"/>
      <c r="T113" s="34"/>
    </row>
    <row r="114" spans="2:20" ht="27" hidden="1" customHeight="1">
      <c r="B114" s="189"/>
      <c r="C114" s="191"/>
      <c r="D114" s="191"/>
      <c r="E114" s="193"/>
      <c r="F114" s="193"/>
      <c r="G114" s="193"/>
      <c r="H114" s="193"/>
      <c r="I114" s="193"/>
      <c r="J114" s="193"/>
      <c r="K114" s="33">
        <v>4</v>
      </c>
      <c r="L114" s="194" t="e">
        <f>#REF!</f>
        <v>#REF!</v>
      </c>
      <c r="M114" s="195"/>
      <c r="N114" s="195"/>
      <c r="O114" s="195"/>
      <c r="P114" s="195"/>
      <c r="Q114" s="195"/>
      <c r="R114" s="195"/>
      <c r="S114" s="196"/>
      <c r="T114" s="34"/>
    </row>
    <row r="115" spans="2:20" ht="27" hidden="1" customHeight="1">
      <c r="B115" s="190"/>
      <c r="C115" s="191"/>
      <c r="D115" s="191"/>
      <c r="E115" s="193"/>
      <c r="F115" s="193"/>
      <c r="G115" s="193"/>
      <c r="H115" s="193"/>
      <c r="I115" s="193"/>
      <c r="J115" s="193"/>
      <c r="K115" s="33">
        <v>5</v>
      </c>
      <c r="L115" s="194" t="e">
        <f>#REF!</f>
        <v>#REF!</v>
      </c>
      <c r="M115" s="195"/>
      <c r="N115" s="195"/>
      <c r="O115" s="195"/>
      <c r="P115" s="195"/>
      <c r="Q115" s="195"/>
      <c r="R115" s="195"/>
      <c r="S115" s="196"/>
      <c r="T115" s="34"/>
    </row>
    <row r="116" spans="2:20" ht="27" hidden="1" customHeight="1">
      <c r="B116" s="188">
        <v>5</v>
      </c>
      <c r="C116" s="191" t="e">
        <f>IF(#REF!="","-",#REF!)</f>
        <v>#REF!</v>
      </c>
      <c r="D116" s="191"/>
      <c r="E116" s="192" t="e">
        <f>IF(LEN(#REF!)&gt;17,"-",#REF!)</f>
        <v>#REF!</v>
      </c>
      <c r="F116" s="193"/>
      <c r="G116" s="193"/>
      <c r="H116" s="193"/>
      <c r="I116" s="193"/>
      <c r="J116" s="193"/>
      <c r="K116" s="33">
        <v>1</v>
      </c>
      <c r="L116" s="194" t="e">
        <f>#REF!</f>
        <v>#REF!</v>
      </c>
      <c r="M116" s="195"/>
      <c r="N116" s="195"/>
      <c r="O116" s="195"/>
      <c r="P116" s="195"/>
      <c r="Q116" s="195"/>
      <c r="R116" s="195"/>
      <c r="S116" s="196"/>
      <c r="T116" s="34"/>
    </row>
    <row r="117" spans="2:20" ht="27" hidden="1" customHeight="1">
      <c r="B117" s="189"/>
      <c r="C117" s="191"/>
      <c r="D117" s="191"/>
      <c r="E117" s="193"/>
      <c r="F117" s="193"/>
      <c r="G117" s="193"/>
      <c r="H117" s="193"/>
      <c r="I117" s="193"/>
      <c r="J117" s="193"/>
      <c r="K117" s="33">
        <v>2</v>
      </c>
      <c r="L117" s="194" t="e">
        <f>#REF!</f>
        <v>#REF!</v>
      </c>
      <c r="M117" s="195"/>
      <c r="N117" s="195"/>
      <c r="O117" s="195"/>
      <c r="P117" s="195"/>
      <c r="Q117" s="195"/>
      <c r="R117" s="195"/>
      <c r="S117" s="196"/>
      <c r="T117" s="34"/>
    </row>
    <row r="118" spans="2:20" ht="27" hidden="1" customHeight="1">
      <c r="B118" s="189"/>
      <c r="C118" s="191"/>
      <c r="D118" s="191"/>
      <c r="E118" s="193"/>
      <c r="F118" s="193"/>
      <c r="G118" s="193"/>
      <c r="H118" s="193"/>
      <c r="I118" s="193"/>
      <c r="J118" s="193"/>
      <c r="K118" s="33">
        <v>3</v>
      </c>
      <c r="L118" s="194" t="e">
        <f>#REF!</f>
        <v>#REF!</v>
      </c>
      <c r="M118" s="195"/>
      <c r="N118" s="195"/>
      <c r="O118" s="195"/>
      <c r="P118" s="195"/>
      <c r="Q118" s="195"/>
      <c r="R118" s="195"/>
      <c r="S118" s="196"/>
      <c r="T118" s="34"/>
    </row>
    <row r="119" spans="2:20" ht="27" hidden="1" customHeight="1">
      <c r="B119" s="189"/>
      <c r="C119" s="191"/>
      <c r="D119" s="191"/>
      <c r="E119" s="193"/>
      <c r="F119" s="193"/>
      <c r="G119" s="193"/>
      <c r="H119" s="193"/>
      <c r="I119" s="193"/>
      <c r="J119" s="193"/>
      <c r="K119" s="33">
        <v>4</v>
      </c>
      <c r="L119" s="194" t="e">
        <f>#REF!</f>
        <v>#REF!</v>
      </c>
      <c r="M119" s="195"/>
      <c r="N119" s="195"/>
      <c r="O119" s="195"/>
      <c r="P119" s="195"/>
      <c r="Q119" s="195"/>
      <c r="R119" s="195"/>
      <c r="S119" s="196"/>
      <c r="T119" s="34"/>
    </row>
    <row r="120" spans="2:20" ht="27" hidden="1" customHeight="1">
      <c r="B120" s="190"/>
      <c r="C120" s="191"/>
      <c r="D120" s="191"/>
      <c r="E120" s="193"/>
      <c r="F120" s="193"/>
      <c r="G120" s="193"/>
      <c r="H120" s="193"/>
      <c r="I120" s="193"/>
      <c r="J120" s="193"/>
      <c r="K120" s="33">
        <v>5</v>
      </c>
      <c r="L120" s="194" t="e">
        <f>#REF!</f>
        <v>#REF!</v>
      </c>
      <c r="M120" s="195"/>
      <c r="N120" s="195"/>
      <c r="O120" s="195"/>
      <c r="P120" s="195"/>
      <c r="Q120" s="195"/>
      <c r="R120" s="195"/>
      <c r="S120" s="196"/>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78" priority="12" stopIfTrue="1" operator="equal">
      <formula>"Favor de indicar el tipo de fórmula"</formula>
    </cfRule>
    <cfRule type="cellIs" dxfId="77" priority="13" stopIfTrue="1" operator="equal">
      <formula>"Favor de proporcionar valores al calendario de las 2 variables en lo programado"</formula>
    </cfRule>
  </conditionalFormatting>
  <conditionalFormatting sqref="F16">
    <cfRule type="cellIs" dxfId="76" priority="11" stopIfTrue="1" operator="equal">
      <formula>"VERIFIQUE QUE LA SUBFUNCIÓN CORRESPONDA AL CATÁLOGO DE FUNCIONES"</formula>
    </cfRule>
  </conditionalFormatting>
  <conditionalFormatting sqref="V71">
    <cfRule type="cellIs" dxfId="75" priority="9" stopIfTrue="1" operator="equal">
      <formula>"Favor de indicar el tipo de fórmula"</formula>
    </cfRule>
    <cfRule type="cellIs" dxfId="74" priority="10" stopIfTrue="1" operator="equal">
      <formula>"Favor de proporcionar valores al calendario de las 2 variables en lo programado"</formula>
    </cfRule>
  </conditionalFormatting>
  <conditionalFormatting sqref="V35">
    <cfRule type="cellIs" dxfId="73" priority="7" stopIfTrue="1" operator="equal">
      <formula>"Favor de indicar el tipo de fórmula"</formula>
    </cfRule>
    <cfRule type="cellIs" dxfId="72" priority="8" stopIfTrue="1" operator="equal">
      <formula>"Favor de proporcionar valores al calendario de las 2 variables en lo programado"</formula>
    </cfRule>
  </conditionalFormatting>
  <conditionalFormatting sqref="V40">
    <cfRule type="cellIs" dxfId="71" priority="5" stopIfTrue="1" operator="equal">
      <formula>"Favor de indicar el tipo de fórmula"</formula>
    </cfRule>
    <cfRule type="cellIs" dxfId="70" priority="6" stopIfTrue="1" operator="equal">
      <formula>"Favor de proporcionar valores al calendario de las 2 variables en lo programado"</formula>
    </cfRule>
  </conditionalFormatting>
  <conditionalFormatting sqref="V51">
    <cfRule type="cellIs" dxfId="69" priority="3" stopIfTrue="1" operator="equal">
      <formula>"Favor de indicar el tipo de fórmula"</formula>
    </cfRule>
    <cfRule type="cellIs" dxfId="68" priority="4" stopIfTrue="1" operator="equal">
      <formula>"Favor de proporcionar valores al calendario de las 2 variables en lo programado"</formula>
    </cfRule>
  </conditionalFormatting>
  <conditionalFormatting sqref="V56">
    <cfRule type="cellIs" dxfId="67" priority="1" stopIfTrue="1" operator="equal">
      <formula>"Favor de indicar el tipo de fórmula"</formula>
    </cfRule>
    <cfRule type="cellIs" dxfId="6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62" t="s">
        <v>831</v>
      </c>
      <c r="C1" s="62" t="s">
        <v>830</v>
      </c>
      <c r="D1" s="63" t="s">
        <v>37</v>
      </c>
      <c r="E1" s="63" t="s">
        <v>851</v>
      </c>
      <c r="F1" s="63" t="s">
        <v>71</v>
      </c>
      <c r="G1" s="63" t="s">
        <v>343</v>
      </c>
    </row>
    <row r="2" spans="1:8">
      <c r="A2">
        <v>1</v>
      </c>
      <c r="B2" t="s">
        <v>345</v>
      </c>
      <c r="C2" t="s">
        <v>344</v>
      </c>
      <c r="D2" s="94" t="s">
        <v>993</v>
      </c>
      <c r="E2" s="94" t="s">
        <v>965</v>
      </c>
      <c r="F2" t="s">
        <v>852</v>
      </c>
      <c r="G2" s="140" t="s">
        <v>1038</v>
      </c>
    </row>
    <row r="3" spans="1:8">
      <c r="A3">
        <v>2</v>
      </c>
      <c r="B3" t="s">
        <v>347</v>
      </c>
      <c r="C3" t="s">
        <v>346</v>
      </c>
      <c r="D3" s="94" t="s">
        <v>994</v>
      </c>
      <c r="E3" s="94" t="s">
        <v>966</v>
      </c>
      <c r="F3" t="s">
        <v>853</v>
      </c>
      <c r="G3" t="s">
        <v>1037</v>
      </c>
    </row>
    <row r="4" spans="1:8">
      <c r="A4">
        <v>3</v>
      </c>
      <c r="B4" t="s">
        <v>349</v>
      </c>
      <c r="C4" t="s">
        <v>348</v>
      </c>
      <c r="D4" s="94" t="s">
        <v>995</v>
      </c>
      <c r="E4" s="94" t="s">
        <v>967</v>
      </c>
      <c r="F4" t="s">
        <v>854</v>
      </c>
      <c r="G4" t="s">
        <v>1039</v>
      </c>
    </row>
    <row r="5" spans="1:8">
      <c r="A5">
        <v>4</v>
      </c>
      <c r="B5" t="s">
        <v>351</v>
      </c>
      <c r="C5" t="s">
        <v>350</v>
      </c>
      <c r="D5" s="94" t="s">
        <v>996</v>
      </c>
      <c r="E5" s="94" t="s">
        <v>968</v>
      </c>
      <c r="F5" t="s">
        <v>855</v>
      </c>
      <c r="G5" t="s">
        <v>1040</v>
      </c>
    </row>
    <row r="6" spans="1:8">
      <c r="A6">
        <v>5</v>
      </c>
      <c r="B6" t="s">
        <v>353</v>
      </c>
      <c r="C6" t="s">
        <v>352</v>
      </c>
      <c r="E6" s="94" t="s">
        <v>969</v>
      </c>
      <c r="F6" t="s">
        <v>856</v>
      </c>
      <c r="G6" t="s">
        <v>1041</v>
      </c>
    </row>
    <row r="7" spans="1:8">
      <c r="A7">
        <v>6</v>
      </c>
      <c r="B7" t="s">
        <v>355</v>
      </c>
      <c r="C7" t="s">
        <v>354</v>
      </c>
      <c r="E7" s="94" t="s">
        <v>970</v>
      </c>
      <c r="F7" t="s">
        <v>857</v>
      </c>
      <c r="G7" t="s">
        <v>1042</v>
      </c>
    </row>
    <row r="8" spans="1:8">
      <c r="A8">
        <v>7</v>
      </c>
      <c r="B8" t="s">
        <v>356</v>
      </c>
      <c r="C8" s="51" t="s">
        <v>832</v>
      </c>
      <c r="D8" s="51"/>
      <c r="E8" s="94" t="s">
        <v>971</v>
      </c>
      <c r="F8" t="s">
        <v>858</v>
      </c>
      <c r="G8" t="s">
        <v>1043</v>
      </c>
    </row>
    <row r="9" spans="1:8">
      <c r="A9">
        <v>8</v>
      </c>
      <c r="B9" t="s">
        <v>358</v>
      </c>
      <c r="C9" t="s">
        <v>357</v>
      </c>
      <c r="E9" s="94" t="s">
        <v>972</v>
      </c>
      <c r="F9" t="s">
        <v>859</v>
      </c>
      <c r="G9" t="s">
        <v>1045</v>
      </c>
    </row>
    <row r="10" spans="1:8" ht="30">
      <c r="A10">
        <v>9</v>
      </c>
      <c r="B10" t="s">
        <v>360</v>
      </c>
      <c r="C10" t="s">
        <v>359</v>
      </c>
      <c r="E10" s="94" t="s">
        <v>973</v>
      </c>
      <c r="F10" t="s">
        <v>860</v>
      </c>
      <c r="G10" s="140" t="s">
        <v>1044</v>
      </c>
      <c r="H10" s="64"/>
    </row>
    <row r="11" spans="1:8">
      <c r="A11">
        <v>10</v>
      </c>
      <c r="B11" t="s">
        <v>362</v>
      </c>
      <c r="C11" t="s">
        <v>361</v>
      </c>
      <c r="E11" s="94" t="s">
        <v>974</v>
      </c>
      <c r="F11" t="s">
        <v>861</v>
      </c>
    </row>
    <row r="12" spans="1:8">
      <c r="A12">
        <v>11</v>
      </c>
      <c r="B12" t="s">
        <v>363</v>
      </c>
      <c r="C12" t="s">
        <v>833</v>
      </c>
      <c r="E12" s="94" t="s">
        <v>975</v>
      </c>
      <c r="F12" t="s">
        <v>862</v>
      </c>
    </row>
    <row r="13" spans="1:8">
      <c r="A13">
        <v>12</v>
      </c>
      <c r="B13" t="s">
        <v>365</v>
      </c>
      <c r="C13" t="s">
        <v>364</v>
      </c>
      <c r="E13" s="94" t="s">
        <v>976</v>
      </c>
      <c r="F13" t="s">
        <v>863</v>
      </c>
    </row>
    <row r="14" spans="1:8">
      <c r="A14">
        <v>13</v>
      </c>
      <c r="B14" t="s">
        <v>367</v>
      </c>
      <c r="C14" t="s">
        <v>366</v>
      </c>
      <c r="E14" s="94" t="s">
        <v>977</v>
      </c>
      <c r="F14" t="s">
        <v>864</v>
      </c>
    </row>
    <row r="15" spans="1:8">
      <c r="A15">
        <v>14</v>
      </c>
      <c r="B15" t="s">
        <v>369</v>
      </c>
      <c r="C15" t="s">
        <v>368</v>
      </c>
      <c r="E15" s="94" t="s">
        <v>978</v>
      </c>
      <c r="F15" t="s">
        <v>865</v>
      </c>
    </row>
    <row r="16" spans="1:8">
      <c r="A16">
        <v>15</v>
      </c>
      <c r="B16" t="s">
        <v>371</v>
      </c>
      <c r="C16" t="s">
        <v>370</v>
      </c>
      <c r="E16" s="94" t="s">
        <v>979</v>
      </c>
      <c r="F16" t="s">
        <v>866</v>
      </c>
    </row>
    <row r="17" spans="1:6">
      <c r="A17">
        <v>16</v>
      </c>
      <c r="B17" t="s">
        <v>373</v>
      </c>
      <c r="C17" t="s">
        <v>372</v>
      </c>
      <c r="E17" s="94" t="s">
        <v>980</v>
      </c>
      <c r="F17" t="s">
        <v>867</v>
      </c>
    </row>
    <row r="18" spans="1:6">
      <c r="A18">
        <v>17</v>
      </c>
      <c r="B18" t="s">
        <v>375</v>
      </c>
      <c r="C18" t="s">
        <v>374</v>
      </c>
      <c r="E18" s="94" t="s">
        <v>981</v>
      </c>
      <c r="F18" t="s">
        <v>868</v>
      </c>
    </row>
    <row r="19" spans="1:6">
      <c r="A19">
        <v>18</v>
      </c>
      <c r="B19" t="s">
        <v>377</v>
      </c>
      <c r="C19" t="s">
        <v>376</v>
      </c>
      <c r="E19" s="94" t="s">
        <v>982</v>
      </c>
      <c r="F19" t="s">
        <v>869</v>
      </c>
    </row>
    <row r="20" spans="1:6">
      <c r="A20">
        <v>19</v>
      </c>
      <c r="B20" t="s">
        <v>379</v>
      </c>
      <c r="C20" t="s">
        <v>378</v>
      </c>
      <c r="E20" s="94" t="s">
        <v>983</v>
      </c>
      <c r="F20" t="s">
        <v>870</v>
      </c>
    </row>
    <row r="21" spans="1:6">
      <c r="A21">
        <v>20</v>
      </c>
      <c r="B21" t="s">
        <v>381</v>
      </c>
      <c r="C21" t="s">
        <v>380</v>
      </c>
      <c r="E21" s="94" t="s">
        <v>984</v>
      </c>
      <c r="F21" t="s">
        <v>871</v>
      </c>
    </row>
    <row r="22" spans="1:6">
      <c r="A22">
        <v>21</v>
      </c>
      <c r="B22" t="s">
        <v>383</v>
      </c>
      <c r="C22" t="s">
        <v>382</v>
      </c>
      <c r="E22" s="94" t="s">
        <v>985</v>
      </c>
      <c r="F22" t="s">
        <v>872</v>
      </c>
    </row>
    <row r="23" spans="1:6">
      <c r="A23">
        <v>22</v>
      </c>
      <c r="B23" t="s">
        <v>384</v>
      </c>
      <c r="C23" t="s">
        <v>834</v>
      </c>
      <c r="E23" s="94" t="s">
        <v>986</v>
      </c>
      <c r="F23" t="s">
        <v>873</v>
      </c>
    </row>
    <row r="24" spans="1:6">
      <c r="A24">
        <v>23</v>
      </c>
      <c r="B24" t="s">
        <v>386</v>
      </c>
      <c r="C24" t="s">
        <v>385</v>
      </c>
      <c r="E24" s="94" t="s">
        <v>987</v>
      </c>
      <c r="F24" t="s">
        <v>874</v>
      </c>
    </row>
    <row r="25" spans="1:6">
      <c r="A25">
        <v>24</v>
      </c>
      <c r="B25" t="s">
        <v>388</v>
      </c>
      <c r="C25" t="s">
        <v>387</v>
      </c>
      <c r="E25" s="94" t="s">
        <v>988</v>
      </c>
      <c r="F25" t="s">
        <v>875</v>
      </c>
    </row>
    <row r="26" spans="1:6">
      <c r="A26">
        <v>25</v>
      </c>
      <c r="B26" t="s">
        <v>390</v>
      </c>
      <c r="C26" t="s">
        <v>389</v>
      </c>
      <c r="E26" s="94" t="s">
        <v>989</v>
      </c>
      <c r="F26" t="s">
        <v>876</v>
      </c>
    </row>
    <row r="27" spans="1:6">
      <c r="A27">
        <v>26</v>
      </c>
      <c r="B27" s="96" t="s">
        <v>392</v>
      </c>
      <c r="C27" s="96" t="s">
        <v>391</v>
      </c>
      <c r="E27" s="94" t="s">
        <v>990</v>
      </c>
      <c r="F27" t="s">
        <v>877</v>
      </c>
    </row>
    <row r="28" spans="1:6">
      <c r="A28">
        <v>27</v>
      </c>
      <c r="B28" t="s">
        <v>394</v>
      </c>
      <c r="C28" t="s">
        <v>393</v>
      </c>
      <c r="E28" s="94" t="s">
        <v>991</v>
      </c>
      <c r="F28" t="s">
        <v>878</v>
      </c>
    </row>
    <row r="29" spans="1:6">
      <c r="A29">
        <v>28</v>
      </c>
      <c r="B29" t="s">
        <v>396</v>
      </c>
      <c r="C29" t="s">
        <v>395</v>
      </c>
      <c r="E29" s="94"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6" t="s">
        <v>423</v>
      </c>
      <c r="C43" s="96" t="s">
        <v>422</v>
      </c>
      <c r="F43" t="s">
        <v>893</v>
      </c>
    </row>
    <row r="44" spans="1:6">
      <c r="A44">
        <v>43</v>
      </c>
      <c r="B44" s="96" t="s">
        <v>425</v>
      </c>
      <c r="C44" s="96"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6" t="s">
        <v>447</v>
      </c>
      <c r="C55" s="96" t="s">
        <v>446</v>
      </c>
      <c r="F55" t="s">
        <v>905</v>
      </c>
    </row>
    <row r="56" spans="1:6">
      <c r="A56">
        <v>55</v>
      </c>
      <c r="B56" s="96" t="s">
        <v>449</v>
      </c>
      <c r="C56" s="96"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6" t="s">
        <v>479</v>
      </c>
      <c r="C71" s="96" t="s">
        <v>478</v>
      </c>
      <c r="F71" t="s">
        <v>921</v>
      </c>
    </row>
    <row r="72" spans="1:6">
      <c r="A72">
        <v>71</v>
      </c>
      <c r="B72" s="96" t="s">
        <v>481</v>
      </c>
      <c r="C72" s="96"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6" t="s">
        <v>517</v>
      </c>
      <c r="C90" s="96"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6" t="s">
        <v>531</v>
      </c>
      <c r="C97" s="96"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6" t="s">
        <v>541</v>
      </c>
      <c r="C102" s="96" t="s">
        <v>540</v>
      </c>
      <c r="F102" t="s">
        <v>952</v>
      </c>
    </row>
    <row r="103" spans="1:6">
      <c r="A103">
        <v>102</v>
      </c>
      <c r="B103" t="s">
        <v>543</v>
      </c>
      <c r="C103" t="s">
        <v>542</v>
      </c>
      <c r="F103" t="s">
        <v>953</v>
      </c>
    </row>
    <row r="104" spans="1:6">
      <c r="A104">
        <v>103</v>
      </c>
      <c r="B104" t="s">
        <v>545</v>
      </c>
      <c r="C104" t="s">
        <v>544</v>
      </c>
      <c r="F104" t="s">
        <v>954</v>
      </c>
    </row>
    <row r="105" spans="1:6">
      <c r="A105">
        <v>104</v>
      </c>
      <c r="B105" s="96" t="s">
        <v>547</v>
      </c>
      <c r="C105" s="96" t="s">
        <v>546</v>
      </c>
      <c r="F105" t="s">
        <v>955</v>
      </c>
    </row>
    <row r="106" spans="1:6">
      <c r="A106">
        <v>105</v>
      </c>
      <c r="B106" s="96" t="s">
        <v>549</v>
      </c>
      <c r="C106" s="96"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6" t="s">
        <v>573</v>
      </c>
      <c r="C118" s="96"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6" t="s">
        <v>592</v>
      </c>
      <c r="C128" s="96" t="s">
        <v>591</v>
      </c>
    </row>
    <row r="129" spans="1:3">
      <c r="A129">
        <v>128</v>
      </c>
      <c r="B129" s="96" t="s">
        <v>594</v>
      </c>
      <c r="C129" s="96" t="s">
        <v>593</v>
      </c>
    </row>
    <row r="130" spans="1:3">
      <c r="A130">
        <v>129</v>
      </c>
      <c r="B130" s="96" t="s">
        <v>596</v>
      </c>
      <c r="C130" s="96"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6" t="s">
        <v>635</v>
      </c>
      <c r="C151" s="96"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6" t="s">
        <v>649</v>
      </c>
      <c r="C158" s="96" t="s">
        <v>648</v>
      </c>
    </row>
    <row r="159" spans="1:3">
      <c r="A159">
        <v>158</v>
      </c>
      <c r="B159" s="96" t="s">
        <v>651</v>
      </c>
      <c r="C159" s="96"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6" t="s">
        <v>663</v>
      </c>
      <c r="C166" s="96" t="s">
        <v>840</v>
      </c>
    </row>
    <row r="167" spans="1:3">
      <c r="A167">
        <v>166</v>
      </c>
      <c r="B167" s="96" t="s">
        <v>665</v>
      </c>
      <c r="C167" s="96"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6" t="s">
        <v>676</v>
      </c>
      <c r="C173" s="96" t="s">
        <v>675</v>
      </c>
    </row>
    <row r="174" spans="1:3">
      <c r="A174">
        <v>173</v>
      </c>
      <c r="B174" s="96" t="s">
        <v>678</v>
      </c>
      <c r="C174" s="96" t="s">
        <v>677</v>
      </c>
    </row>
    <row r="175" spans="1:3">
      <c r="A175">
        <v>174</v>
      </c>
      <c r="B175" s="96" t="s">
        <v>680</v>
      </c>
      <c r="C175" s="96" t="s">
        <v>679</v>
      </c>
    </row>
    <row r="176" spans="1:3">
      <c r="A176">
        <v>175</v>
      </c>
      <c r="B176" s="96" t="s">
        <v>682</v>
      </c>
      <c r="C176" s="96"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6" t="s">
        <v>696</v>
      </c>
      <c r="C183" s="96" t="s">
        <v>695</v>
      </c>
    </row>
    <row r="184" spans="1:3">
      <c r="A184">
        <v>183</v>
      </c>
      <c r="B184" s="96" t="s">
        <v>698</v>
      </c>
      <c r="C184" s="96" t="s">
        <v>697</v>
      </c>
    </row>
    <row r="185" spans="1:3">
      <c r="A185">
        <v>184</v>
      </c>
      <c r="B185" s="96" t="s">
        <v>700</v>
      </c>
      <c r="C185" s="96" t="s">
        <v>699</v>
      </c>
    </row>
    <row r="186" spans="1:3">
      <c r="A186">
        <v>185</v>
      </c>
      <c r="B186" s="96" t="s">
        <v>702</v>
      </c>
      <c r="C186" s="96"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6" t="s">
        <v>734</v>
      </c>
      <c r="C202" s="96"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6" t="s">
        <v>750</v>
      </c>
      <c r="C210" s="96" t="s">
        <v>749</v>
      </c>
    </row>
    <row r="211" spans="1:5">
      <c r="A211">
        <v>210</v>
      </c>
      <c r="B211" s="96" t="s">
        <v>751</v>
      </c>
      <c r="C211" s="96"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6" t="s">
        <v>759</v>
      </c>
      <c r="C216" s="96" t="s">
        <v>758</v>
      </c>
    </row>
    <row r="217" spans="1:5">
      <c r="A217">
        <v>216</v>
      </c>
      <c r="B217" s="96" t="s">
        <v>761</v>
      </c>
      <c r="C217" s="96" t="s">
        <v>760</v>
      </c>
    </row>
    <row r="218" spans="1:5">
      <c r="A218">
        <v>217</v>
      </c>
      <c r="B218" s="96" t="s">
        <v>763</v>
      </c>
      <c r="C218" s="96" t="s">
        <v>762</v>
      </c>
    </row>
    <row r="219" spans="1:5" ht="25.5">
      <c r="A219">
        <v>1</v>
      </c>
      <c r="B219" s="57" t="s">
        <v>765</v>
      </c>
      <c r="C219" s="56" t="s">
        <v>764</v>
      </c>
      <c r="D219" s="66"/>
      <c r="E219" s="66"/>
    </row>
    <row r="220" spans="1:5" ht="38.25">
      <c r="A220">
        <v>2</v>
      </c>
      <c r="B220" s="57" t="s">
        <v>767</v>
      </c>
      <c r="C220" s="56" t="s">
        <v>766</v>
      </c>
      <c r="D220" s="66"/>
      <c r="E220" s="66"/>
    </row>
    <row r="221" spans="1:5" ht="38.25">
      <c r="A221">
        <v>3</v>
      </c>
      <c r="B221" s="57" t="s">
        <v>769</v>
      </c>
      <c r="C221" s="56" t="s">
        <v>768</v>
      </c>
      <c r="D221" s="66"/>
      <c r="E221" s="66"/>
    </row>
    <row r="222" spans="1:5" ht="38.25">
      <c r="A222">
        <v>4</v>
      </c>
      <c r="B222" s="59" t="s">
        <v>770</v>
      </c>
      <c r="C222" s="58" t="s">
        <v>846</v>
      </c>
      <c r="D222" s="67"/>
      <c r="E222" s="67"/>
    </row>
    <row r="223" spans="1:5" ht="38.25">
      <c r="A223">
        <v>5</v>
      </c>
      <c r="B223" s="57" t="s">
        <v>772</v>
      </c>
      <c r="C223" s="56" t="s">
        <v>771</v>
      </c>
      <c r="D223" s="66"/>
      <c r="E223" s="66"/>
    </row>
    <row r="224" spans="1:5" ht="25.5">
      <c r="A224">
        <v>6</v>
      </c>
      <c r="B224" s="57" t="s">
        <v>774</v>
      </c>
      <c r="C224" s="56" t="s">
        <v>773</v>
      </c>
      <c r="D224" s="66"/>
      <c r="E224" s="66"/>
    </row>
    <row r="225" spans="1:5" ht="38.25">
      <c r="A225">
        <v>7</v>
      </c>
      <c r="B225" s="57" t="s">
        <v>776</v>
      </c>
      <c r="C225" s="56" t="s">
        <v>775</v>
      </c>
      <c r="D225" s="66"/>
      <c r="E225" s="66"/>
    </row>
    <row r="226" spans="1:5" ht="25.5">
      <c r="A226">
        <v>8</v>
      </c>
      <c r="B226" s="57" t="s">
        <v>778</v>
      </c>
      <c r="C226" s="56" t="s">
        <v>777</v>
      </c>
      <c r="D226" s="66"/>
      <c r="E226" s="66"/>
    </row>
    <row r="227" spans="1:5" ht="38.25">
      <c r="A227">
        <v>9</v>
      </c>
      <c r="B227" s="57" t="s">
        <v>780</v>
      </c>
      <c r="C227" s="56" t="s">
        <v>779</v>
      </c>
      <c r="D227" s="66"/>
      <c r="E227" s="66"/>
    </row>
    <row r="228" spans="1:5" ht="38.25">
      <c r="A228">
        <v>10</v>
      </c>
      <c r="B228" s="57" t="s">
        <v>782</v>
      </c>
      <c r="C228" s="56" t="s">
        <v>781</v>
      </c>
      <c r="D228" s="66"/>
      <c r="E228" s="66"/>
    </row>
    <row r="229" spans="1:5" ht="38.25">
      <c r="A229">
        <v>11</v>
      </c>
      <c r="B229" s="59" t="s">
        <v>783</v>
      </c>
      <c r="C229" s="58" t="s">
        <v>847</v>
      </c>
      <c r="D229" s="67"/>
      <c r="E229" s="67"/>
    </row>
    <row r="230" spans="1:5" ht="38.25">
      <c r="A230">
        <v>12</v>
      </c>
      <c r="B230" s="61" t="s">
        <v>785</v>
      </c>
      <c r="C230" s="60" t="s">
        <v>784</v>
      </c>
      <c r="D230" s="68"/>
      <c r="E230" s="68"/>
    </row>
    <row r="231" spans="1:5" ht="38.25">
      <c r="A231">
        <v>13</v>
      </c>
      <c r="B231" s="61" t="s">
        <v>787</v>
      </c>
      <c r="C231" s="60" t="s">
        <v>786</v>
      </c>
      <c r="D231" s="68"/>
      <c r="E231" s="68"/>
    </row>
    <row r="232" spans="1:5" ht="38.25">
      <c r="A232">
        <v>14</v>
      </c>
      <c r="B232" s="61" t="s">
        <v>789</v>
      </c>
      <c r="C232" s="60" t="s">
        <v>788</v>
      </c>
      <c r="D232" s="68"/>
      <c r="E232" s="68"/>
    </row>
    <row r="233" spans="1:5" ht="38.25">
      <c r="A233">
        <v>15</v>
      </c>
      <c r="B233" s="57" t="s">
        <v>791</v>
      </c>
      <c r="C233" s="56" t="s">
        <v>790</v>
      </c>
      <c r="D233" s="66"/>
      <c r="E233" s="66"/>
    </row>
    <row r="234" spans="1:5" ht="38.25">
      <c r="A234">
        <v>16</v>
      </c>
      <c r="B234" s="57" t="s">
        <v>793</v>
      </c>
      <c r="C234" s="56" t="s">
        <v>792</v>
      </c>
      <c r="D234" s="66"/>
      <c r="E234" s="66"/>
    </row>
    <row r="235" spans="1:5" ht="38.25">
      <c r="A235">
        <v>17</v>
      </c>
      <c r="B235" s="57" t="s">
        <v>795</v>
      </c>
      <c r="C235" s="56" t="s">
        <v>794</v>
      </c>
      <c r="D235" s="66"/>
      <c r="E235" s="66"/>
    </row>
    <row r="236" spans="1:5" ht="38.25">
      <c r="A236">
        <v>18</v>
      </c>
      <c r="B236" s="59" t="s">
        <v>796</v>
      </c>
      <c r="C236" s="58" t="s">
        <v>848</v>
      </c>
      <c r="D236" s="67"/>
      <c r="E236" s="67"/>
    </row>
    <row r="237" spans="1:5" ht="25.5">
      <c r="A237">
        <v>19</v>
      </c>
      <c r="B237" s="61" t="s">
        <v>798</v>
      </c>
      <c r="C237" s="60" t="s">
        <v>797</v>
      </c>
      <c r="D237" s="68"/>
      <c r="E237" s="68"/>
    </row>
    <row r="238" spans="1:5" ht="38.25">
      <c r="A238">
        <v>20</v>
      </c>
      <c r="B238" s="61" t="s">
        <v>800</v>
      </c>
      <c r="C238" s="60" t="s">
        <v>799</v>
      </c>
      <c r="D238" s="68"/>
      <c r="E238" s="68"/>
    </row>
    <row r="239" spans="1:5" ht="25.5">
      <c r="A239">
        <v>21</v>
      </c>
      <c r="B239" s="57" t="s">
        <v>802</v>
      </c>
      <c r="C239" s="56" t="s">
        <v>801</v>
      </c>
      <c r="D239" s="66"/>
      <c r="E239" s="66"/>
    </row>
    <row r="240" spans="1:5" ht="38.25">
      <c r="A240">
        <v>22</v>
      </c>
      <c r="B240" s="59" t="s">
        <v>803</v>
      </c>
      <c r="C240" s="58" t="s">
        <v>849</v>
      </c>
      <c r="D240" s="67"/>
      <c r="E240" s="67"/>
    </row>
    <row r="241" spans="1:5" ht="38.25">
      <c r="A241">
        <v>23</v>
      </c>
      <c r="B241" s="57" t="s">
        <v>805</v>
      </c>
      <c r="C241" s="56" t="s">
        <v>804</v>
      </c>
      <c r="D241" s="66"/>
      <c r="E241" s="66"/>
    </row>
    <row r="242" spans="1:5" ht="25.5">
      <c r="A242">
        <v>24</v>
      </c>
      <c r="B242" s="57" t="s">
        <v>807</v>
      </c>
      <c r="C242" s="56" t="s">
        <v>806</v>
      </c>
      <c r="D242" s="66"/>
      <c r="E242" s="66"/>
    </row>
    <row r="243" spans="1:5" ht="38.25">
      <c r="A243">
        <v>25</v>
      </c>
      <c r="B243" s="57" t="s">
        <v>809</v>
      </c>
      <c r="C243" s="56" t="s">
        <v>808</v>
      </c>
      <c r="D243" s="66"/>
      <c r="E243" s="66"/>
    </row>
    <row r="244" spans="1:5" ht="25.5">
      <c r="A244">
        <v>1</v>
      </c>
      <c r="B244" s="57" t="s">
        <v>811</v>
      </c>
      <c r="C244" s="65" t="s">
        <v>810</v>
      </c>
      <c r="D244" s="69"/>
      <c r="E244" s="69"/>
    </row>
    <row r="245" spans="1:5">
      <c r="A245">
        <v>2</v>
      </c>
      <c r="B245" s="57" t="s">
        <v>813</v>
      </c>
      <c r="C245" s="65" t="s">
        <v>812</v>
      </c>
      <c r="D245" s="69"/>
      <c r="E245" s="69"/>
    </row>
    <row r="246" spans="1:5" ht="25.5">
      <c r="A246">
        <v>3</v>
      </c>
      <c r="B246" s="57" t="s">
        <v>815</v>
      </c>
      <c r="C246" s="65" t="s">
        <v>814</v>
      </c>
      <c r="D246" s="69"/>
      <c r="E246" s="69"/>
    </row>
    <row r="247" spans="1:5" ht="25.5">
      <c r="A247">
        <v>4</v>
      </c>
      <c r="B247" s="57" t="s">
        <v>817</v>
      </c>
      <c r="C247" s="65" t="s">
        <v>816</v>
      </c>
      <c r="D247" s="69"/>
      <c r="E247" s="69"/>
    </row>
    <row r="248" spans="1:5" ht="25.5">
      <c r="A248">
        <v>5</v>
      </c>
      <c r="B248" s="57" t="s">
        <v>819</v>
      </c>
      <c r="C248" s="65" t="s">
        <v>818</v>
      </c>
      <c r="D248" s="69"/>
      <c r="E248" s="69"/>
    </row>
    <row r="249" spans="1:5">
      <c r="A249">
        <v>6</v>
      </c>
      <c r="B249" s="57" t="s">
        <v>821</v>
      </c>
      <c r="C249" s="65" t="s">
        <v>820</v>
      </c>
      <c r="D249" s="69"/>
      <c r="E249" s="69"/>
    </row>
    <row r="250" spans="1:5">
      <c r="A250">
        <v>7</v>
      </c>
      <c r="B250" s="57" t="s">
        <v>823</v>
      </c>
      <c r="C250" s="65" t="s">
        <v>822</v>
      </c>
      <c r="D250" s="69"/>
      <c r="E250" s="69"/>
    </row>
    <row r="251" spans="1:5">
      <c r="A251">
        <v>8</v>
      </c>
      <c r="B251" s="57" t="s">
        <v>825</v>
      </c>
      <c r="C251" s="65" t="s">
        <v>824</v>
      </c>
      <c r="D251" s="69"/>
      <c r="E251" s="69"/>
    </row>
    <row r="252" spans="1:5">
      <c r="A252">
        <v>9</v>
      </c>
      <c r="B252" s="61" t="s">
        <v>827</v>
      </c>
      <c r="C252" s="65" t="s">
        <v>826</v>
      </c>
      <c r="D252" s="69"/>
      <c r="E252" s="69"/>
    </row>
    <row r="253" spans="1:5">
      <c r="A253">
        <v>10</v>
      </c>
      <c r="B253" s="57" t="s">
        <v>829</v>
      </c>
      <c r="C253" s="65" t="s">
        <v>828</v>
      </c>
      <c r="D253" s="69"/>
      <c r="E253" s="69"/>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3300"/>
  </sheetPr>
  <dimension ref="A1:AG810"/>
  <sheetViews>
    <sheetView showGridLines="0" tabSelected="1" view="pageBreakPreview" topLeftCell="A395" zoomScale="150" zoomScaleNormal="85" zoomScaleSheetLayoutView="150" workbookViewId="0">
      <selection activeCell="K406" sqref="K406"/>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2.28515625" style="1" customWidth="1"/>
    <col min="6" max="6" width="9" style="1" customWidth="1"/>
    <col min="7" max="7" width="6.42578125" style="1" customWidth="1"/>
    <col min="8" max="8" width="2.7109375" style="1" customWidth="1"/>
    <col min="9" max="13" width="4.7109375" style="1" customWidth="1"/>
    <col min="14" max="14" width="6.85546875" style="1" customWidth="1"/>
    <col min="15"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46" t="s">
        <v>850</v>
      </c>
      <c r="D2" s="246"/>
      <c r="E2" s="246"/>
      <c r="F2" s="358" t="s">
        <v>1054</v>
      </c>
      <c r="G2" s="358"/>
      <c r="H2" s="358"/>
      <c r="I2" s="358"/>
      <c r="J2" s="358"/>
      <c r="K2" s="358"/>
      <c r="L2" s="358"/>
      <c r="M2" s="358"/>
      <c r="N2" s="358"/>
      <c r="O2" s="358"/>
      <c r="P2" s="358"/>
      <c r="Q2" s="358"/>
      <c r="R2" s="358"/>
      <c r="S2" s="358"/>
      <c r="T2" s="358"/>
      <c r="U2" s="5"/>
      <c r="V2" s="6"/>
      <c r="W2" s="6"/>
    </row>
    <row r="3" spans="1:23" ht="18.75" customHeight="1" thickBot="1">
      <c r="A3" s="4"/>
      <c r="B3" s="4"/>
      <c r="C3" s="246" t="s">
        <v>1035</v>
      </c>
      <c r="D3" s="246"/>
      <c r="E3" s="246"/>
      <c r="F3" s="363" t="str">
        <f>IF(ISERROR(VLOOKUP(F2,general!$B:$C,2,FALSE))=TRUE,"",(VLOOKUP(F2,general!$B:$C,2,FALSE)))</f>
        <v/>
      </c>
      <c r="G3" s="363"/>
      <c r="H3" s="363"/>
      <c r="I3" s="363"/>
      <c r="J3" s="363"/>
      <c r="K3" s="363"/>
      <c r="L3" s="363"/>
      <c r="M3" s="363"/>
      <c r="N3" s="363"/>
      <c r="O3" s="363"/>
      <c r="P3" s="363"/>
      <c r="Q3" s="363"/>
      <c r="R3" s="363"/>
      <c r="S3" s="363"/>
      <c r="T3" s="363"/>
      <c r="U3" s="5"/>
      <c r="V3" s="6"/>
      <c r="W3" s="6"/>
    </row>
    <row r="4" spans="1:23" ht="15.75" customHeight="1" thickBot="1">
      <c r="A4" s="4"/>
      <c r="B4" s="4"/>
      <c r="C4" s="4"/>
      <c r="D4" s="246" t="s">
        <v>316</v>
      </c>
      <c r="E4" s="246"/>
      <c r="F4" s="359">
        <v>2021</v>
      </c>
      <c r="G4" s="359"/>
      <c r="H4" s="359"/>
      <c r="I4" s="359"/>
      <c r="J4" s="359"/>
      <c r="K4" s="4"/>
      <c r="L4" s="4"/>
      <c r="M4" s="4"/>
      <c r="N4" s="4"/>
      <c r="O4" s="4"/>
      <c r="P4" s="4"/>
      <c r="Q4" s="4"/>
      <c r="R4" s="4"/>
      <c r="S4" s="4"/>
    </row>
    <row r="6" spans="1:23" ht="23.25" customHeight="1">
      <c r="A6" s="360" t="s">
        <v>1036</v>
      </c>
      <c r="B6" s="361"/>
      <c r="C6" s="361"/>
      <c r="D6" s="361"/>
      <c r="E6" s="361"/>
      <c r="F6" s="361"/>
      <c r="G6" s="361"/>
      <c r="H6" s="361"/>
      <c r="I6" s="361"/>
      <c r="J6" s="361"/>
      <c r="K6" s="361"/>
      <c r="L6" s="361"/>
      <c r="M6" s="361"/>
      <c r="N6" s="361"/>
      <c r="O6" s="361"/>
      <c r="P6" s="361"/>
      <c r="Q6" s="361"/>
      <c r="R6" s="361"/>
      <c r="S6" s="361"/>
      <c r="T6" s="361"/>
      <c r="U6" s="361"/>
      <c r="V6" s="361"/>
      <c r="W6" s="362"/>
    </row>
    <row r="7" spans="1:23" ht="3.75" customHeight="1"/>
    <row r="8" spans="1:23" ht="18" customHeight="1">
      <c r="A8" s="250" t="s">
        <v>0</v>
      </c>
      <c r="B8" s="250"/>
      <c r="C8" s="250"/>
      <c r="D8" s="355" t="s">
        <v>1060</v>
      </c>
      <c r="E8" s="355"/>
      <c r="F8" s="355"/>
      <c r="G8" s="355"/>
      <c r="H8" s="355"/>
      <c r="I8" s="355"/>
      <c r="J8" s="355"/>
      <c r="K8" s="355"/>
      <c r="L8" s="355"/>
      <c r="M8" s="355"/>
      <c r="N8" s="355"/>
      <c r="O8" s="355"/>
      <c r="P8" s="355"/>
      <c r="Q8" s="355"/>
      <c r="R8" s="355"/>
      <c r="S8" s="355"/>
      <c r="T8" s="355"/>
      <c r="U8" s="355"/>
      <c r="V8" s="355"/>
      <c r="W8" s="355"/>
    </row>
    <row r="9" spans="1:23" ht="27" customHeight="1">
      <c r="A9" s="250" t="s">
        <v>18</v>
      </c>
      <c r="B9" s="250"/>
      <c r="C9" s="250"/>
      <c r="D9" s="251" t="s">
        <v>1191</v>
      </c>
      <c r="E9" s="251"/>
      <c r="F9" s="251"/>
      <c r="G9" s="251"/>
      <c r="H9" s="251"/>
      <c r="I9" s="251"/>
      <c r="J9" s="251"/>
      <c r="K9" s="251"/>
      <c r="L9" s="251"/>
      <c r="M9" s="251"/>
      <c r="N9" s="251"/>
      <c r="O9" s="251"/>
      <c r="P9" s="251"/>
      <c r="Q9" s="251"/>
      <c r="R9" s="251"/>
      <c r="S9" s="251"/>
      <c r="T9" s="251"/>
      <c r="U9" s="251"/>
      <c r="V9" s="251"/>
      <c r="W9" s="251"/>
    </row>
    <row r="10" spans="1:23" ht="17.25" customHeight="1">
      <c r="A10" s="250" t="s">
        <v>19</v>
      </c>
      <c r="B10" s="250"/>
      <c r="C10" s="250"/>
      <c r="D10" s="356">
        <v>108706290.68000001</v>
      </c>
      <c r="E10" s="356"/>
      <c r="F10" s="356"/>
      <c r="G10" s="356"/>
      <c r="H10" s="356"/>
      <c r="I10" s="356"/>
      <c r="J10" s="356"/>
      <c r="K10" s="356"/>
      <c r="L10" s="356"/>
      <c r="M10" s="356"/>
      <c r="N10" s="356"/>
      <c r="O10" s="356"/>
      <c r="P10" s="356"/>
      <c r="Q10" s="356"/>
      <c r="R10" s="356"/>
      <c r="S10" s="356"/>
      <c r="T10" s="356"/>
      <c r="U10" s="356"/>
      <c r="V10" s="356"/>
      <c r="W10" s="356"/>
    </row>
    <row r="11" spans="1:23" ht="27.75" customHeight="1">
      <c r="A11" s="250" t="s">
        <v>1053</v>
      </c>
      <c r="B11" s="250"/>
      <c r="C11" s="357"/>
      <c r="D11" s="366" t="s">
        <v>1196</v>
      </c>
      <c r="E11" s="366"/>
      <c r="F11" s="366"/>
      <c r="G11" s="366"/>
      <c r="H11" s="366" t="s">
        <v>1050</v>
      </c>
      <c r="I11" s="366"/>
      <c r="J11" s="366"/>
      <c r="K11" s="366"/>
      <c r="L11" s="366"/>
      <c r="M11" s="366"/>
      <c r="N11" s="366"/>
      <c r="O11" s="366"/>
      <c r="P11" s="366"/>
      <c r="Q11" s="366"/>
      <c r="R11" s="141"/>
      <c r="S11" s="141"/>
      <c r="T11" s="141"/>
      <c r="U11" s="141"/>
      <c r="V11" s="141"/>
      <c r="W11" s="141"/>
    </row>
    <row r="12" spans="1:23" ht="27" customHeight="1">
      <c r="A12" s="250" t="s">
        <v>1197</v>
      </c>
      <c r="B12" s="250"/>
      <c r="C12" s="139"/>
      <c r="D12" s="367">
        <v>2800290.68</v>
      </c>
      <c r="E12" s="367"/>
      <c r="F12" s="367"/>
      <c r="G12" s="367"/>
      <c r="H12" s="367">
        <v>105960000</v>
      </c>
      <c r="I12" s="367"/>
      <c r="J12" s="367"/>
      <c r="K12" s="367"/>
      <c r="L12" s="367"/>
      <c r="M12" s="367"/>
      <c r="N12" s="367"/>
      <c r="O12" s="367"/>
      <c r="P12" s="367"/>
      <c r="Q12" s="367"/>
      <c r="R12" s="141"/>
      <c r="S12" s="141"/>
      <c r="T12" s="141"/>
      <c r="U12" s="141"/>
      <c r="V12" s="141"/>
      <c r="W12" s="141"/>
    </row>
    <row r="13" spans="1:23" ht="5.25" customHeight="1">
      <c r="A13" s="110"/>
      <c r="B13" s="110"/>
      <c r="C13" s="110"/>
      <c r="D13" s="110"/>
      <c r="E13" s="110"/>
      <c r="F13" s="36"/>
      <c r="G13" s="36"/>
      <c r="H13" s="36"/>
      <c r="I13" s="36"/>
      <c r="J13" s="36"/>
      <c r="K13" s="36"/>
      <c r="L13" s="36"/>
      <c r="M13" s="36"/>
      <c r="N13" s="36"/>
      <c r="O13" s="36"/>
      <c r="P13" s="36"/>
      <c r="Q13" s="36"/>
      <c r="R13" s="36"/>
      <c r="S13" s="36"/>
      <c r="T13" s="36"/>
      <c r="U13" s="36"/>
      <c r="V13" s="36"/>
      <c r="W13" s="36"/>
    </row>
    <row r="14" spans="1:23" ht="18.75" customHeight="1">
      <c r="A14" s="347" t="s">
        <v>337</v>
      </c>
      <c r="B14" s="347"/>
      <c r="C14" s="347"/>
      <c r="D14" s="347"/>
      <c r="E14" s="347"/>
      <c r="F14" s="347"/>
      <c r="G14" s="347"/>
      <c r="H14" s="347"/>
      <c r="I14" s="347"/>
      <c r="J14" s="347"/>
      <c r="K14" s="347"/>
      <c r="L14" s="347"/>
      <c r="M14" s="347"/>
      <c r="N14" s="347"/>
      <c r="O14" s="347"/>
      <c r="P14" s="347"/>
      <c r="Q14" s="347"/>
      <c r="R14" s="347"/>
      <c r="S14" s="347"/>
      <c r="T14" s="347"/>
      <c r="U14" s="347"/>
      <c r="V14" s="347"/>
      <c r="W14" s="347"/>
    </row>
    <row r="15" spans="1:23" ht="15.75" customHeight="1">
      <c r="A15" s="364" t="s">
        <v>321</v>
      </c>
      <c r="B15" s="364"/>
      <c r="C15" s="364"/>
      <c r="D15" s="365" t="s">
        <v>317</v>
      </c>
      <c r="E15" s="365"/>
      <c r="F15" s="365"/>
      <c r="G15" s="365"/>
      <c r="H15" s="365"/>
      <c r="I15" s="365"/>
      <c r="J15" s="365"/>
      <c r="K15" s="365"/>
      <c r="L15" s="365"/>
      <c r="M15" s="365"/>
      <c r="N15" s="365"/>
      <c r="O15" s="365"/>
      <c r="P15" s="365"/>
      <c r="Q15" s="365"/>
      <c r="R15" s="365"/>
      <c r="S15" s="365"/>
      <c r="T15" s="365"/>
      <c r="U15" s="365"/>
      <c r="V15" s="365"/>
      <c r="W15" s="365"/>
    </row>
    <row r="16" spans="1:23" ht="16.5" customHeight="1">
      <c r="A16" s="348" t="s">
        <v>323</v>
      </c>
      <c r="B16" s="348"/>
      <c r="C16" s="348"/>
      <c r="D16" s="354" t="s">
        <v>993</v>
      </c>
      <c r="E16" s="354"/>
      <c r="F16" s="354"/>
      <c r="G16" s="354"/>
      <c r="H16" s="354"/>
      <c r="I16" s="354"/>
      <c r="J16" s="354"/>
      <c r="K16" s="354"/>
      <c r="L16" s="354"/>
      <c r="M16" s="354"/>
      <c r="N16" s="354"/>
      <c r="O16" s="354"/>
      <c r="P16" s="354"/>
      <c r="Q16" s="354"/>
      <c r="R16" s="354"/>
      <c r="S16" s="354"/>
      <c r="T16" s="354"/>
      <c r="U16" s="354"/>
      <c r="V16" s="354"/>
      <c r="W16" s="354"/>
    </row>
    <row r="17" spans="1:33" ht="17.25" customHeight="1">
      <c r="A17" s="348" t="s">
        <v>324</v>
      </c>
      <c r="B17" s="349"/>
      <c r="C17" s="349"/>
      <c r="D17" s="350" t="s">
        <v>967</v>
      </c>
      <c r="E17" s="351"/>
      <c r="F17" s="351"/>
      <c r="G17" s="351"/>
      <c r="H17" s="351"/>
      <c r="I17" s="351"/>
      <c r="J17" s="351"/>
      <c r="K17" s="351"/>
      <c r="L17" s="351"/>
      <c r="M17" s="351"/>
      <c r="N17" s="351"/>
      <c r="O17" s="351"/>
      <c r="P17" s="351"/>
      <c r="Q17" s="351"/>
      <c r="R17" s="351"/>
      <c r="S17" s="351"/>
      <c r="T17" s="351"/>
      <c r="U17" s="351"/>
      <c r="V17" s="351"/>
      <c r="W17" s="352"/>
    </row>
    <row r="18" spans="1:33" ht="22.5" customHeight="1">
      <c r="A18" s="348" t="s">
        <v>325</v>
      </c>
      <c r="B18" s="349"/>
      <c r="C18" s="349"/>
      <c r="D18" s="350" t="s">
        <v>861</v>
      </c>
      <c r="E18" s="351"/>
      <c r="F18" s="351"/>
      <c r="G18" s="351"/>
      <c r="H18" s="351"/>
      <c r="I18" s="351"/>
      <c r="J18" s="351"/>
      <c r="K18" s="351"/>
      <c r="L18" s="351"/>
      <c r="M18" s="351"/>
      <c r="N18" s="351"/>
      <c r="O18" s="351"/>
      <c r="P18" s="351"/>
      <c r="Q18" s="351"/>
      <c r="R18" s="351"/>
      <c r="S18" s="351"/>
      <c r="T18" s="351"/>
      <c r="U18" s="351"/>
      <c r="V18" s="351"/>
      <c r="W18" s="352"/>
    </row>
    <row r="19" spans="1:33" ht="21.75" customHeight="1">
      <c r="A19" s="348" t="s">
        <v>326</v>
      </c>
      <c r="B19" s="349"/>
      <c r="C19" s="349"/>
      <c r="D19" s="350"/>
      <c r="E19" s="351"/>
      <c r="F19" s="351"/>
      <c r="G19" s="351"/>
      <c r="H19" s="351"/>
      <c r="I19" s="351"/>
      <c r="J19" s="351"/>
      <c r="K19" s="351"/>
      <c r="L19" s="351"/>
      <c r="M19" s="351"/>
      <c r="N19" s="351"/>
      <c r="O19" s="351"/>
      <c r="P19" s="351"/>
      <c r="Q19" s="351"/>
      <c r="R19" s="351"/>
      <c r="S19" s="351"/>
      <c r="T19" s="351"/>
      <c r="U19" s="351"/>
      <c r="V19" s="351"/>
      <c r="W19" s="352"/>
    </row>
    <row r="20" spans="1:33" ht="6" customHeight="1">
      <c r="A20" s="110"/>
      <c r="B20" s="110"/>
      <c r="C20" s="110"/>
      <c r="D20" s="110"/>
      <c r="E20" s="110"/>
      <c r="F20" s="36"/>
      <c r="G20" s="36"/>
      <c r="H20" s="36"/>
      <c r="I20" s="36"/>
      <c r="J20" s="36"/>
      <c r="K20" s="36"/>
      <c r="L20" s="36"/>
      <c r="M20" s="36"/>
      <c r="N20" s="36"/>
      <c r="O20" s="36"/>
      <c r="P20" s="36"/>
      <c r="Q20" s="36"/>
      <c r="R20" s="36"/>
      <c r="S20" s="36"/>
      <c r="T20" s="36"/>
      <c r="U20" s="36"/>
      <c r="V20" s="36"/>
      <c r="W20" s="36"/>
    </row>
    <row r="21" spans="1:33" ht="18.75" customHeight="1">
      <c r="A21" s="347" t="s">
        <v>327</v>
      </c>
      <c r="B21" s="347"/>
      <c r="C21" s="347"/>
      <c r="D21" s="347"/>
      <c r="E21" s="347"/>
      <c r="F21" s="347"/>
      <c r="G21" s="347"/>
      <c r="H21" s="347"/>
      <c r="I21" s="347"/>
      <c r="J21" s="347"/>
      <c r="K21" s="347"/>
      <c r="L21" s="347"/>
      <c r="M21" s="347"/>
      <c r="N21" s="347"/>
      <c r="O21" s="347"/>
      <c r="P21" s="347"/>
      <c r="Q21" s="347"/>
      <c r="R21" s="347"/>
      <c r="S21" s="347"/>
      <c r="T21" s="347"/>
      <c r="U21" s="347"/>
      <c r="V21" s="347"/>
      <c r="W21" s="347"/>
    </row>
    <row r="22" spans="1:33" ht="20.25" customHeight="1">
      <c r="A22" s="353" t="s">
        <v>1041</v>
      </c>
      <c r="B22" s="353"/>
      <c r="C22" s="353"/>
      <c r="D22" s="353"/>
      <c r="E22" s="353"/>
      <c r="F22" s="353"/>
      <c r="G22" s="353"/>
      <c r="H22" s="353"/>
      <c r="I22" s="353"/>
      <c r="J22" s="353"/>
      <c r="K22" s="353"/>
      <c r="L22" s="353"/>
      <c r="M22" s="353"/>
      <c r="N22" s="353"/>
      <c r="O22" s="353"/>
      <c r="P22" s="353"/>
      <c r="Q22" s="353"/>
      <c r="R22" s="353"/>
      <c r="S22" s="353"/>
      <c r="T22" s="353"/>
      <c r="U22" s="353"/>
      <c r="V22" s="353"/>
      <c r="W22" s="353"/>
    </row>
    <row r="23" spans="1:33" ht="22.5" customHeight="1">
      <c r="A23" s="347" t="s">
        <v>335</v>
      </c>
      <c r="B23" s="347"/>
      <c r="C23" s="347"/>
      <c r="D23" s="347"/>
      <c r="E23" s="347"/>
      <c r="F23" s="347"/>
      <c r="G23" s="347"/>
      <c r="H23" s="347"/>
      <c r="I23" s="347"/>
      <c r="J23" s="347"/>
      <c r="K23" s="347"/>
      <c r="L23" s="347"/>
      <c r="M23" s="347"/>
      <c r="N23" s="347"/>
      <c r="O23" s="347"/>
      <c r="P23" s="347"/>
      <c r="Q23" s="347"/>
      <c r="R23" s="347"/>
      <c r="S23" s="347"/>
      <c r="T23" s="347"/>
      <c r="U23" s="347"/>
      <c r="V23" s="347"/>
      <c r="W23" s="347"/>
    </row>
    <row r="24" spans="1:33" ht="24.75" customHeight="1">
      <c r="A24" s="267" t="s">
        <v>1106</v>
      </c>
      <c r="B24" s="267"/>
      <c r="C24" s="267"/>
      <c r="D24" s="267"/>
      <c r="E24" s="267"/>
      <c r="F24" s="267"/>
      <c r="G24" s="267"/>
      <c r="H24" s="267"/>
      <c r="I24" s="267"/>
      <c r="J24" s="267"/>
      <c r="K24" s="267"/>
      <c r="L24" s="267"/>
      <c r="M24" s="267"/>
      <c r="N24" s="267"/>
      <c r="O24" s="267"/>
      <c r="P24" s="267"/>
      <c r="Q24" s="267"/>
      <c r="R24" s="267"/>
      <c r="S24" s="267"/>
      <c r="T24" s="267"/>
      <c r="U24" s="267"/>
      <c r="V24" s="267"/>
      <c r="W24" s="267"/>
    </row>
    <row r="25" spans="1:33" ht="20.25" customHeight="1">
      <c r="A25" s="347" t="s">
        <v>330</v>
      </c>
      <c r="B25" s="347"/>
      <c r="C25" s="347"/>
      <c r="D25" s="347"/>
      <c r="E25" s="347"/>
      <c r="F25" s="347"/>
      <c r="G25" s="347"/>
      <c r="H25" s="347"/>
      <c r="I25" s="347"/>
      <c r="J25" s="347"/>
      <c r="K25" s="347"/>
      <c r="L25" s="347"/>
      <c r="M25" s="347"/>
      <c r="N25" s="347"/>
      <c r="O25" s="347"/>
      <c r="P25" s="347"/>
      <c r="Q25" s="347"/>
      <c r="R25" s="347"/>
      <c r="S25" s="347"/>
      <c r="T25" s="347"/>
      <c r="U25" s="347"/>
      <c r="V25" s="347"/>
      <c r="W25" s="347"/>
    </row>
    <row r="26" spans="1:33" s="3" customFormat="1" ht="25.5" customHeight="1">
      <c r="A26" s="267" t="s">
        <v>1107</v>
      </c>
      <c r="B26" s="267"/>
      <c r="C26" s="267"/>
      <c r="D26" s="267"/>
      <c r="E26" s="267"/>
      <c r="F26" s="267"/>
      <c r="G26" s="267"/>
      <c r="H26" s="267"/>
      <c r="I26" s="267"/>
      <c r="J26" s="267"/>
      <c r="K26" s="267"/>
      <c r="L26" s="267"/>
      <c r="M26" s="267"/>
      <c r="N26" s="267"/>
      <c r="O26" s="267"/>
      <c r="P26" s="267"/>
      <c r="Q26" s="267"/>
      <c r="R26" s="267"/>
      <c r="S26" s="267"/>
      <c r="T26" s="267"/>
      <c r="U26" s="267"/>
      <c r="V26" s="267"/>
      <c r="W26" s="267"/>
      <c r="X26" s="1"/>
      <c r="Z26" s="1"/>
      <c r="AA26" s="1"/>
      <c r="AB26" s="1"/>
      <c r="AC26" s="1"/>
      <c r="AD26" s="1"/>
      <c r="AE26" s="1"/>
      <c r="AF26" s="1"/>
      <c r="AG26" s="1"/>
    </row>
    <row r="27" spans="1:33" s="3" customFormat="1" ht="6" customHeight="1">
      <c r="A27" s="37"/>
      <c r="B27" s="38"/>
      <c r="C27" s="38"/>
      <c r="D27" s="38"/>
      <c r="E27" s="38"/>
      <c r="F27" s="38"/>
      <c r="G27" s="38"/>
      <c r="H27" s="38"/>
      <c r="I27" s="38"/>
      <c r="J27" s="38"/>
      <c r="K27" s="38"/>
      <c r="L27" s="38"/>
      <c r="M27" s="38"/>
      <c r="N27" s="38"/>
      <c r="O27" s="38"/>
      <c r="P27" s="38"/>
      <c r="Q27" s="38"/>
      <c r="R27" s="38"/>
      <c r="S27" s="38"/>
      <c r="T27" s="38"/>
      <c r="U27" s="38"/>
      <c r="V27" s="38"/>
      <c r="W27" s="38"/>
      <c r="X27" s="1"/>
      <c r="Z27" s="1"/>
      <c r="AA27" s="1"/>
      <c r="AB27" s="1"/>
      <c r="AC27" s="1"/>
      <c r="AD27" s="1"/>
      <c r="AE27" s="1"/>
      <c r="AF27" s="1"/>
      <c r="AG27" s="1"/>
    </row>
    <row r="28" spans="1:33" s="3" customFormat="1" ht="17.100000000000001" customHeight="1">
      <c r="A28" s="334" t="s">
        <v>5</v>
      </c>
      <c r="B28" s="335"/>
      <c r="C28" s="335"/>
      <c r="D28" s="335"/>
      <c r="E28" s="335"/>
      <c r="F28" s="335"/>
      <c r="G28" s="335"/>
      <c r="H28" s="335"/>
      <c r="I28" s="335"/>
      <c r="J28" s="335"/>
      <c r="K28" s="335"/>
      <c r="L28" s="335"/>
      <c r="M28" s="335"/>
      <c r="N28" s="335"/>
      <c r="O28" s="335"/>
      <c r="P28" s="335"/>
      <c r="Q28" s="335"/>
      <c r="R28" s="335"/>
      <c r="S28" s="335"/>
      <c r="T28" s="335"/>
      <c r="U28" s="335"/>
      <c r="V28" s="335"/>
      <c r="W28" s="336"/>
      <c r="X28" s="1"/>
      <c r="Z28" s="1"/>
      <c r="AA28" s="1"/>
      <c r="AB28" s="1"/>
      <c r="AC28" s="1"/>
      <c r="AD28" s="1"/>
      <c r="AE28" s="1"/>
      <c r="AF28" s="1"/>
      <c r="AG28" s="1"/>
    </row>
    <row r="29" spans="1:33" s="9" customFormat="1" ht="3" customHeight="1">
      <c r="A29" s="55"/>
      <c r="B29" s="55"/>
      <c r="C29" s="55"/>
      <c r="D29" s="55"/>
      <c r="E29" s="55"/>
      <c r="F29" s="55"/>
      <c r="G29" s="55"/>
      <c r="H29" s="55"/>
      <c r="I29" s="55"/>
      <c r="J29" s="55"/>
      <c r="K29" s="55"/>
      <c r="L29" s="55"/>
      <c r="M29" s="55"/>
      <c r="N29" s="55"/>
      <c r="O29" s="55"/>
      <c r="P29" s="55"/>
      <c r="Q29" s="55"/>
      <c r="R29" s="55"/>
      <c r="S29" s="55"/>
      <c r="T29" s="55"/>
      <c r="U29" s="55"/>
      <c r="V29" s="55"/>
      <c r="W29" s="95"/>
      <c r="X29" s="73"/>
      <c r="Z29" s="73"/>
      <c r="AA29" s="73"/>
      <c r="AB29" s="73"/>
      <c r="AC29" s="73"/>
      <c r="AD29" s="73"/>
      <c r="AE29" s="73"/>
      <c r="AF29" s="73"/>
      <c r="AG29" s="73"/>
    </row>
    <row r="30" spans="1:33" s="72" customFormat="1" ht="48" customHeight="1">
      <c r="A30" s="286" t="s">
        <v>1005</v>
      </c>
      <c r="B30" s="286"/>
      <c r="C30" s="300" t="s">
        <v>1055</v>
      </c>
      <c r="D30" s="301"/>
      <c r="E30" s="301"/>
      <c r="F30" s="301"/>
      <c r="G30" s="301"/>
      <c r="H30" s="301"/>
      <c r="I30" s="301"/>
      <c r="J30" s="301"/>
      <c r="K30" s="301"/>
      <c r="L30" s="301"/>
      <c r="M30" s="301"/>
      <c r="N30" s="301"/>
      <c r="O30" s="301"/>
      <c r="P30" s="301"/>
      <c r="Q30" s="301"/>
      <c r="R30" s="301"/>
      <c r="S30" s="301"/>
      <c r="T30" s="301"/>
      <c r="U30" s="301"/>
      <c r="V30" s="301"/>
      <c r="W30" s="302"/>
      <c r="X30" s="71"/>
      <c r="Z30" s="71"/>
      <c r="AA30" s="71"/>
      <c r="AB30" s="71"/>
      <c r="AC30" s="71"/>
      <c r="AD30" s="71"/>
      <c r="AE30" s="71"/>
      <c r="AF30" s="71"/>
      <c r="AG30" s="71"/>
    </row>
    <row r="31" spans="1:33" s="9" customFormat="1" ht="7.5" customHeight="1">
      <c r="A31" s="55"/>
      <c r="B31" s="55"/>
      <c r="C31" s="55"/>
      <c r="D31" s="55"/>
      <c r="E31" s="55"/>
      <c r="F31" s="55"/>
      <c r="G31" s="55"/>
      <c r="H31" s="55"/>
      <c r="I31" s="55"/>
      <c r="J31" s="55"/>
      <c r="K31" s="55"/>
      <c r="L31" s="55"/>
      <c r="M31" s="55"/>
      <c r="N31" s="55"/>
      <c r="O31" s="55"/>
      <c r="P31" s="55"/>
      <c r="Q31" s="55"/>
      <c r="R31" s="55"/>
      <c r="S31" s="55"/>
      <c r="T31" s="55"/>
      <c r="U31" s="55"/>
      <c r="V31" s="55"/>
      <c r="W31" s="95"/>
      <c r="X31" s="73"/>
      <c r="Z31" s="73"/>
      <c r="AA31" s="73"/>
      <c r="AB31" s="73"/>
      <c r="AC31" s="73"/>
      <c r="AD31" s="73"/>
      <c r="AE31" s="73"/>
      <c r="AF31" s="73"/>
      <c r="AG31" s="73"/>
    </row>
    <row r="32" spans="1:33" s="9" customFormat="1" ht="13.5" customHeight="1">
      <c r="A32" s="303" t="s">
        <v>1007</v>
      </c>
      <c r="B32" s="304"/>
      <c r="C32" s="304"/>
      <c r="D32" s="304"/>
      <c r="E32" s="304"/>
      <c r="F32" s="304"/>
      <c r="G32" s="304"/>
      <c r="H32" s="304"/>
      <c r="I32" s="304"/>
      <c r="J32" s="304"/>
      <c r="K32" s="304"/>
      <c r="L32" s="304"/>
      <c r="M32" s="304"/>
      <c r="N32" s="304"/>
      <c r="O32" s="304"/>
      <c r="P32" s="304"/>
      <c r="Q32" s="304"/>
      <c r="R32" s="304"/>
      <c r="S32" s="304"/>
      <c r="T32" s="304"/>
      <c r="U32" s="304"/>
      <c r="V32" s="304"/>
      <c r="W32" s="305"/>
      <c r="X32" s="73"/>
      <c r="Z32" s="73"/>
      <c r="AA32" s="73"/>
      <c r="AB32" s="73"/>
      <c r="AC32" s="73"/>
      <c r="AD32" s="73"/>
      <c r="AE32" s="73"/>
      <c r="AF32" s="73"/>
      <c r="AG32" s="73"/>
    </row>
    <row r="33" spans="1:33" s="9" customFormat="1" ht="4.5" customHeight="1">
      <c r="A33" s="55"/>
      <c r="B33" s="55"/>
      <c r="C33" s="55"/>
      <c r="D33" s="55"/>
      <c r="E33" s="55"/>
      <c r="F33" s="55"/>
      <c r="G33" s="55"/>
      <c r="H33" s="55"/>
      <c r="I33" s="55"/>
      <c r="J33" s="55"/>
      <c r="K33" s="55"/>
      <c r="L33" s="55"/>
      <c r="M33" s="55"/>
      <c r="N33" s="55"/>
      <c r="O33" s="55"/>
      <c r="P33" s="55"/>
      <c r="Q33" s="55"/>
      <c r="R33" s="55"/>
      <c r="S33" s="55"/>
      <c r="T33" s="55"/>
      <c r="U33" s="55"/>
      <c r="V33" s="55"/>
      <c r="W33" s="95"/>
      <c r="X33" s="73"/>
      <c r="Z33" s="73"/>
      <c r="AA33" s="73"/>
      <c r="AB33" s="73"/>
      <c r="AC33" s="73"/>
      <c r="AD33" s="73"/>
      <c r="AE33" s="73"/>
      <c r="AF33" s="73"/>
      <c r="AG33" s="73"/>
    </row>
    <row r="34" spans="1:33" s="3" customFormat="1" ht="30" customHeight="1">
      <c r="A34" s="286" t="s">
        <v>22</v>
      </c>
      <c r="B34" s="286"/>
      <c r="C34" s="297" t="s">
        <v>1056</v>
      </c>
      <c r="D34" s="297"/>
      <c r="E34" s="297"/>
      <c r="F34" s="297"/>
      <c r="G34" s="297"/>
      <c r="H34" s="297"/>
      <c r="I34" s="297"/>
      <c r="J34" s="297"/>
      <c r="K34" s="297"/>
      <c r="L34" s="297"/>
      <c r="M34" s="297"/>
      <c r="N34" s="297"/>
      <c r="O34" s="297"/>
      <c r="P34" s="297"/>
      <c r="Q34" s="297"/>
      <c r="R34" s="297"/>
      <c r="S34" s="297"/>
      <c r="T34" s="297"/>
      <c r="U34" s="297"/>
      <c r="V34" s="297"/>
      <c r="W34" s="297"/>
      <c r="X34" s="1"/>
      <c r="Z34" s="1"/>
      <c r="AA34" s="1"/>
      <c r="AB34" s="1"/>
      <c r="AC34" s="1"/>
      <c r="AD34" s="1"/>
      <c r="AE34" s="1"/>
      <c r="AF34" s="1"/>
      <c r="AG34" s="1"/>
    </row>
    <row r="35" spans="1:33" s="3" customFormat="1" ht="3.75" customHeight="1">
      <c r="A35" s="70"/>
      <c r="B35" s="55"/>
      <c r="C35" s="55"/>
      <c r="D35" s="55"/>
      <c r="E35" s="55"/>
      <c r="F35" s="55"/>
      <c r="I35" s="55"/>
      <c r="J35" s="55"/>
      <c r="K35" s="55"/>
      <c r="L35" s="55"/>
      <c r="M35" s="55"/>
      <c r="N35" s="55"/>
      <c r="O35" s="55"/>
      <c r="P35" s="55"/>
      <c r="Q35" s="55"/>
      <c r="R35" s="55"/>
      <c r="S35" s="55"/>
      <c r="T35" s="55"/>
      <c r="U35" s="55"/>
      <c r="V35" s="55"/>
      <c r="W35" s="95"/>
      <c r="X35" s="1"/>
      <c r="Z35" s="1"/>
      <c r="AA35" s="1"/>
      <c r="AB35" s="1"/>
      <c r="AC35" s="1"/>
      <c r="AD35" s="1"/>
      <c r="AE35" s="1"/>
      <c r="AF35" s="1"/>
      <c r="AG35" s="1"/>
    </row>
    <row r="36" spans="1:33" s="3" customFormat="1" ht="42" customHeight="1">
      <c r="A36" s="289" t="s">
        <v>339</v>
      </c>
      <c r="B36" s="291"/>
      <c r="C36" s="108" t="s">
        <v>1062</v>
      </c>
      <c r="D36" s="55"/>
      <c r="E36" s="286" t="s">
        <v>4</v>
      </c>
      <c r="F36" s="286"/>
      <c r="G36" s="297" t="s">
        <v>1068</v>
      </c>
      <c r="H36" s="297"/>
      <c r="I36" s="297"/>
      <c r="J36" s="297"/>
      <c r="K36" s="55"/>
      <c r="L36" s="55"/>
      <c r="M36" s="286" t="s">
        <v>1006</v>
      </c>
      <c r="N36" s="286"/>
      <c r="O36" s="286"/>
      <c r="P36" s="286"/>
      <c r="Q36" s="297" t="s">
        <v>1108</v>
      </c>
      <c r="R36" s="297"/>
      <c r="S36" s="297"/>
      <c r="T36" s="297"/>
      <c r="U36" s="297"/>
      <c r="V36" s="297"/>
      <c r="W36" s="297"/>
      <c r="X36" s="1"/>
      <c r="Z36" s="1"/>
      <c r="AA36" s="1"/>
      <c r="AB36" s="1"/>
      <c r="AC36" s="1"/>
      <c r="AD36" s="1"/>
      <c r="AE36" s="1"/>
      <c r="AF36" s="1"/>
      <c r="AG36" s="1"/>
    </row>
    <row r="37" spans="1:33" s="3" customFormat="1" ht="5.25" customHeight="1">
      <c r="A37" s="70"/>
      <c r="B37" s="55"/>
      <c r="C37" s="55"/>
      <c r="D37" s="55"/>
      <c r="E37" s="55"/>
      <c r="F37" s="55"/>
      <c r="I37" s="55"/>
      <c r="J37" s="55"/>
      <c r="K37" s="55"/>
      <c r="L37" s="55"/>
      <c r="M37" s="55"/>
      <c r="N37" s="55"/>
      <c r="O37" s="55"/>
      <c r="P37" s="55"/>
      <c r="Q37" s="55"/>
      <c r="R37" s="55"/>
      <c r="S37" s="55"/>
      <c r="T37" s="55"/>
      <c r="U37" s="55"/>
      <c r="V37" s="55"/>
      <c r="W37" s="95"/>
      <c r="X37" s="1"/>
      <c r="Z37" s="1"/>
      <c r="AA37" s="1"/>
      <c r="AB37" s="1"/>
      <c r="AC37" s="1"/>
      <c r="AD37" s="1"/>
      <c r="AE37" s="1"/>
      <c r="AF37" s="1"/>
      <c r="AG37" s="1"/>
    </row>
    <row r="38" spans="1:33" s="3" customFormat="1" ht="27" customHeight="1">
      <c r="A38" s="289" t="s">
        <v>1015</v>
      </c>
      <c r="B38" s="291"/>
      <c r="C38" s="115" t="s">
        <v>1063</v>
      </c>
      <c r="D38" s="55"/>
      <c r="E38" s="289" t="s">
        <v>24</v>
      </c>
      <c r="F38" s="291"/>
      <c r="G38" s="297" t="s">
        <v>1064</v>
      </c>
      <c r="H38" s="297"/>
      <c r="I38" s="297"/>
      <c r="J38" s="297"/>
      <c r="K38" s="55"/>
      <c r="L38" s="55"/>
      <c r="M38" s="286" t="s">
        <v>1016</v>
      </c>
      <c r="N38" s="286"/>
      <c r="O38" s="286"/>
      <c r="P38" s="286"/>
      <c r="Q38" s="297" t="s">
        <v>1067</v>
      </c>
      <c r="R38" s="297"/>
      <c r="S38" s="297"/>
      <c r="T38" s="297"/>
      <c r="U38" s="297"/>
      <c r="V38" s="297"/>
      <c r="W38" s="297"/>
      <c r="X38" s="1"/>
      <c r="Z38" s="1"/>
      <c r="AA38" s="1"/>
      <c r="AB38" s="1"/>
      <c r="AC38" s="1"/>
      <c r="AD38" s="1"/>
      <c r="AE38" s="1"/>
      <c r="AF38" s="1"/>
      <c r="AG38" s="1"/>
    </row>
    <row r="39" spans="1:33" s="9" customFormat="1" ht="5.25" customHeight="1">
      <c r="A39" s="55"/>
      <c r="B39" s="55"/>
      <c r="C39" s="55"/>
      <c r="D39" s="55"/>
      <c r="E39" s="55"/>
      <c r="F39" s="55"/>
      <c r="G39" s="55"/>
      <c r="H39" s="55"/>
      <c r="I39" s="55"/>
      <c r="J39" s="55"/>
      <c r="K39" s="55"/>
      <c r="L39" s="55"/>
      <c r="M39" s="102"/>
      <c r="N39" s="102"/>
      <c r="O39" s="102"/>
      <c r="P39" s="102"/>
      <c r="Q39" s="102"/>
      <c r="R39" s="102"/>
      <c r="S39" s="102"/>
      <c r="T39" s="102"/>
      <c r="U39" s="102"/>
      <c r="V39" s="102"/>
      <c r="W39" s="103"/>
      <c r="X39" s="73"/>
      <c r="Z39" s="73"/>
      <c r="AA39" s="73"/>
      <c r="AB39" s="73"/>
      <c r="AC39" s="73"/>
      <c r="AD39" s="73"/>
      <c r="AE39" s="73"/>
      <c r="AF39" s="73"/>
      <c r="AG39" s="73"/>
    </row>
    <row r="40" spans="1:33" s="9" customFormat="1" ht="15.75" customHeight="1">
      <c r="C40" s="286" t="s">
        <v>1001</v>
      </c>
      <c r="D40" s="286"/>
      <c r="E40" s="286"/>
      <c r="F40" s="286"/>
      <c r="H40" s="55"/>
      <c r="I40" s="55"/>
      <c r="J40" s="55"/>
      <c r="O40" s="286" t="s">
        <v>1004</v>
      </c>
      <c r="P40" s="286"/>
      <c r="Q40" s="286"/>
      <c r="R40" s="286"/>
      <c r="S40" s="286"/>
      <c r="T40" s="286"/>
      <c r="U40" s="286"/>
      <c r="V40" s="286"/>
      <c r="W40" s="95"/>
      <c r="X40" s="73"/>
      <c r="Z40" s="73"/>
      <c r="AA40" s="73"/>
      <c r="AB40" s="73"/>
      <c r="AC40" s="73"/>
      <c r="AD40" s="73"/>
      <c r="AE40" s="73"/>
      <c r="AF40" s="73"/>
      <c r="AG40" s="73"/>
    </row>
    <row r="41" spans="1:33" s="9" customFormat="1" ht="24.75" customHeight="1">
      <c r="A41" s="55"/>
      <c r="B41" s="55"/>
      <c r="C41" s="162">
        <v>0.8</v>
      </c>
      <c r="D41" s="55"/>
      <c r="E41" s="298">
        <v>2021</v>
      </c>
      <c r="F41" s="298"/>
      <c r="H41" s="55"/>
      <c r="I41" s="55"/>
      <c r="J41" s="55"/>
      <c r="O41" s="346">
        <v>0.2</v>
      </c>
      <c r="P41" s="346"/>
      <c r="Q41" s="346"/>
      <c r="R41" s="346"/>
      <c r="S41" s="346"/>
      <c r="T41" s="346"/>
      <c r="U41" s="346"/>
      <c r="V41" s="346"/>
      <c r="X41" s="73"/>
      <c r="Z41" s="73"/>
      <c r="AA41" s="73"/>
      <c r="AB41" s="73"/>
      <c r="AC41" s="73"/>
      <c r="AD41" s="73"/>
      <c r="AE41" s="73"/>
      <c r="AF41" s="73"/>
      <c r="AG41" s="73"/>
    </row>
    <row r="42" spans="1:33" s="104" customFormat="1" ht="12" customHeight="1">
      <c r="C42" s="114" t="s">
        <v>1002</v>
      </c>
      <c r="D42" s="105"/>
      <c r="E42" s="295" t="s">
        <v>1003</v>
      </c>
      <c r="F42" s="295"/>
      <c r="G42" s="105"/>
      <c r="I42" s="105"/>
      <c r="J42" s="105"/>
      <c r="K42" s="105"/>
      <c r="L42" s="105"/>
      <c r="M42" s="105"/>
      <c r="N42" s="105"/>
      <c r="O42" s="114"/>
      <c r="P42" s="114"/>
      <c r="Q42" s="114"/>
      <c r="R42" s="114"/>
      <c r="S42" s="114"/>
      <c r="T42" s="114"/>
      <c r="U42" s="114"/>
      <c r="V42" s="114"/>
      <c r="W42" s="106"/>
      <c r="X42" s="107"/>
      <c r="Z42" s="107"/>
      <c r="AA42" s="107"/>
      <c r="AB42" s="107"/>
      <c r="AC42" s="107"/>
      <c r="AD42" s="107"/>
      <c r="AE42" s="107"/>
      <c r="AF42" s="107"/>
      <c r="AG42" s="107"/>
    </row>
    <row r="43" spans="1:33" s="9" customFormat="1" ht="3" customHeight="1">
      <c r="A43" s="55"/>
      <c r="B43" s="55"/>
      <c r="C43" s="55"/>
      <c r="D43" s="55"/>
      <c r="E43" s="55"/>
      <c r="F43" s="55"/>
      <c r="G43" s="55"/>
      <c r="H43" s="55"/>
      <c r="I43" s="55"/>
      <c r="J43" s="55"/>
      <c r="K43" s="55"/>
      <c r="L43" s="55"/>
      <c r="M43" s="55"/>
      <c r="N43" s="55"/>
      <c r="O43" s="55"/>
      <c r="P43" s="55"/>
      <c r="Q43" s="55"/>
      <c r="R43" s="55"/>
      <c r="S43" s="55"/>
      <c r="T43" s="55"/>
      <c r="U43" s="55"/>
      <c r="V43" s="55"/>
      <c r="W43" s="95"/>
      <c r="X43" s="73"/>
      <c r="Z43" s="73"/>
      <c r="AA43" s="73"/>
      <c r="AB43" s="73"/>
      <c r="AC43" s="73"/>
      <c r="AD43" s="73"/>
      <c r="AE43" s="73"/>
      <c r="AF43" s="73"/>
      <c r="AG43" s="73"/>
    </row>
    <row r="44" spans="1:33" s="3" customFormat="1" ht="20.25" customHeight="1">
      <c r="A44" s="296" t="s">
        <v>963</v>
      </c>
      <c r="B44" s="296"/>
      <c r="C44" s="296"/>
      <c r="D44" s="296"/>
      <c r="E44" s="296"/>
      <c r="F44" s="296"/>
      <c r="G44" s="296"/>
      <c r="H44" s="296"/>
      <c r="I44" s="296"/>
      <c r="J44" s="296"/>
      <c r="K44" s="296"/>
      <c r="L44" s="296"/>
      <c r="M44" s="296"/>
      <c r="N44" s="296"/>
      <c r="O44" s="296"/>
      <c r="P44" s="296"/>
      <c r="Q44" s="296"/>
      <c r="R44" s="296"/>
      <c r="S44" s="296"/>
      <c r="T44" s="296"/>
      <c r="U44" s="296"/>
      <c r="V44" s="296"/>
      <c r="W44" s="296"/>
      <c r="X44" s="1"/>
      <c r="Z44" s="1"/>
      <c r="AA44" s="1"/>
      <c r="AB44" s="1"/>
      <c r="AC44" s="1"/>
      <c r="AD44" s="1"/>
      <c r="AE44" s="1"/>
      <c r="AF44" s="1"/>
      <c r="AG44" s="1"/>
    </row>
    <row r="45" spans="1:33" s="3" customFormat="1" ht="15.75" customHeight="1">
      <c r="A45" s="282" t="s">
        <v>25</v>
      </c>
      <c r="B45" s="283"/>
      <c r="C45" s="286" t="s">
        <v>22</v>
      </c>
      <c r="D45" s="286"/>
      <c r="E45" s="287" t="s">
        <v>3</v>
      </c>
      <c r="F45" s="289" t="s">
        <v>329</v>
      </c>
      <c r="G45" s="290"/>
      <c r="H45" s="290"/>
      <c r="I45" s="290"/>
      <c r="J45" s="290"/>
      <c r="K45" s="290"/>
      <c r="L45" s="290"/>
      <c r="M45" s="290"/>
      <c r="N45" s="290"/>
      <c r="O45" s="290"/>
      <c r="P45" s="290"/>
      <c r="Q45" s="290"/>
      <c r="R45" s="290"/>
      <c r="S45" s="290"/>
      <c r="T45" s="291"/>
      <c r="U45" s="109"/>
      <c r="V45" s="227" t="s">
        <v>27</v>
      </c>
      <c r="W45" s="286" t="s">
        <v>1019</v>
      </c>
      <c r="X45" s="1"/>
      <c r="Z45" s="1"/>
      <c r="AA45" s="1"/>
      <c r="AB45" s="1"/>
      <c r="AC45" s="1"/>
      <c r="AD45" s="1"/>
      <c r="AE45" s="1"/>
      <c r="AF45" s="1"/>
      <c r="AG45" s="1"/>
    </row>
    <row r="46" spans="1:33" ht="18.75" customHeight="1">
      <c r="A46" s="284"/>
      <c r="B46" s="285"/>
      <c r="C46" s="286"/>
      <c r="D46" s="286"/>
      <c r="E46" s="288"/>
      <c r="F46" s="292" t="s">
        <v>300</v>
      </c>
      <c r="G46" s="293"/>
      <c r="H46" s="294"/>
      <c r="I46" s="76" t="s">
        <v>28</v>
      </c>
      <c r="J46" s="76" t="s">
        <v>7</v>
      </c>
      <c r="K46" s="76" t="s">
        <v>8</v>
      </c>
      <c r="L46" s="76" t="s">
        <v>9</v>
      </c>
      <c r="M46" s="76" t="s">
        <v>10</v>
      </c>
      <c r="N46" s="76" t="s">
        <v>11</v>
      </c>
      <c r="O46" s="76" t="s">
        <v>12</v>
      </c>
      <c r="P46" s="76" t="s">
        <v>13</v>
      </c>
      <c r="Q46" s="76" t="s">
        <v>14</v>
      </c>
      <c r="R46" s="76" t="s">
        <v>15</v>
      </c>
      <c r="S46" s="76" t="s">
        <v>16</v>
      </c>
      <c r="T46" s="76" t="s">
        <v>17</v>
      </c>
      <c r="U46" s="14"/>
      <c r="V46" s="228"/>
      <c r="W46" s="286"/>
    </row>
    <row r="47" spans="1:33" ht="29.25" customHeight="1">
      <c r="A47" s="269" t="s">
        <v>1</v>
      </c>
      <c r="B47" s="269"/>
      <c r="C47" s="280" t="s">
        <v>1109</v>
      </c>
      <c r="D47" s="280"/>
      <c r="E47" s="116" t="s">
        <v>1111</v>
      </c>
      <c r="F47" s="231" t="s">
        <v>997</v>
      </c>
      <c r="G47" s="272"/>
      <c r="H47" s="232"/>
      <c r="I47" s="99"/>
      <c r="J47" s="77"/>
      <c r="K47" s="77"/>
      <c r="L47" s="77"/>
      <c r="M47" s="77"/>
      <c r="N47" s="77"/>
      <c r="O47" s="77"/>
      <c r="P47" s="77"/>
      <c r="Q47" s="77"/>
      <c r="R47" s="77"/>
      <c r="S47" s="77"/>
      <c r="T47" s="77">
        <v>1</v>
      </c>
      <c r="U47" s="78"/>
      <c r="V47" s="119">
        <f>IF(SUM(I47:T47)=0,"",SUM(I47:T47))</f>
        <v>1</v>
      </c>
      <c r="W47" s="273" t="str">
        <f>IF($G$38="porcentaje",FIXED(V47/V48*100,2)&amp;"%",IF($G$38="Promedio",V47/V48,IF($G$38="variación porcentual",FIXED(((V47/V48)-1)*100,2)&amp;"%",IF($G$38="OTRAS","CAPTURAR EL RESULTADO DEL INDICADOR"))))</f>
        <v>20.00%</v>
      </c>
      <c r="Y47" s="1"/>
      <c r="AC47" s="10"/>
      <c r="AF47" s="10"/>
      <c r="AG47" s="10"/>
    </row>
    <row r="48" spans="1:33" ht="30" customHeight="1">
      <c r="A48" s="269" t="s">
        <v>2</v>
      </c>
      <c r="B48" s="269"/>
      <c r="C48" s="280" t="s">
        <v>1110</v>
      </c>
      <c r="D48" s="280"/>
      <c r="E48" s="116" t="s">
        <v>1111</v>
      </c>
      <c r="F48" s="231" t="s">
        <v>998</v>
      </c>
      <c r="G48" s="272"/>
      <c r="H48" s="232"/>
      <c r="I48" s="99"/>
      <c r="J48" s="77"/>
      <c r="K48" s="77"/>
      <c r="L48" s="77"/>
      <c r="M48" s="77"/>
      <c r="N48" s="77"/>
      <c r="O48" s="77"/>
      <c r="P48" s="77"/>
      <c r="Q48" s="77"/>
      <c r="R48" s="77"/>
      <c r="S48" s="77"/>
      <c r="T48" s="77">
        <v>5</v>
      </c>
      <c r="U48" s="77">
        <f>SUM(I48:T48)</f>
        <v>5</v>
      </c>
      <c r="V48" s="119">
        <f>IF(SUM(I48:T48)=0,"",SUM(I48:T48))</f>
        <v>5</v>
      </c>
      <c r="W48" s="273"/>
      <c r="Y48" s="1"/>
      <c r="AA48" s="3"/>
      <c r="AC48" s="10"/>
      <c r="AF48" s="10"/>
      <c r="AG48" s="10"/>
    </row>
    <row r="49" spans="1:33" ht="17.25" customHeight="1">
      <c r="A49" s="281" t="s">
        <v>298</v>
      </c>
      <c r="B49" s="281"/>
      <c r="C49" s="281"/>
      <c r="D49" s="281"/>
      <c r="E49" s="281"/>
      <c r="F49" s="281"/>
      <c r="G49" s="281"/>
      <c r="H49" s="281"/>
      <c r="I49" s="281"/>
      <c r="J49" s="281"/>
      <c r="K49" s="281"/>
      <c r="L49" s="281"/>
      <c r="M49" s="281"/>
      <c r="N49" s="281"/>
      <c r="O49" s="281"/>
      <c r="P49" s="281"/>
      <c r="Q49" s="281"/>
      <c r="R49" s="281"/>
      <c r="S49" s="281"/>
      <c r="T49" s="281"/>
      <c r="U49" s="281"/>
      <c r="V49" s="281"/>
      <c r="W49" s="281"/>
    </row>
    <row r="50" spans="1:33" s="3" customFormat="1" ht="15.75" customHeight="1">
      <c r="A50" s="282" t="s">
        <v>25</v>
      </c>
      <c r="B50" s="283"/>
      <c r="C50" s="286" t="s">
        <v>22</v>
      </c>
      <c r="D50" s="286"/>
      <c r="E50" s="287" t="s">
        <v>3</v>
      </c>
      <c r="F50" s="289" t="s">
        <v>329</v>
      </c>
      <c r="G50" s="290"/>
      <c r="H50" s="290"/>
      <c r="I50" s="290"/>
      <c r="J50" s="290"/>
      <c r="K50" s="290"/>
      <c r="L50" s="290"/>
      <c r="M50" s="290"/>
      <c r="N50" s="290"/>
      <c r="O50" s="290"/>
      <c r="P50" s="290"/>
      <c r="Q50" s="290"/>
      <c r="R50" s="290"/>
      <c r="S50" s="290"/>
      <c r="T50" s="291"/>
      <c r="U50" s="109"/>
      <c r="V50" s="227" t="s">
        <v>27</v>
      </c>
      <c r="W50" s="286" t="s">
        <v>1020</v>
      </c>
      <c r="X50" s="1"/>
      <c r="Z50" s="1"/>
      <c r="AA50" s="1"/>
      <c r="AB50" s="1"/>
      <c r="AC50" s="1"/>
      <c r="AD50" s="1"/>
      <c r="AE50" s="1"/>
      <c r="AF50" s="1"/>
      <c r="AG50" s="1"/>
    </row>
    <row r="51" spans="1:33" ht="18.75" customHeight="1">
      <c r="A51" s="284"/>
      <c r="B51" s="285"/>
      <c r="C51" s="286"/>
      <c r="D51" s="286"/>
      <c r="E51" s="288"/>
      <c r="F51" s="292" t="s">
        <v>298</v>
      </c>
      <c r="G51" s="293"/>
      <c r="H51" s="294"/>
      <c r="I51" s="76" t="s">
        <v>28</v>
      </c>
      <c r="J51" s="76" t="s">
        <v>7</v>
      </c>
      <c r="K51" s="76" t="s">
        <v>8</v>
      </c>
      <c r="L51" s="76" t="s">
        <v>9</v>
      </c>
      <c r="M51" s="76" t="s">
        <v>10</v>
      </c>
      <c r="N51" s="76" t="s">
        <v>11</v>
      </c>
      <c r="O51" s="76" t="s">
        <v>12</v>
      </c>
      <c r="P51" s="76" t="s">
        <v>13</v>
      </c>
      <c r="Q51" s="76" t="s">
        <v>14</v>
      </c>
      <c r="R51" s="76" t="s">
        <v>15</v>
      </c>
      <c r="S51" s="76" t="s">
        <v>16</v>
      </c>
      <c r="T51" s="76" t="s">
        <v>17</v>
      </c>
      <c r="U51" s="14"/>
      <c r="V51" s="228"/>
      <c r="W51" s="286"/>
    </row>
    <row r="52" spans="1:33" ht="29.25" customHeight="1">
      <c r="A52" s="269" t="s">
        <v>1</v>
      </c>
      <c r="B52" s="269"/>
      <c r="C52" s="270" t="str">
        <f>IF(C47=0,"",C47)</f>
        <v>Módulos del MICI instaurados en el municipio</v>
      </c>
      <c r="D52" s="271"/>
      <c r="E52" s="137" t="str">
        <f>IF(E47=0,"",E47)</f>
        <v>Módulos MICI</v>
      </c>
      <c r="F52" s="231" t="s">
        <v>1017</v>
      </c>
      <c r="G52" s="272"/>
      <c r="H52" s="232"/>
      <c r="I52" s="99"/>
      <c r="J52" s="77"/>
      <c r="K52" s="77"/>
      <c r="L52" s="77"/>
      <c r="M52" s="77"/>
      <c r="N52" s="77"/>
      <c r="O52" s="77"/>
      <c r="P52" s="77"/>
      <c r="Q52" s="77"/>
      <c r="R52" s="77"/>
      <c r="S52" s="77"/>
      <c r="T52" s="77"/>
      <c r="U52" s="78"/>
      <c r="V52" s="119" t="str">
        <f t="shared" ref="V52:V53" si="0">IF(SUM(I52:T52)=0,"",SUM(I52:T52))</f>
        <v/>
      </c>
      <c r="W52" s="273" t="e">
        <f>IF($G$38="porcentaje",FIXED(V52/V53*100,2)&amp;"%",IF($G$38="Promedio",V52/V53,IF($G$38="variación porcentual",FIXED(((V52/V53)-1)*100,2)&amp;"%",IF($G$38="OTRAS","CAPTURAR EL RESULTADO DEL INDICADOR"))))</f>
        <v>#VALUE!</v>
      </c>
      <c r="Y52" s="1"/>
      <c r="AC52" s="10"/>
      <c r="AF52" s="10"/>
      <c r="AG52" s="10"/>
    </row>
    <row r="53" spans="1:33" ht="30" customHeight="1">
      <c r="A53" s="269" t="s">
        <v>2</v>
      </c>
      <c r="B53" s="269"/>
      <c r="C53" s="270" t="str">
        <f>IF(C48=0,"",C48)</f>
        <v>Total de módulos del MICI</v>
      </c>
      <c r="D53" s="271"/>
      <c r="E53" s="138" t="str">
        <f>IF(E48=0,"",E48)</f>
        <v>Módulos MICI</v>
      </c>
      <c r="F53" s="231" t="s">
        <v>1018</v>
      </c>
      <c r="G53" s="272"/>
      <c r="H53" s="232"/>
      <c r="I53" s="99"/>
      <c r="J53" s="77"/>
      <c r="K53" s="77"/>
      <c r="L53" s="77"/>
      <c r="M53" s="77"/>
      <c r="N53" s="77"/>
      <c r="O53" s="77"/>
      <c r="P53" s="77"/>
      <c r="Q53" s="77"/>
      <c r="R53" s="77"/>
      <c r="S53" s="77"/>
      <c r="T53" s="77">
        <v>5</v>
      </c>
      <c r="U53" s="77">
        <f>SUM(I53:T53)</f>
        <v>5</v>
      </c>
      <c r="V53" s="119">
        <f t="shared" si="0"/>
        <v>5</v>
      </c>
      <c r="W53" s="273"/>
      <c r="Y53" s="1"/>
      <c r="AA53" s="3"/>
      <c r="AC53" s="10"/>
      <c r="AF53" s="10"/>
      <c r="AG53" s="10"/>
    </row>
    <row r="54" spans="1:33" s="73" customFormat="1" ht="5.25" customHeight="1">
      <c r="A54" s="79"/>
      <c r="B54" s="79"/>
      <c r="C54" s="79"/>
      <c r="D54" s="80"/>
      <c r="E54" s="80"/>
      <c r="F54" s="81"/>
      <c r="G54" s="81"/>
      <c r="H54" s="81"/>
      <c r="I54" s="82"/>
      <c r="J54" s="83"/>
      <c r="K54" s="83"/>
      <c r="L54" s="83"/>
      <c r="M54" s="83"/>
      <c r="N54" s="83"/>
      <c r="O54" s="83"/>
      <c r="P54" s="83"/>
      <c r="Q54" s="83"/>
      <c r="R54" s="83"/>
      <c r="S54" s="83"/>
      <c r="T54" s="83"/>
      <c r="U54" s="84"/>
      <c r="V54" s="85"/>
      <c r="W54" s="86"/>
      <c r="X54" s="88"/>
      <c r="Y54" s="9"/>
      <c r="AC54" s="88"/>
      <c r="AD54" s="88"/>
      <c r="AE54" s="88"/>
      <c r="AF54" s="88"/>
      <c r="AG54" s="88"/>
    </row>
    <row r="55" spans="1:33" ht="16.5" customHeight="1">
      <c r="A55" s="274" t="s">
        <v>964</v>
      </c>
      <c r="B55" s="274"/>
      <c r="C55" s="274"/>
      <c r="D55" s="274"/>
      <c r="E55" s="274"/>
      <c r="F55" s="274"/>
      <c r="G55" s="274"/>
      <c r="H55" s="274"/>
      <c r="I55" s="274"/>
      <c r="J55" s="274"/>
      <c r="K55" s="274"/>
      <c r="L55" s="274"/>
      <c r="M55" s="274"/>
      <c r="N55" s="274"/>
      <c r="O55" s="274"/>
      <c r="P55" s="274"/>
      <c r="Q55" s="274"/>
      <c r="R55" s="274"/>
      <c r="S55" s="274"/>
      <c r="T55" s="274"/>
      <c r="U55" s="274"/>
      <c r="V55" s="274"/>
      <c r="W55" s="120" t="str">
        <f>IF(ISERROR(W52/W47)=TRUE,"",(W52/W47))</f>
        <v/>
      </c>
      <c r="X55" s="10"/>
      <c r="AC55" s="10"/>
      <c r="AD55" s="10"/>
      <c r="AE55" s="10"/>
      <c r="AF55" s="10"/>
      <c r="AG55" s="10"/>
    </row>
    <row r="56" spans="1:33" ht="6.75" customHeight="1">
      <c r="A56" s="113"/>
      <c r="B56" s="113"/>
      <c r="C56" s="113"/>
      <c r="D56" s="113"/>
      <c r="E56" s="113"/>
      <c r="F56" s="113"/>
      <c r="G56" s="113"/>
      <c r="H56" s="113"/>
      <c r="I56" s="113"/>
      <c r="J56" s="113"/>
      <c r="K56" s="113"/>
      <c r="L56" s="113"/>
      <c r="M56" s="113"/>
      <c r="N56" s="113"/>
      <c r="O56" s="113"/>
      <c r="P56" s="113"/>
      <c r="Q56" s="113"/>
      <c r="R56" s="113"/>
      <c r="S56" s="113"/>
      <c r="T56" s="113"/>
      <c r="U56" s="113"/>
      <c r="V56" s="113"/>
      <c r="W56" s="87"/>
      <c r="X56" s="10"/>
      <c r="AC56" s="10"/>
      <c r="AD56" s="10"/>
      <c r="AE56" s="10"/>
      <c r="AF56" s="10"/>
      <c r="AG56" s="10"/>
    </row>
    <row r="57" spans="1:33" s="3" customFormat="1" ht="33" customHeight="1">
      <c r="A57" s="275" t="s">
        <v>999</v>
      </c>
      <c r="B57" s="276"/>
      <c r="C57" s="276"/>
      <c r="D57" s="276"/>
      <c r="E57" s="276"/>
      <c r="F57" s="277"/>
      <c r="G57" s="278"/>
      <c r="H57" s="278"/>
      <c r="I57" s="278"/>
      <c r="J57" s="278"/>
      <c r="K57" s="278"/>
      <c r="L57" s="278"/>
      <c r="M57" s="278"/>
      <c r="N57" s="278"/>
      <c r="O57" s="278"/>
      <c r="P57" s="278"/>
      <c r="Q57" s="278"/>
      <c r="R57" s="278"/>
      <c r="S57" s="278"/>
      <c r="T57" s="278"/>
      <c r="U57" s="278"/>
      <c r="V57" s="278"/>
      <c r="W57" s="279"/>
      <c r="X57" s="1"/>
      <c r="Z57" s="1"/>
      <c r="AA57" s="1"/>
      <c r="AB57" s="1"/>
      <c r="AC57" s="1"/>
      <c r="AD57" s="1"/>
      <c r="AE57" s="1"/>
      <c r="AF57" s="1"/>
      <c r="AG57" s="1"/>
    </row>
    <row r="58" spans="1:33" s="3" customFormat="1" ht="3.75" customHeight="1">
      <c r="A58" s="89"/>
      <c r="B58" s="90"/>
      <c r="C58" s="90"/>
      <c r="D58" s="90"/>
      <c r="E58" s="90"/>
      <c r="F58" s="111"/>
      <c r="G58" s="111"/>
      <c r="H58" s="111"/>
      <c r="I58" s="111"/>
      <c r="J58" s="111"/>
      <c r="K58" s="111"/>
      <c r="L58" s="111"/>
      <c r="M58" s="111"/>
      <c r="N58" s="111"/>
      <c r="O58" s="111"/>
      <c r="P58" s="111"/>
      <c r="Q58" s="111"/>
      <c r="R58" s="111"/>
      <c r="S58" s="111"/>
      <c r="T58" s="111"/>
      <c r="U58" s="111"/>
      <c r="V58" s="111"/>
      <c r="W58" s="112"/>
      <c r="X58" s="1"/>
      <c r="Z58" s="1"/>
      <c r="AA58" s="1"/>
      <c r="AB58" s="1"/>
      <c r="AC58" s="1"/>
      <c r="AD58" s="1"/>
      <c r="AE58" s="1"/>
      <c r="AF58" s="1"/>
      <c r="AG58" s="1"/>
    </row>
    <row r="59" spans="1:33" s="3" customFormat="1" ht="15" customHeight="1">
      <c r="A59" s="334" t="s">
        <v>6</v>
      </c>
      <c r="B59" s="335"/>
      <c r="C59" s="335"/>
      <c r="D59" s="335"/>
      <c r="E59" s="335"/>
      <c r="F59" s="335"/>
      <c r="G59" s="335"/>
      <c r="H59" s="335"/>
      <c r="I59" s="335"/>
      <c r="J59" s="335"/>
      <c r="K59" s="335"/>
      <c r="L59" s="335"/>
      <c r="M59" s="335"/>
      <c r="N59" s="335"/>
      <c r="O59" s="335"/>
      <c r="P59" s="335"/>
      <c r="Q59" s="335"/>
      <c r="R59" s="335"/>
      <c r="S59" s="335"/>
      <c r="T59" s="335"/>
      <c r="U59" s="335"/>
      <c r="V59" s="335"/>
      <c r="W59" s="336"/>
      <c r="X59" s="1"/>
      <c r="Z59" s="1"/>
      <c r="AA59" s="1"/>
      <c r="AB59" s="1"/>
      <c r="AC59" s="1"/>
      <c r="AD59" s="1"/>
      <c r="AE59" s="1"/>
      <c r="AF59" s="1"/>
      <c r="AG59" s="1"/>
    </row>
    <row r="60" spans="1:33" s="3" customFormat="1" ht="6" customHeight="1">
      <c r="A60" s="91"/>
      <c r="B60" s="92"/>
      <c r="C60" s="92"/>
      <c r="D60" s="92"/>
      <c r="E60" s="92"/>
      <c r="F60" s="92"/>
      <c r="G60" s="92"/>
      <c r="H60" s="92"/>
      <c r="I60" s="92"/>
      <c r="J60" s="92"/>
      <c r="K60" s="92"/>
      <c r="L60" s="92"/>
      <c r="M60" s="92"/>
      <c r="N60" s="92"/>
      <c r="O60" s="92"/>
      <c r="P60" s="92"/>
      <c r="Q60" s="92"/>
      <c r="R60" s="92"/>
      <c r="S60" s="92"/>
      <c r="T60" s="92"/>
      <c r="U60" s="92"/>
      <c r="V60" s="92"/>
      <c r="W60" s="92"/>
      <c r="X60" s="1"/>
      <c r="Z60" s="1"/>
      <c r="AA60" s="1"/>
      <c r="AB60" s="1"/>
      <c r="AC60" s="1"/>
      <c r="AD60" s="1"/>
      <c r="AE60" s="1"/>
      <c r="AF60" s="1"/>
      <c r="AG60" s="1"/>
    </row>
    <row r="61" spans="1:33" s="72" customFormat="1" ht="48" customHeight="1">
      <c r="A61" s="286" t="s">
        <v>1005</v>
      </c>
      <c r="B61" s="286"/>
      <c r="C61" s="300" t="s">
        <v>1057</v>
      </c>
      <c r="D61" s="301"/>
      <c r="E61" s="301"/>
      <c r="F61" s="301"/>
      <c r="G61" s="301"/>
      <c r="H61" s="301"/>
      <c r="I61" s="301"/>
      <c r="J61" s="301"/>
      <c r="K61" s="301"/>
      <c r="L61" s="301"/>
      <c r="M61" s="301"/>
      <c r="N61" s="301"/>
      <c r="O61" s="301"/>
      <c r="P61" s="301"/>
      <c r="Q61" s="301"/>
      <c r="R61" s="301"/>
      <c r="S61" s="301"/>
      <c r="T61" s="301"/>
      <c r="U61" s="301"/>
      <c r="V61" s="301"/>
      <c r="W61" s="302"/>
      <c r="X61" s="71"/>
      <c r="Z61" s="71"/>
      <c r="AA61" s="71"/>
      <c r="AB61" s="71"/>
      <c r="AC61" s="71"/>
      <c r="AD61" s="71"/>
      <c r="AE61" s="71"/>
      <c r="AF61" s="71"/>
      <c r="AG61" s="71"/>
    </row>
    <row r="62" spans="1:33" s="3" customFormat="1" ht="6" customHeight="1">
      <c r="A62" s="93"/>
      <c r="B62" s="93"/>
      <c r="C62" s="93"/>
      <c r="D62" s="93"/>
      <c r="E62" s="93"/>
      <c r="F62" s="93"/>
      <c r="G62" s="93"/>
      <c r="H62" s="93"/>
      <c r="I62" s="93"/>
      <c r="J62" s="93"/>
      <c r="K62" s="93"/>
      <c r="L62" s="93"/>
      <c r="M62" s="93"/>
      <c r="N62" s="93"/>
      <c r="O62" s="93"/>
      <c r="P62" s="93"/>
      <c r="Q62" s="93"/>
      <c r="R62" s="93"/>
      <c r="S62" s="93"/>
      <c r="T62" s="93"/>
      <c r="U62" s="93"/>
      <c r="V62" s="93"/>
      <c r="W62" s="93"/>
      <c r="X62" s="1"/>
      <c r="Z62" s="1"/>
      <c r="AA62" s="1"/>
      <c r="AB62" s="1"/>
      <c r="AC62" s="1"/>
      <c r="AD62" s="1"/>
      <c r="AE62" s="1"/>
      <c r="AF62" s="1"/>
      <c r="AG62" s="1"/>
    </row>
    <row r="63" spans="1:33" s="9" customFormat="1" ht="13.5" customHeight="1">
      <c r="A63" s="303" t="s">
        <v>1007</v>
      </c>
      <c r="B63" s="304"/>
      <c r="C63" s="304"/>
      <c r="D63" s="304"/>
      <c r="E63" s="304"/>
      <c r="F63" s="304"/>
      <c r="G63" s="304"/>
      <c r="H63" s="304"/>
      <c r="I63" s="304"/>
      <c r="J63" s="304"/>
      <c r="K63" s="304"/>
      <c r="L63" s="304"/>
      <c r="M63" s="304"/>
      <c r="N63" s="304"/>
      <c r="O63" s="304"/>
      <c r="P63" s="304"/>
      <c r="Q63" s="304"/>
      <c r="R63" s="304"/>
      <c r="S63" s="304"/>
      <c r="T63" s="304"/>
      <c r="U63" s="304"/>
      <c r="V63" s="304"/>
      <c r="W63" s="305"/>
      <c r="X63" s="73"/>
      <c r="Z63" s="73"/>
      <c r="AA63" s="73"/>
      <c r="AB63" s="73"/>
      <c r="AC63" s="73"/>
      <c r="AD63" s="73"/>
      <c r="AE63" s="73"/>
      <c r="AF63" s="73"/>
      <c r="AG63" s="73"/>
    </row>
    <row r="64" spans="1:33" s="9" customFormat="1" ht="4.5" customHeight="1">
      <c r="A64" s="55"/>
      <c r="B64" s="55"/>
      <c r="C64" s="55"/>
      <c r="D64" s="55"/>
      <c r="E64" s="55"/>
      <c r="F64" s="55"/>
      <c r="G64" s="55"/>
      <c r="H64" s="55"/>
      <c r="I64" s="55"/>
      <c r="J64" s="55"/>
      <c r="K64" s="55"/>
      <c r="L64" s="55"/>
      <c r="M64" s="55"/>
      <c r="N64" s="55"/>
      <c r="O64" s="55"/>
      <c r="P64" s="55"/>
      <c r="Q64" s="55"/>
      <c r="R64" s="55"/>
      <c r="S64" s="55"/>
      <c r="T64" s="55"/>
      <c r="U64" s="55"/>
      <c r="V64" s="55"/>
      <c r="W64" s="95"/>
      <c r="X64" s="73"/>
      <c r="Z64" s="73"/>
      <c r="AA64" s="73"/>
      <c r="AB64" s="73"/>
      <c r="AC64" s="73"/>
      <c r="AD64" s="73"/>
      <c r="AE64" s="73"/>
      <c r="AF64" s="73"/>
      <c r="AG64" s="73"/>
    </row>
    <row r="65" spans="1:33" s="3" customFormat="1" ht="30" customHeight="1">
      <c r="A65" s="286" t="s">
        <v>22</v>
      </c>
      <c r="B65" s="286"/>
      <c r="C65" s="297" t="s">
        <v>1058</v>
      </c>
      <c r="D65" s="297"/>
      <c r="E65" s="297"/>
      <c r="F65" s="297"/>
      <c r="G65" s="297"/>
      <c r="H65" s="297"/>
      <c r="I65" s="297"/>
      <c r="J65" s="297"/>
      <c r="K65" s="297"/>
      <c r="L65" s="297"/>
      <c r="M65" s="297"/>
      <c r="N65" s="297"/>
      <c r="O65" s="297"/>
      <c r="P65" s="297"/>
      <c r="Q65" s="297"/>
      <c r="R65" s="297"/>
      <c r="S65" s="297"/>
      <c r="T65" s="297"/>
      <c r="U65" s="297"/>
      <c r="V65" s="297"/>
      <c r="W65" s="297"/>
      <c r="X65" s="1"/>
      <c r="Z65" s="1"/>
      <c r="AA65" s="1"/>
      <c r="AB65" s="1"/>
      <c r="AC65" s="1"/>
      <c r="AD65" s="1"/>
      <c r="AE65" s="1"/>
      <c r="AF65" s="1"/>
      <c r="AG65" s="1"/>
    </row>
    <row r="66" spans="1:33" s="3" customFormat="1" ht="3.75" customHeight="1">
      <c r="A66" s="70"/>
      <c r="B66" s="55"/>
      <c r="C66" s="55"/>
      <c r="D66" s="55"/>
      <c r="E66" s="55"/>
      <c r="F66" s="55"/>
      <c r="I66" s="55"/>
      <c r="J66" s="55"/>
      <c r="K66" s="55"/>
      <c r="L66" s="55"/>
      <c r="M66" s="55"/>
      <c r="N66" s="55"/>
      <c r="O66" s="55"/>
      <c r="P66" s="55"/>
      <c r="Q66" s="55"/>
      <c r="R66" s="55"/>
      <c r="S66" s="55"/>
      <c r="T66" s="55"/>
      <c r="U66" s="55"/>
      <c r="V66" s="55"/>
      <c r="W66" s="95"/>
      <c r="X66" s="1"/>
      <c r="Z66" s="1"/>
      <c r="AA66" s="1"/>
      <c r="AB66" s="1"/>
      <c r="AC66" s="1"/>
      <c r="AD66" s="1"/>
      <c r="AE66" s="1"/>
      <c r="AF66" s="1"/>
      <c r="AG66" s="1"/>
    </row>
    <row r="67" spans="1:33" s="3" customFormat="1" ht="27" customHeight="1">
      <c r="A67" s="289" t="s">
        <v>339</v>
      </c>
      <c r="B67" s="291"/>
      <c r="C67" s="108" t="s">
        <v>1062</v>
      </c>
      <c r="D67" s="55"/>
      <c r="E67" s="286" t="s">
        <v>4</v>
      </c>
      <c r="F67" s="286"/>
      <c r="G67" s="297" t="s">
        <v>1113</v>
      </c>
      <c r="H67" s="297"/>
      <c r="I67" s="297"/>
      <c r="J67" s="297"/>
      <c r="K67" s="55"/>
      <c r="L67" s="55"/>
      <c r="M67" s="286" t="s">
        <v>1006</v>
      </c>
      <c r="N67" s="286"/>
      <c r="O67" s="286"/>
      <c r="P67" s="286"/>
      <c r="Q67" s="297" t="s">
        <v>1059</v>
      </c>
      <c r="R67" s="297"/>
      <c r="S67" s="297"/>
      <c r="T67" s="297"/>
      <c r="U67" s="297"/>
      <c r="V67" s="297"/>
      <c r="W67" s="297"/>
      <c r="X67" s="1"/>
      <c r="Z67" s="1"/>
      <c r="AA67" s="1"/>
      <c r="AB67" s="1"/>
      <c r="AC67" s="1"/>
      <c r="AD67" s="1"/>
      <c r="AE67" s="1"/>
      <c r="AF67" s="1"/>
      <c r="AG67" s="1"/>
    </row>
    <row r="68" spans="1:33" s="3" customFormat="1" ht="5.25" customHeight="1">
      <c r="A68" s="70"/>
      <c r="B68" s="55"/>
      <c r="C68" s="55"/>
      <c r="D68" s="55"/>
      <c r="E68" s="55"/>
      <c r="F68" s="55"/>
      <c r="I68" s="55"/>
      <c r="J68" s="55"/>
      <c r="K68" s="55"/>
      <c r="L68" s="55"/>
      <c r="M68" s="55"/>
      <c r="N68" s="55"/>
      <c r="O68" s="55"/>
      <c r="P68" s="55"/>
      <c r="Q68" s="55"/>
      <c r="R68" s="55"/>
      <c r="S68" s="55"/>
      <c r="T68" s="55"/>
      <c r="U68" s="55"/>
      <c r="V68" s="55"/>
      <c r="W68" s="95"/>
      <c r="X68" s="1"/>
      <c r="Z68" s="1"/>
      <c r="AA68" s="1"/>
      <c r="AB68" s="1"/>
      <c r="AC68" s="1"/>
      <c r="AD68" s="1"/>
      <c r="AE68" s="1"/>
      <c r="AF68" s="1"/>
      <c r="AG68" s="1"/>
    </row>
    <row r="69" spans="1:33" s="3" customFormat="1" ht="27" customHeight="1">
      <c r="A69" s="289" t="s">
        <v>1015</v>
      </c>
      <c r="B69" s="291"/>
      <c r="C69" s="115" t="s">
        <v>1112</v>
      </c>
      <c r="D69" s="55"/>
      <c r="E69" s="289" t="s">
        <v>24</v>
      </c>
      <c r="F69" s="291"/>
      <c r="G69" s="297" t="s">
        <v>1114</v>
      </c>
      <c r="H69" s="297"/>
      <c r="I69" s="297"/>
      <c r="J69" s="297"/>
      <c r="K69" s="55"/>
      <c r="L69" s="55"/>
      <c r="M69" s="286" t="s">
        <v>1016</v>
      </c>
      <c r="N69" s="286"/>
      <c r="O69" s="286"/>
      <c r="P69" s="286"/>
      <c r="Q69" s="297" t="s">
        <v>1115</v>
      </c>
      <c r="R69" s="297"/>
      <c r="S69" s="297"/>
      <c r="T69" s="297"/>
      <c r="U69" s="297"/>
      <c r="V69" s="297"/>
      <c r="W69" s="297"/>
      <c r="X69" s="1"/>
      <c r="Z69" s="1"/>
      <c r="AA69" s="1"/>
      <c r="AB69" s="1"/>
      <c r="AC69" s="1"/>
      <c r="AD69" s="1"/>
      <c r="AE69" s="1"/>
      <c r="AF69" s="1"/>
      <c r="AG69" s="1"/>
    </row>
    <row r="70" spans="1:33" s="9" customFormat="1" ht="5.25" customHeight="1">
      <c r="A70" s="55"/>
      <c r="B70" s="55"/>
      <c r="C70" s="55"/>
      <c r="D70" s="55"/>
      <c r="E70" s="55"/>
      <c r="F70" s="55"/>
      <c r="G70" s="55"/>
      <c r="H70" s="55"/>
      <c r="I70" s="55"/>
      <c r="J70" s="55"/>
      <c r="K70" s="55"/>
      <c r="L70" s="55"/>
      <c r="M70" s="102"/>
      <c r="N70" s="102"/>
      <c r="O70" s="102"/>
      <c r="P70" s="102"/>
      <c r="Q70" s="102"/>
      <c r="R70" s="102"/>
      <c r="S70" s="102"/>
      <c r="T70" s="102"/>
      <c r="U70" s="102"/>
      <c r="V70" s="102"/>
      <c r="W70" s="103"/>
      <c r="X70" s="73"/>
      <c r="Z70" s="73"/>
      <c r="AA70" s="73"/>
      <c r="AB70" s="73"/>
      <c r="AC70" s="73"/>
      <c r="AD70" s="73"/>
      <c r="AE70" s="73"/>
      <c r="AF70" s="73"/>
      <c r="AG70" s="73"/>
    </row>
    <row r="71" spans="1:33" s="9" customFormat="1" ht="15.75" customHeight="1">
      <c r="C71" s="286" t="s">
        <v>1001</v>
      </c>
      <c r="D71" s="286"/>
      <c r="E71" s="286"/>
      <c r="F71" s="286"/>
      <c r="H71" s="55"/>
      <c r="I71" s="55"/>
      <c r="J71" s="55"/>
      <c r="O71" s="286" t="s">
        <v>1004</v>
      </c>
      <c r="P71" s="286"/>
      <c r="Q71" s="286"/>
      <c r="R71" s="286"/>
      <c r="S71" s="286"/>
      <c r="T71" s="286"/>
      <c r="U71" s="286"/>
      <c r="V71" s="286"/>
      <c r="W71" s="95"/>
      <c r="X71" s="73"/>
      <c r="Z71" s="73"/>
      <c r="AA71" s="73"/>
      <c r="AB71" s="73"/>
      <c r="AC71" s="73"/>
      <c r="AD71" s="73"/>
      <c r="AE71" s="73"/>
      <c r="AF71" s="73"/>
      <c r="AG71" s="73"/>
    </row>
    <row r="72" spans="1:33" s="9" customFormat="1" ht="24.75" customHeight="1">
      <c r="A72" s="55"/>
      <c r="B72" s="55"/>
      <c r="C72" s="118">
        <v>4</v>
      </c>
      <c r="D72" s="55"/>
      <c r="E72" s="298">
        <v>2021</v>
      </c>
      <c r="F72" s="298"/>
      <c r="H72" s="55"/>
      <c r="I72" s="55"/>
      <c r="J72" s="55"/>
      <c r="O72" s="342">
        <v>1</v>
      </c>
      <c r="P72" s="342"/>
      <c r="Q72" s="342"/>
      <c r="R72" s="342"/>
      <c r="S72" s="342"/>
      <c r="T72" s="342"/>
      <c r="U72" s="342"/>
      <c r="V72" s="342"/>
      <c r="X72" s="73"/>
      <c r="Z72" s="73"/>
      <c r="AA72" s="73"/>
      <c r="AB72" s="73"/>
      <c r="AC72" s="73"/>
      <c r="AD72" s="73"/>
      <c r="AE72" s="73"/>
      <c r="AF72" s="73"/>
      <c r="AG72" s="73"/>
    </row>
    <row r="73" spans="1:33" s="104" customFormat="1" ht="12" customHeight="1">
      <c r="C73" s="114" t="s">
        <v>1002</v>
      </c>
      <c r="D73" s="105"/>
      <c r="E73" s="295" t="s">
        <v>1003</v>
      </c>
      <c r="F73" s="295"/>
      <c r="G73" s="105"/>
      <c r="I73" s="105"/>
      <c r="J73" s="105"/>
      <c r="K73" s="105"/>
      <c r="L73" s="105"/>
      <c r="M73" s="105"/>
      <c r="N73" s="105"/>
      <c r="O73" s="114"/>
      <c r="P73" s="114"/>
      <c r="Q73" s="114"/>
      <c r="R73" s="114"/>
      <c r="S73" s="114"/>
      <c r="T73" s="114"/>
      <c r="U73" s="114"/>
      <c r="V73" s="114"/>
      <c r="W73" s="106"/>
      <c r="X73" s="107"/>
      <c r="Z73" s="107"/>
      <c r="AA73" s="107"/>
      <c r="AB73" s="107"/>
      <c r="AC73" s="107"/>
      <c r="AD73" s="107"/>
      <c r="AE73" s="107"/>
      <c r="AF73" s="107"/>
      <c r="AG73" s="107"/>
    </row>
    <row r="74" spans="1:33" s="9" customFormat="1" ht="3" customHeight="1">
      <c r="A74" s="55"/>
      <c r="B74" s="55"/>
      <c r="C74" s="55"/>
      <c r="D74" s="55"/>
      <c r="E74" s="55"/>
      <c r="F74" s="55"/>
      <c r="G74" s="55"/>
      <c r="H74" s="55"/>
      <c r="I74" s="55"/>
      <c r="J74" s="55"/>
      <c r="K74" s="55"/>
      <c r="L74" s="55"/>
      <c r="M74" s="55"/>
      <c r="N74" s="55"/>
      <c r="O74" s="55"/>
      <c r="P74" s="55"/>
      <c r="Q74" s="55"/>
      <c r="R74" s="55"/>
      <c r="S74" s="55"/>
      <c r="T74" s="55"/>
      <c r="U74" s="55"/>
      <c r="V74" s="55"/>
      <c r="W74" s="95"/>
      <c r="X74" s="73"/>
      <c r="Z74" s="73"/>
      <c r="AA74" s="73"/>
      <c r="AB74" s="73"/>
      <c r="AC74" s="73"/>
      <c r="AD74" s="73"/>
      <c r="AE74" s="73"/>
      <c r="AF74" s="73"/>
      <c r="AG74" s="73"/>
    </row>
    <row r="75" spans="1:33" s="3" customFormat="1" ht="20.25" customHeight="1">
      <c r="A75" s="296" t="s">
        <v>963</v>
      </c>
      <c r="B75" s="296"/>
      <c r="C75" s="296"/>
      <c r="D75" s="296"/>
      <c r="E75" s="296"/>
      <c r="F75" s="296"/>
      <c r="G75" s="296"/>
      <c r="H75" s="296"/>
      <c r="I75" s="296"/>
      <c r="J75" s="296"/>
      <c r="K75" s="296"/>
      <c r="L75" s="296"/>
      <c r="M75" s="296"/>
      <c r="N75" s="296"/>
      <c r="O75" s="296"/>
      <c r="P75" s="296"/>
      <c r="Q75" s="296"/>
      <c r="R75" s="296"/>
      <c r="S75" s="296"/>
      <c r="T75" s="296"/>
      <c r="U75" s="296"/>
      <c r="V75" s="296"/>
      <c r="W75" s="296"/>
      <c r="X75" s="1"/>
      <c r="Z75" s="1"/>
      <c r="AA75" s="1"/>
      <c r="AB75" s="1"/>
      <c r="AC75" s="1"/>
      <c r="AD75" s="1"/>
      <c r="AE75" s="1"/>
      <c r="AF75" s="1"/>
      <c r="AG75" s="1"/>
    </row>
    <row r="76" spans="1:33" s="3" customFormat="1" ht="15.75" customHeight="1">
      <c r="A76" s="282" t="s">
        <v>25</v>
      </c>
      <c r="B76" s="283"/>
      <c r="C76" s="286" t="s">
        <v>22</v>
      </c>
      <c r="D76" s="286"/>
      <c r="E76" s="287" t="s">
        <v>3</v>
      </c>
      <c r="F76" s="289" t="s">
        <v>329</v>
      </c>
      <c r="G76" s="290"/>
      <c r="H76" s="290"/>
      <c r="I76" s="290"/>
      <c r="J76" s="290"/>
      <c r="K76" s="290"/>
      <c r="L76" s="290"/>
      <c r="M76" s="290"/>
      <c r="N76" s="290"/>
      <c r="O76" s="290"/>
      <c r="P76" s="290"/>
      <c r="Q76" s="290"/>
      <c r="R76" s="290"/>
      <c r="S76" s="290"/>
      <c r="T76" s="291"/>
      <c r="U76" s="109"/>
      <c r="V76" s="227" t="s">
        <v>27</v>
      </c>
      <c r="W76" s="286" t="s">
        <v>1019</v>
      </c>
      <c r="X76" s="1"/>
      <c r="Z76" s="1"/>
      <c r="AA76" s="1"/>
      <c r="AB76" s="1"/>
      <c r="AC76" s="1"/>
      <c r="AD76" s="1"/>
      <c r="AE76" s="1"/>
      <c r="AF76" s="1"/>
      <c r="AG76" s="1"/>
    </row>
    <row r="77" spans="1:33" ht="18.75" customHeight="1">
      <c r="A77" s="284"/>
      <c r="B77" s="285"/>
      <c r="C77" s="286"/>
      <c r="D77" s="286"/>
      <c r="E77" s="288"/>
      <c r="F77" s="292" t="s">
        <v>300</v>
      </c>
      <c r="G77" s="293"/>
      <c r="H77" s="294"/>
      <c r="I77" s="76" t="s">
        <v>28</v>
      </c>
      <c r="J77" s="76" t="s">
        <v>7</v>
      </c>
      <c r="K77" s="76" t="s">
        <v>8</v>
      </c>
      <c r="L77" s="76" t="s">
        <v>9</v>
      </c>
      <c r="M77" s="76" t="s">
        <v>10</v>
      </c>
      <c r="N77" s="76" t="s">
        <v>11</v>
      </c>
      <c r="O77" s="76" t="s">
        <v>12</v>
      </c>
      <c r="P77" s="76" t="s">
        <v>13</v>
      </c>
      <c r="Q77" s="76" t="s">
        <v>14</v>
      </c>
      <c r="R77" s="76" t="s">
        <v>15</v>
      </c>
      <c r="S77" s="76" t="s">
        <v>16</v>
      </c>
      <c r="T77" s="76" t="s">
        <v>17</v>
      </c>
      <c r="U77" s="14"/>
      <c r="V77" s="228"/>
      <c r="W77" s="286"/>
    </row>
    <row r="78" spans="1:33" ht="33.75" customHeight="1">
      <c r="A78" s="269" t="s">
        <v>1</v>
      </c>
      <c r="B78" s="269"/>
      <c r="C78" s="280" t="s">
        <v>1058</v>
      </c>
      <c r="D78" s="280"/>
      <c r="E78" s="116" t="s">
        <v>1116</v>
      </c>
      <c r="F78" s="231" t="s">
        <v>997</v>
      </c>
      <c r="G78" s="272"/>
      <c r="H78" s="232"/>
      <c r="I78" s="99"/>
      <c r="J78" s="77"/>
      <c r="K78" s="77"/>
      <c r="L78" s="77"/>
      <c r="M78" s="77"/>
      <c r="N78" s="77"/>
      <c r="O78" s="77"/>
      <c r="P78" s="77"/>
      <c r="Q78" s="77"/>
      <c r="R78" s="77"/>
      <c r="S78" s="77"/>
      <c r="T78" s="77">
        <v>1</v>
      </c>
      <c r="U78" s="78"/>
      <c r="V78" s="119">
        <f>IF(SUM(I78:T78)=0,"",SUM(I78:T78))</f>
        <v>1</v>
      </c>
      <c r="W78" s="273" t="str">
        <f>IF($G$69="porcentaje",FIXED(V78/V79*100,2)&amp;"%",IF($G$69="Promedio",V78/V79,IF($G$69="variación porcentual",FIXED(((V78/V79)-1)*100,2)&amp;"%",IF($G$69="OTRAS","CAPTURAR EL RESULTADO DEL INDICADOR"))))</f>
        <v>CAPTURAR EL RESULTADO DEL INDICADOR</v>
      </c>
      <c r="Y78" s="1"/>
      <c r="AC78" s="10"/>
      <c r="AF78" s="10"/>
      <c r="AG78" s="10"/>
    </row>
    <row r="79" spans="1:33" ht="30" customHeight="1">
      <c r="A79" s="269" t="s">
        <v>2</v>
      </c>
      <c r="B79" s="269"/>
      <c r="C79" s="280"/>
      <c r="D79" s="280"/>
      <c r="E79" s="116"/>
      <c r="F79" s="231" t="s">
        <v>998</v>
      </c>
      <c r="G79" s="272"/>
      <c r="H79" s="232"/>
      <c r="I79" s="99"/>
      <c r="J79" s="77"/>
      <c r="K79" s="77"/>
      <c r="L79" s="77"/>
      <c r="M79" s="77"/>
      <c r="N79" s="77"/>
      <c r="O79" s="77"/>
      <c r="P79" s="77"/>
      <c r="Q79" s="77"/>
      <c r="R79" s="77"/>
      <c r="S79" s="77"/>
      <c r="T79" s="77"/>
      <c r="U79" s="77">
        <f>SUM(I79:T79)</f>
        <v>0</v>
      </c>
      <c r="V79" s="119" t="str">
        <f>IF(SUM(I79:T79)=0,"",SUM(I79:T79))</f>
        <v/>
      </c>
      <c r="W79" s="273"/>
      <c r="Y79" s="1"/>
      <c r="AA79" s="3"/>
      <c r="AC79" s="10"/>
      <c r="AF79" s="10"/>
      <c r="AG79" s="10"/>
    </row>
    <row r="80" spans="1:33" ht="17.25" customHeight="1">
      <c r="A80" s="281" t="s">
        <v>298</v>
      </c>
      <c r="B80" s="281"/>
      <c r="C80" s="281"/>
      <c r="D80" s="281"/>
      <c r="E80" s="281"/>
      <c r="F80" s="281"/>
      <c r="G80" s="281"/>
      <c r="H80" s="281"/>
      <c r="I80" s="281"/>
      <c r="J80" s="281"/>
      <c r="K80" s="281"/>
      <c r="L80" s="281"/>
      <c r="M80" s="281"/>
      <c r="N80" s="281"/>
      <c r="O80" s="281"/>
      <c r="P80" s="281"/>
      <c r="Q80" s="281"/>
      <c r="R80" s="281"/>
      <c r="S80" s="281"/>
      <c r="T80" s="281"/>
      <c r="U80" s="281"/>
      <c r="V80" s="281"/>
      <c r="W80" s="281"/>
    </row>
    <row r="81" spans="1:33" s="3" customFormat="1" ht="15.75" customHeight="1">
      <c r="A81" s="282" t="s">
        <v>25</v>
      </c>
      <c r="B81" s="283"/>
      <c r="C81" s="286" t="s">
        <v>22</v>
      </c>
      <c r="D81" s="286"/>
      <c r="E81" s="287" t="s">
        <v>3</v>
      </c>
      <c r="F81" s="289" t="s">
        <v>329</v>
      </c>
      <c r="G81" s="290"/>
      <c r="H81" s="290"/>
      <c r="I81" s="290"/>
      <c r="J81" s="290"/>
      <c r="K81" s="290"/>
      <c r="L81" s="290"/>
      <c r="M81" s="290"/>
      <c r="N81" s="290"/>
      <c r="O81" s="290"/>
      <c r="P81" s="290"/>
      <c r="Q81" s="290"/>
      <c r="R81" s="290"/>
      <c r="S81" s="290"/>
      <c r="T81" s="291"/>
      <c r="U81" s="109"/>
      <c r="V81" s="227" t="s">
        <v>27</v>
      </c>
      <c r="W81" s="286" t="s">
        <v>1020</v>
      </c>
      <c r="X81" s="1"/>
      <c r="Z81" s="1"/>
      <c r="AA81" s="1"/>
      <c r="AB81" s="1"/>
      <c r="AC81" s="1"/>
      <c r="AD81" s="1"/>
      <c r="AE81" s="1"/>
      <c r="AF81" s="1"/>
      <c r="AG81" s="1"/>
    </row>
    <row r="82" spans="1:33" ht="18.75" customHeight="1">
      <c r="A82" s="284"/>
      <c r="B82" s="285"/>
      <c r="C82" s="286"/>
      <c r="D82" s="286"/>
      <c r="E82" s="288"/>
      <c r="F82" s="292" t="s">
        <v>298</v>
      </c>
      <c r="G82" s="293"/>
      <c r="H82" s="294"/>
      <c r="I82" s="76" t="s">
        <v>28</v>
      </c>
      <c r="J82" s="76" t="s">
        <v>7</v>
      </c>
      <c r="K82" s="76" t="s">
        <v>8</v>
      </c>
      <c r="L82" s="76" t="s">
        <v>9</v>
      </c>
      <c r="M82" s="76" t="s">
        <v>10</v>
      </c>
      <c r="N82" s="76" t="s">
        <v>11</v>
      </c>
      <c r="O82" s="76" t="s">
        <v>12</v>
      </c>
      <c r="P82" s="76" t="s">
        <v>13</v>
      </c>
      <c r="Q82" s="76" t="s">
        <v>14</v>
      </c>
      <c r="R82" s="76" t="s">
        <v>15</v>
      </c>
      <c r="S82" s="76" t="s">
        <v>16</v>
      </c>
      <c r="T82" s="76" t="s">
        <v>17</v>
      </c>
      <c r="U82" s="14"/>
      <c r="V82" s="228"/>
      <c r="W82" s="286"/>
    </row>
    <row r="83" spans="1:33" ht="33.75" customHeight="1">
      <c r="A83" s="321" t="s">
        <v>1</v>
      </c>
      <c r="B83" s="323"/>
      <c r="C83" s="270" t="str">
        <f>IF(C78=0,"",C78)</f>
        <v>Número de módulos del Marco Integrado de Control Interno instaurados en el municipio</v>
      </c>
      <c r="D83" s="271"/>
      <c r="E83" s="138" t="str">
        <f>IF(E78=0,"",E78)</f>
        <v>Módulos</v>
      </c>
      <c r="F83" s="231" t="s">
        <v>1017</v>
      </c>
      <c r="G83" s="272"/>
      <c r="H83" s="232"/>
      <c r="I83" s="99"/>
      <c r="J83" s="77"/>
      <c r="K83" s="77"/>
      <c r="L83" s="77"/>
      <c r="M83" s="77"/>
      <c r="N83" s="77"/>
      <c r="O83" s="77"/>
      <c r="P83" s="77"/>
      <c r="Q83" s="77"/>
      <c r="R83" s="77"/>
      <c r="S83" s="77"/>
      <c r="T83" s="77"/>
      <c r="U83" s="78"/>
      <c r="V83" s="119" t="str">
        <f>IF(SUM(I83:T83)=0,"",SUM(I83:T83))</f>
        <v/>
      </c>
      <c r="W83" s="273" t="str">
        <f>IF($G$69="porcentaje",FIXED(V83/V84*100,2)&amp;"%",IF($G$69="Promedio",V83/V84,IF($G$69="variación porcentual",FIXED(((V83/V84)-1)*100,2)&amp;"%",IF($G$69="OTRAS","CAPTURAR EL RESULTADO DEL INDICADOR"))))</f>
        <v>CAPTURAR EL RESULTADO DEL INDICADOR</v>
      </c>
      <c r="Y83" s="1"/>
      <c r="AC83" s="10"/>
      <c r="AF83" s="10"/>
      <c r="AG83" s="10"/>
    </row>
    <row r="84" spans="1:33" ht="28.5" customHeight="1">
      <c r="A84" s="321" t="s">
        <v>2</v>
      </c>
      <c r="B84" s="323"/>
      <c r="C84" s="270" t="str">
        <f>IF(C79=0,"",C79)</f>
        <v/>
      </c>
      <c r="D84" s="271"/>
      <c r="E84" s="138" t="str">
        <f>IF(E79=0,"",E79)</f>
        <v/>
      </c>
      <c r="F84" s="231" t="s">
        <v>1018</v>
      </c>
      <c r="G84" s="272"/>
      <c r="H84" s="232"/>
      <c r="I84" s="99"/>
      <c r="J84" s="77"/>
      <c r="K84" s="77"/>
      <c r="L84" s="77"/>
      <c r="M84" s="77"/>
      <c r="N84" s="77"/>
      <c r="O84" s="77"/>
      <c r="P84" s="77"/>
      <c r="Q84" s="77"/>
      <c r="R84" s="77"/>
      <c r="S84" s="77"/>
      <c r="T84" s="77"/>
      <c r="U84" s="77">
        <f>SUM(I84:T84)</f>
        <v>0</v>
      </c>
      <c r="V84" s="119" t="str">
        <f>IF(SUM(I84:T84)=0,"",SUM(I84:T84))</f>
        <v/>
      </c>
      <c r="W84" s="273"/>
      <c r="Y84" s="1"/>
      <c r="AA84" s="3"/>
      <c r="AC84" s="10"/>
      <c r="AF84" s="10"/>
      <c r="AG84" s="10"/>
    </row>
    <row r="85" spans="1:33" s="73" customFormat="1" ht="5.25" customHeight="1">
      <c r="A85" s="79"/>
      <c r="B85" s="79"/>
      <c r="C85" s="79"/>
      <c r="D85" s="80"/>
      <c r="E85" s="80"/>
      <c r="F85" s="81"/>
      <c r="G85" s="81"/>
      <c r="H85" s="81"/>
      <c r="I85" s="82"/>
      <c r="J85" s="83"/>
      <c r="K85" s="83"/>
      <c r="L85" s="83"/>
      <c r="M85" s="83"/>
      <c r="N85" s="83"/>
      <c r="O85" s="83"/>
      <c r="P85" s="83"/>
      <c r="Q85" s="83"/>
      <c r="R85" s="83"/>
      <c r="S85" s="83"/>
      <c r="T85" s="83"/>
      <c r="U85" s="84"/>
      <c r="V85" s="85"/>
      <c r="W85" s="86"/>
      <c r="X85" s="88"/>
      <c r="Y85" s="9"/>
      <c r="AC85" s="88"/>
      <c r="AD85" s="88"/>
      <c r="AE85" s="88"/>
      <c r="AF85" s="88"/>
      <c r="AG85" s="88"/>
    </row>
    <row r="86" spans="1:33" ht="16.5" customHeight="1">
      <c r="A86" s="274" t="s">
        <v>964</v>
      </c>
      <c r="B86" s="274"/>
      <c r="C86" s="274"/>
      <c r="D86" s="274"/>
      <c r="E86" s="274"/>
      <c r="F86" s="274"/>
      <c r="G86" s="274"/>
      <c r="H86" s="274"/>
      <c r="I86" s="274"/>
      <c r="J86" s="274"/>
      <c r="K86" s="274"/>
      <c r="L86" s="274"/>
      <c r="M86" s="274"/>
      <c r="N86" s="274"/>
      <c r="O86" s="274"/>
      <c r="P86" s="274"/>
      <c r="Q86" s="274"/>
      <c r="R86" s="274"/>
      <c r="S86" s="274"/>
      <c r="T86" s="274"/>
      <c r="U86" s="274"/>
      <c r="V86" s="274"/>
      <c r="W86" s="120" t="str">
        <f>IF(ISERROR(W83/W78)=TRUE,"",(W83/W78))</f>
        <v/>
      </c>
      <c r="X86" s="10"/>
      <c r="AC86" s="10"/>
      <c r="AD86" s="10"/>
      <c r="AE86" s="10"/>
      <c r="AF86" s="10"/>
      <c r="AG86" s="10"/>
    </row>
    <row r="87" spans="1:33" ht="6.75" customHeight="1">
      <c r="A87" s="113"/>
      <c r="B87" s="113"/>
      <c r="C87" s="113"/>
      <c r="D87" s="113"/>
      <c r="E87" s="113"/>
      <c r="F87" s="113"/>
      <c r="G87" s="113"/>
      <c r="H87" s="113"/>
      <c r="I87" s="113"/>
      <c r="J87" s="113"/>
      <c r="K87" s="113"/>
      <c r="L87" s="113"/>
      <c r="M87" s="113"/>
      <c r="N87" s="113"/>
      <c r="O87" s="113"/>
      <c r="P87" s="113"/>
      <c r="Q87" s="113"/>
      <c r="R87" s="113"/>
      <c r="S87" s="113"/>
      <c r="T87" s="113"/>
      <c r="U87" s="113"/>
      <c r="V87" s="113"/>
      <c r="W87" s="87"/>
      <c r="X87" s="10"/>
      <c r="AC87" s="10"/>
      <c r="AD87" s="10"/>
      <c r="AE87" s="10"/>
      <c r="AF87" s="10"/>
      <c r="AG87" s="10"/>
    </row>
    <row r="88" spans="1:33" s="3" customFormat="1" ht="33" customHeight="1">
      <c r="A88" s="275" t="s">
        <v>999</v>
      </c>
      <c r="B88" s="276"/>
      <c r="C88" s="276"/>
      <c r="D88" s="276"/>
      <c r="E88" s="276"/>
      <c r="F88" s="277"/>
      <c r="G88" s="278"/>
      <c r="H88" s="278"/>
      <c r="I88" s="278"/>
      <c r="J88" s="278"/>
      <c r="K88" s="278"/>
      <c r="L88" s="278"/>
      <c r="M88" s="278"/>
      <c r="N88" s="278"/>
      <c r="O88" s="278"/>
      <c r="P88" s="278"/>
      <c r="Q88" s="278"/>
      <c r="R88" s="278"/>
      <c r="S88" s="278"/>
      <c r="T88" s="278"/>
      <c r="U88" s="278"/>
      <c r="V88" s="278"/>
      <c r="W88" s="279"/>
      <c r="X88" s="1"/>
      <c r="Z88" s="1"/>
      <c r="AA88" s="1"/>
      <c r="AB88" s="1"/>
      <c r="AC88" s="1"/>
      <c r="AD88" s="1"/>
      <c r="AE88" s="1"/>
      <c r="AF88" s="1"/>
      <c r="AG88" s="1"/>
    </row>
    <row r="89" spans="1:33" s="75" customFormat="1" ht="7.5" customHeight="1">
      <c r="A89" s="345"/>
      <c r="B89" s="345"/>
      <c r="C89" s="345"/>
      <c r="D89" s="345"/>
      <c r="E89" s="345"/>
      <c r="F89" s="345"/>
      <c r="G89" s="345"/>
      <c r="H89" s="345"/>
      <c r="I89" s="345"/>
      <c r="J89" s="345"/>
      <c r="K89" s="345"/>
      <c r="L89" s="345"/>
      <c r="M89" s="345"/>
      <c r="N89" s="345"/>
      <c r="O89" s="345"/>
      <c r="P89" s="345"/>
      <c r="Q89" s="345"/>
      <c r="R89" s="345"/>
      <c r="S89" s="345"/>
      <c r="T89" s="345"/>
      <c r="U89" s="345"/>
      <c r="V89" s="345"/>
      <c r="W89" s="345"/>
      <c r="X89" s="74"/>
      <c r="Z89" s="74"/>
      <c r="AA89" s="74"/>
      <c r="AB89" s="74"/>
      <c r="AC89" s="74"/>
      <c r="AD89" s="74"/>
      <c r="AE89" s="74"/>
      <c r="AF89" s="74"/>
      <c r="AG89" s="74"/>
    </row>
    <row r="90" spans="1:33" s="3" customFormat="1" ht="15" customHeight="1">
      <c r="A90" s="334" t="s">
        <v>1000</v>
      </c>
      <c r="B90" s="335"/>
      <c r="C90" s="335"/>
      <c r="D90" s="335"/>
      <c r="E90" s="335"/>
      <c r="F90" s="335"/>
      <c r="G90" s="335"/>
      <c r="H90" s="335"/>
      <c r="I90" s="335"/>
      <c r="J90" s="335"/>
      <c r="K90" s="335"/>
      <c r="L90" s="335"/>
      <c r="M90" s="335"/>
      <c r="N90" s="335"/>
      <c r="O90" s="335"/>
      <c r="P90" s="335"/>
      <c r="Q90" s="335"/>
      <c r="R90" s="335"/>
      <c r="S90" s="335"/>
      <c r="T90" s="335"/>
      <c r="U90" s="335"/>
      <c r="V90" s="335"/>
      <c r="W90" s="336"/>
      <c r="X90" s="1"/>
      <c r="Z90" s="1"/>
      <c r="AA90" s="1"/>
      <c r="AB90" s="1"/>
      <c r="AC90" s="1"/>
      <c r="AD90" s="1"/>
      <c r="AE90" s="1"/>
      <c r="AF90" s="1"/>
      <c r="AG90" s="1"/>
    </row>
    <row r="91" spans="1:33" s="3" customFormat="1" ht="3.75" customHeight="1">
      <c r="A91" s="98"/>
      <c r="B91" s="97"/>
      <c r="C91" s="97"/>
      <c r="D91" s="97"/>
      <c r="E91" s="97"/>
      <c r="F91" s="97"/>
      <c r="G91" s="97"/>
      <c r="H91" s="97"/>
      <c r="I91" s="97"/>
      <c r="J91" s="97"/>
      <c r="K91" s="97"/>
      <c r="L91" s="97"/>
      <c r="M91" s="97"/>
      <c r="N91" s="97"/>
      <c r="O91" s="97"/>
      <c r="P91" s="97"/>
      <c r="Q91" s="97"/>
      <c r="R91" s="97"/>
      <c r="S91" s="97"/>
      <c r="T91" s="97"/>
      <c r="U91" s="97"/>
      <c r="V91" s="97"/>
      <c r="W91" s="97"/>
      <c r="X91" s="1"/>
      <c r="Z91" s="1"/>
      <c r="AA91" s="1"/>
      <c r="AB91" s="1"/>
      <c r="AC91" s="1"/>
      <c r="AD91" s="1"/>
      <c r="AE91" s="1"/>
      <c r="AF91" s="1"/>
      <c r="AG91" s="1"/>
    </row>
    <row r="92" spans="1:33" s="72" customFormat="1" ht="48" customHeight="1">
      <c r="A92" s="286" t="s">
        <v>1008</v>
      </c>
      <c r="B92" s="286"/>
      <c r="C92" s="300" t="s">
        <v>1127</v>
      </c>
      <c r="D92" s="301"/>
      <c r="E92" s="301"/>
      <c r="F92" s="301"/>
      <c r="G92" s="301"/>
      <c r="H92" s="301"/>
      <c r="I92" s="301"/>
      <c r="J92" s="301"/>
      <c r="K92" s="301"/>
      <c r="L92" s="301"/>
      <c r="M92" s="301"/>
      <c r="N92" s="301"/>
      <c r="O92" s="301"/>
      <c r="P92" s="301"/>
      <c r="Q92" s="301"/>
      <c r="R92" s="301"/>
      <c r="S92" s="301"/>
      <c r="T92" s="301"/>
      <c r="U92" s="301"/>
      <c r="V92" s="301"/>
      <c r="W92" s="302"/>
      <c r="X92" s="71"/>
      <c r="Z92" s="71"/>
      <c r="AA92" s="71"/>
      <c r="AB92" s="71"/>
      <c r="AC92" s="71"/>
      <c r="AD92" s="71"/>
      <c r="AE92" s="71"/>
      <c r="AF92" s="71"/>
      <c r="AG92" s="71"/>
    </row>
    <row r="93" spans="1:33" s="3" customFormat="1" ht="6" customHeight="1">
      <c r="A93" s="93"/>
      <c r="B93" s="93"/>
      <c r="C93" s="93"/>
      <c r="D93" s="93"/>
      <c r="E93" s="93"/>
      <c r="F93" s="93"/>
      <c r="G93" s="93"/>
      <c r="H93" s="93"/>
      <c r="I93" s="93"/>
      <c r="J93" s="93"/>
      <c r="K93" s="93"/>
      <c r="L93" s="93"/>
      <c r="M93" s="93"/>
      <c r="N93" s="93"/>
      <c r="O93" s="93"/>
      <c r="P93" s="93"/>
      <c r="Q93" s="93"/>
      <c r="R93" s="93"/>
      <c r="S93" s="93"/>
      <c r="T93" s="93"/>
      <c r="U93" s="93"/>
      <c r="V93" s="93"/>
      <c r="W93" s="93"/>
      <c r="X93" s="1"/>
      <c r="Z93" s="1"/>
      <c r="AA93" s="1"/>
      <c r="AB93" s="1"/>
      <c r="AC93" s="1"/>
      <c r="AD93" s="1"/>
      <c r="AE93" s="1"/>
      <c r="AF93" s="1"/>
      <c r="AG93" s="1"/>
    </row>
    <row r="94" spans="1:33" s="9" customFormat="1" ht="13.5" customHeight="1">
      <c r="A94" s="303" t="s">
        <v>1007</v>
      </c>
      <c r="B94" s="304"/>
      <c r="C94" s="304"/>
      <c r="D94" s="304"/>
      <c r="E94" s="304"/>
      <c r="F94" s="304"/>
      <c r="G94" s="304"/>
      <c r="H94" s="304"/>
      <c r="I94" s="304"/>
      <c r="J94" s="304"/>
      <c r="K94" s="304"/>
      <c r="L94" s="304"/>
      <c r="M94" s="304"/>
      <c r="N94" s="304"/>
      <c r="O94" s="304"/>
      <c r="P94" s="304"/>
      <c r="Q94" s="304"/>
      <c r="R94" s="304"/>
      <c r="S94" s="304"/>
      <c r="T94" s="304"/>
      <c r="U94" s="304"/>
      <c r="V94" s="304"/>
      <c r="W94" s="305"/>
      <c r="X94" s="73"/>
      <c r="Z94" s="73"/>
      <c r="AA94" s="73"/>
      <c r="AB94" s="73"/>
      <c r="AC94" s="73"/>
      <c r="AD94" s="73"/>
      <c r="AE94" s="73"/>
      <c r="AF94" s="73"/>
      <c r="AG94" s="73"/>
    </row>
    <row r="95" spans="1:33" s="9" customFormat="1" ht="4.5" customHeight="1">
      <c r="A95" s="55"/>
      <c r="B95" s="55"/>
      <c r="C95" s="55"/>
      <c r="D95" s="55"/>
      <c r="E95" s="55"/>
      <c r="F95" s="55"/>
      <c r="G95" s="55"/>
      <c r="H95" s="55"/>
      <c r="I95" s="55"/>
      <c r="J95" s="55"/>
      <c r="K95" s="55"/>
      <c r="L95" s="55"/>
      <c r="M95" s="55"/>
      <c r="N95" s="55"/>
      <c r="O95" s="55"/>
      <c r="P95" s="55"/>
      <c r="Q95" s="55"/>
      <c r="R95" s="55"/>
      <c r="S95" s="55"/>
      <c r="T95" s="55"/>
      <c r="U95" s="55"/>
      <c r="V95" s="55"/>
      <c r="W95" s="95"/>
      <c r="X95" s="73"/>
      <c r="Z95" s="73"/>
      <c r="AA95" s="73"/>
      <c r="AB95" s="73"/>
      <c r="AC95" s="73"/>
      <c r="AD95" s="73"/>
      <c r="AE95" s="73"/>
      <c r="AF95" s="73"/>
      <c r="AG95" s="73"/>
    </row>
    <row r="96" spans="1:33" s="3" customFormat="1" ht="30" customHeight="1">
      <c r="A96" s="286" t="s">
        <v>22</v>
      </c>
      <c r="B96" s="286"/>
      <c r="C96" s="297" t="s">
        <v>1061</v>
      </c>
      <c r="D96" s="297"/>
      <c r="E96" s="297"/>
      <c r="F96" s="297"/>
      <c r="G96" s="297"/>
      <c r="H96" s="297"/>
      <c r="I96" s="297"/>
      <c r="J96" s="297"/>
      <c r="K96" s="297"/>
      <c r="L96" s="297"/>
      <c r="M96" s="297"/>
      <c r="N96" s="297"/>
      <c r="O96" s="297"/>
      <c r="P96" s="297"/>
      <c r="Q96" s="297"/>
      <c r="R96" s="297"/>
      <c r="S96" s="297"/>
      <c r="T96" s="297"/>
      <c r="U96" s="297"/>
      <c r="V96" s="297"/>
      <c r="W96" s="297"/>
      <c r="X96" s="1"/>
      <c r="Z96" s="1"/>
      <c r="AA96" s="1"/>
      <c r="AB96" s="1"/>
      <c r="AC96" s="1"/>
      <c r="AD96" s="1"/>
      <c r="AE96" s="1"/>
      <c r="AF96" s="1"/>
      <c r="AG96" s="1"/>
    </row>
    <row r="97" spans="1:33" s="3" customFormat="1" ht="3.75" customHeight="1">
      <c r="A97" s="70"/>
      <c r="B97" s="55"/>
      <c r="C97" s="55"/>
      <c r="D97" s="55"/>
      <c r="E97" s="55"/>
      <c r="F97" s="55"/>
      <c r="I97" s="55"/>
      <c r="J97" s="55"/>
      <c r="K97" s="55"/>
      <c r="L97" s="55"/>
      <c r="M97" s="55"/>
      <c r="N97" s="55"/>
      <c r="O97" s="55"/>
      <c r="P97" s="55"/>
      <c r="Q97" s="55"/>
      <c r="R97" s="55"/>
      <c r="S97" s="55"/>
      <c r="T97" s="55"/>
      <c r="U97" s="55"/>
      <c r="V97" s="55"/>
      <c r="W97" s="95"/>
      <c r="X97" s="1"/>
      <c r="Z97" s="1"/>
      <c r="AA97" s="1"/>
      <c r="AB97" s="1"/>
      <c r="AC97" s="1"/>
      <c r="AD97" s="1"/>
      <c r="AE97" s="1"/>
      <c r="AF97" s="1"/>
      <c r="AG97" s="1"/>
    </row>
    <row r="98" spans="1:33" s="3" customFormat="1" ht="27" customHeight="1">
      <c r="A98" s="289" t="s">
        <v>339</v>
      </c>
      <c r="B98" s="291"/>
      <c r="C98" s="108" t="s">
        <v>1062</v>
      </c>
      <c r="D98" s="55"/>
      <c r="E98" s="286" t="s">
        <v>4</v>
      </c>
      <c r="F98" s="286"/>
      <c r="G98" s="297" t="s">
        <v>1068</v>
      </c>
      <c r="H98" s="297"/>
      <c r="I98" s="297"/>
      <c r="J98" s="297"/>
      <c r="K98" s="55"/>
      <c r="L98" s="55"/>
      <c r="M98" s="286" t="s">
        <v>1006</v>
      </c>
      <c r="N98" s="286"/>
      <c r="O98" s="286"/>
      <c r="P98" s="286"/>
      <c r="Q98" s="297" t="s">
        <v>1117</v>
      </c>
      <c r="R98" s="297"/>
      <c r="S98" s="297"/>
      <c r="T98" s="297"/>
      <c r="U98" s="297"/>
      <c r="V98" s="297"/>
      <c r="W98" s="297"/>
      <c r="X98" s="1"/>
      <c r="Z98" s="1"/>
      <c r="AA98" s="1"/>
      <c r="AB98" s="1"/>
      <c r="AC98" s="1"/>
      <c r="AD98" s="1"/>
      <c r="AE98" s="1"/>
      <c r="AF98" s="1"/>
      <c r="AG98" s="1"/>
    </row>
    <row r="99" spans="1:33" s="3" customFormat="1" ht="5.25" customHeight="1">
      <c r="A99" s="70"/>
      <c r="B99" s="55"/>
      <c r="C99" s="55"/>
      <c r="D99" s="55"/>
      <c r="E99" s="55"/>
      <c r="F99" s="55"/>
      <c r="I99" s="55"/>
      <c r="J99" s="55"/>
      <c r="K99" s="55"/>
      <c r="L99" s="55"/>
      <c r="M99" s="55"/>
      <c r="N99" s="55"/>
      <c r="O99" s="55"/>
      <c r="P99" s="55"/>
      <c r="Q99" s="55"/>
      <c r="R99" s="55"/>
      <c r="S99" s="55"/>
      <c r="T99" s="55"/>
      <c r="U99" s="55"/>
      <c r="V99" s="55"/>
      <c r="W99" s="95"/>
      <c r="X99" s="1"/>
      <c r="Z99" s="1"/>
      <c r="AA99" s="1"/>
      <c r="AB99" s="1"/>
      <c r="AC99" s="1"/>
      <c r="AD99" s="1"/>
      <c r="AE99" s="1"/>
      <c r="AF99" s="1"/>
      <c r="AG99" s="1"/>
    </row>
    <row r="100" spans="1:33" s="3" customFormat="1" ht="27" customHeight="1">
      <c r="A100" s="289" t="s">
        <v>1015</v>
      </c>
      <c r="B100" s="291"/>
      <c r="C100" s="115" t="s">
        <v>1063</v>
      </c>
      <c r="D100" s="55"/>
      <c r="E100" s="289" t="s">
        <v>24</v>
      </c>
      <c r="F100" s="291"/>
      <c r="G100" s="297" t="s">
        <v>1064</v>
      </c>
      <c r="H100" s="297"/>
      <c r="I100" s="297"/>
      <c r="J100" s="297"/>
      <c r="K100" s="55"/>
      <c r="L100" s="55"/>
      <c r="M100" s="286" t="s">
        <v>1016</v>
      </c>
      <c r="N100" s="286"/>
      <c r="O100" s="286"/>
      <c r="P100" s="286"/>
      <c r="Q100" s="297" t="s">
        <v>1067</v>
      </c>
      <c r="R100" s="297"/>
      <c r="S100" s="297"/>
      <c r="T100" s="297"/>
      <c r="U100" s="297"/>
      <c r="V100" s="297"/>
      <c r="W100" s="297"/>
      <c r="X100" s="1"/>
      <c r="Z100" s="1"/>
      <c r="AA100" s="1"/>
      <c r="AB100" s="1"/>
      <c r="AC100" s="1"/>
      <c r="AD100" s="1"/>
      <c r="AE100" s="1"/>
      <c r="AF100" s="1"/>
      <c r="AG100" s="1"/>
    </row>
    <row r="101" spans="1:33" s="9" customFormat="1" ht="5.25" customHeight="1">
      <c r="A101" s="55"/>
      <c r="B101" s="55"/>
      <c r="C101" s="55"/>
      <c r="D101" s="55"/>
      <c r="E101" s="55"/>
      <c r="F101" s="55"/>
      <c r="G101" s="55"/>
      <c r="H101" s="55"/>
      <c r="I101" s="55"/>
      <c r="J101" s="55"/>
      <c r="K101" s="55"/>
      <c r="L101" s="55"/>
      <c r="M101" s="102"/>
      <c r="N101" s="102"/>
      <c r="O101" s="102"/>
      <c r="P101" s="102"/>
      <c r="Q101" s="102"/>
      <c r="R101" s="102"/>
      <c r="S101" s="102"/>
      <c r="T101" s="102"/>
      <c r="U101" s="102"/>
      <c r="V101" s="102"/>
      <c r="W101" s="103"/>
      <c r="X101" s="73"/>
      <c r="Z101" s="73"/>
      <c r="AA101" s="73"/>
      <c r="AB101" s="73"/>
      <c r="AC101" s="73"/>
      <c r="AD101" s="73"/>
      <c r="AE101" s="73"/>
      <c r="AF101" s="73"/>
      <c r="AG101" s="73"/>
    </row>
    <row r="102" spans="1:33" s="9" customFormat="1" ht="15.75" customHeight="1">
      <c r="C102" s="286" t="s">
        <v>1001</v>
      </c>
      <c r="D102" s="286"/>
      <c r="E102" s="286"/>
      <c r="F102" s="286"/>
      <c r="H102" s="55"/>
      <c r="I102" s="55"/>
      <c r="J102" s="55"/>
      <c r="O102" s="286" t="s">
        <v>1004</v>
      </c>
      <c r="P102" s="286"/>
      <c r="Q102" s="286"/>
      <c r="R102" s="286"/>
      <c r="S102" s="286"/>
      <c r="T102" s="286"/>
      <c r="U102" s="286"/>
      <c r="V102" s="286"/>
      <c r="W102" s="95"/>
      <c r="X102" s="73"/>
      <c r="Z102" s="73"/>
      <c r="AA102" s="73"/>
      <c r="AB102" s="73"/>
      <c r="AC102" s="73"/>
      <c r="AD102" s="73"/>
      <c r="AE102" s="73"/>
      <c r="AF102" s="73"/>
      <c r="AG102" s="73"/>
    </row>
    <row r="103" spans="1:33" s="9" customFormat="1" ht="24.75" customHeight="1">
      <c r="A103" s="55"/>
      <c r="B103" s="55"/>
      <c r="C103" s="118">
        <v>56</v>
      </c>
      <c r="D103" s="55"/>
      <c r="E103" s="298">
        <v>2021</v>
      </c>
      <c r="F103" s="298"/>
      <c r="H103" s="55"/>
      <c r="I103" s="55"/>
      <c r="J103" s="55"/>
      <c r="O103" s="342">
        <v>9</v>
      </c>
      <c r="P103" s="342"/>
      <c r="Q103" s="342"/>
      <c r="R103" s="342"/>
      <c r="S103" s="342"/>
      <c r="T103" s="342"/>
      <c r="U103" s="342"/>
      <c r="V103" s="342"/>
      <c r="X103" s="73"/>
      <c r="Z103" s="73"/>
      <c r="AA103" s="73"/>
      <c r="AB103" s="73"/>
      <c r="AC103" s="73"/>
      <c r="AD103" s="73"/>
      <c r="AE103" s="73"/>
      <c r="AF103" s="73"/>
      <c r="AG103" s="73"/>
    </row>
    <row r="104" spans="1:33" s="104" customFormat="1" ht="12" customHeight="1">
      <c r="C104" s="114" t="s">
        <v>1002</v>
      </c>
      <c r="D104" s="105"/>
      <c r="E104" s="295" t="s">
        <v>1003</v>
      </c>
      <c r="F104" s="295"/>
      <c r="G104" s="105"/>
      <c r="I104" s="105"/>
      <c r="J104" s="105"/>
      <c r="K104" s="105"/>
      <c r="L104" s="105"/>
      <c r="M104" s="105"/>
      <c r="N104" s="105"/>
      <c r="O104" s="114"/>
      <c r="P104" s="114"/>
      <c r="Q104" s="114"/>
      <c r="R104" s="114"/>
      <c r="S104" s="114"/>
      <c r="T104" s="114"/>
      <c r="U104" s="114"/>
      <c r="V104" s="114"/>
      <c r="W104" s="106"/>
      <c r="X104" s="107"/>
      <c r="Z104" s="107"/>
      <c r="AA104" s="107"/>
      <c r="AB104" s="107"/>
      <c r="AC104" s="107"/>
      <c r="AD104" s="107"/>
      <c r="AE104" s="107"/>
      <c r="AF104" s="107"/>
      <c r="AG104" s="107"/>
    </row>
    <row r="105" spans="1:33" s="9" customFormat="1" ht="3"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95"/>
      <c r="X105" s="73"/>
      <c r="Z105" s="73"/>
      <c r="AA105" s="73"/>
      <c r="AB105" s="73"/>
      <c r="AC105" s="73"/>
      <c r="AD105" s="73"/>
      <c r="AE105" s="73"/>
      <c r="AF105" s="73"/>
      <c r="AG105" s="73"/>
    </row>
    <row r="106" spans="1:33" s="3" customFormat="1" ht="20.25" customHeight="1">
      <c r="A106" s="296" t="s">
        <v>963</v>
      </c>
      <c r="B106" s="296"/>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1"/>
      <c r="Z106" s="1"/>
      <c r="AA106" s="1"/>
      <c r="AB106" s="1"/>
      <c r="AC106" s="1"/>
      <c r="AD106" s="1"/>
      <c r="AE106" s="1"/>
      <c r="AF106" s="1"/>
      <c r="AG106" s="1"/>
    </row>
    <row r="107" spans="1:33" s="3" customFormat="1" ht="15.75" customHeight="1">
      <c r="A107" s="282" t="s">
        <v>25</v>
      </c>
      <c r="B107" s="283"/>
      <c r="C107" s="286" t="s">
        <v>22</v>
      </c>
      <c r="D107" s="286"/>
      <c r="E107" s="287" t="s">
        <v>3</v>
      </c>
      <c r="F107" s="289" t="s">
        <v>329</v>
      </c>
      <c r="G107" s="290"/>
      <c r="H107" s="290"/>
      <c r="I107" s="290"/>
      <c r="J107" s="290"/>
      <c r="K107" s="290"/>
      <c r="L107" s="290"/>
      <c r="M107" s="290"/>
      <c r="N107" s="290"/>
      <c r="O107" s="290"/>
      <c r="P107" s="290"/>
      <c r="Q107" s="290"/>
      <c r="R107" s="290"/>
      <c r="S107" s="290"/>
      <c r="T107" s="291"/>
      <c r="U107" s="109"/>
      <c r="V107" s="227" t="s">
        <v>27</v>
      </c>
      <c r="W107" s="286" t="s">
        <v>1019</v>
      </c>
      <c r="X107" s="1"/>
      <c r="Z107" s="1"/>
      <c r="AA107" s="1"/>
      <c r="AB107" s="1"/>
      <c r="AC107" s="1"/>
      <c r="AD107" s="1"/>
      <c r="AE107" s="1"/>
      <c r="AF107" s="1"/>
      <c r="AG107" s="1"/>
    </row>
    <row r="108" spans="1:33" ht="18.75" customHeight="1">
      <c r="A108" s="284"/>
      <c r="B108" s="285"/>
      <c r="C108" s="286"/>
      <c r="D108" s="286"/>
      <c r="E108" s="288"/>
      <c r="F108" s="292" t="s">
        <v>300</v>
      </c>
      <c r="G108" s="293"/>
      <c r="H108" s="294"/>
      <c r="I108" s="76" t="s">
        <v>28</v>
      </c>
      <c r="J108" s="76" t="s">
        <v>7</v>
      </c>
      <c r="K108" s="76" t="s">
        <v>8</v>
      </c>
      <c r="L108" s="76" t="s">
        <v>9</v>
      </c>
      <c r="M108" s="76" t="s">
        <v>10</v>
      </c>
      <c r="N108" s="76" t="s">
        <v>11</v>
      </c>
      <c r="O108" s="76" t="s">
        <v>12</v>
      </c>
      <c r="P108" s="76" t="s">
        <v>13</v>
      </c>
      <c r="Q108" s="76" t="s">
        <v>14</v>
      </c>
      <c r="R108" s="76" t="s">
        <v>15</v>
      </c>
      <c r="S108" s="76" t="s">
        <v>16</v>
      </c>
      <c r="T108" s="76" t="s">
        <v>17</v>
      </c>
      <c r="U108" s="14"/>
      <c r="V108" s="228"/>
      <c r="W108" s="286"/>
    </row>
    <row r="109" spans="1:33" ht="29.25" customHeight="1">
      <c r="A109" s="269" t="s">
        <v>1</v>
      </c>
      <c r="B109" s="269"/>
      <c r="C109" s="280" t="s">
        <v>1118</v>
      </c>
      <c r="D109" s="280"/>
      <c r="E109" s="116" t="s">
        <v>1120</v>
      </c>
      <c r="F109" s="231" t="s">
        <v>997</v>
      </c>
      <c r="G109" s="272"/>
      <c r="H109" s="232"/>
      <c r="I109" s="99"/>
      <c r="J109" s="77"/>
      <c r="K109" s="77"/>
      <c r="L109" s="77"/>
      <c r="M109" s="77"/>
      <c r="N109" s="77">
        <v>7</v>
      </c>
      <c r="O109" s="77"/>
      <c r="P109" s="77"/>
      <c r="Q109" s="77"/>
      <c r="R109" s="77"/>
      <c r="S109" s="77"/>
      <c r="T109" s="77">
        <v>2</v>
      </c>
      <c r="U109" s="78"/>
      <c r="V109" s="119">
        <f>IF(SUM(I109:T109)=0,"",SUM(I109:T109))</f>
        <v>9</v>
      </c>
      <c r="W109" s="273" t="str">
        <f>IF($G$100="porcentaje",FIXED(V109/V110*100,2)&amp;"%",IF($G$100="Promedio",V109/V110,IF($G$100="variación porcentual",FIXED(((V109/V110)-1)*100,2)&amp;"%",IF($G$100="OTRAS","CAPTURAR EL RESULTADO DEL INDICADOR"))))</f>
        <v>17.31%</v>
      </c>
      <c r="Y109" s="117"/>
      <c r="AC109" s="10"/>
      <c r="AF109" s="10"/>
      <c r="AG109" s="10"/>
    </row>
    <row r="110" spans="1:33" ht="30" customHeight="1">
      <c r="A110" s="269" t="s">
        <v>2</v>
      </c>
      <c r="B110" s="269"/>
      <c r="C110" s="343" t="s">
        <v>1119</v>
      </c>
      <c r="D110" s="344"/>
      <c r="E110" s="116" t="s">
        <v>1120</v>
      </c>
      <c r="F110" s="231" t="s">
        <v>998</v>
      </c>
      <c r="G110" s="272"/>
      <c r="H110" s="232"/>
      <c r="I110" s="99"/>
      <c r="J110" s="77"/>
      <c r="K110" s="77"/>
      <c r="L110" s="77"/>
      <c r="M110" s="77"/>
      <c r="N110" s="77">
        <v>26</v>
      </c>
      <c r="O110" s="77"/>
      <c r="P110" s="77"/>
      <c r="Q110" s="77"/>
      <c r="R110" s="77"/>
      <c r="S110" s="77"/>
      <c r="T110" s="77">
        <v>26</v>
      </c>
      <c r="U110" s="77">
        <f>SUM(I110:T110)</f>
        <v>52</v>
      </c>
      <c r="V110" s="119">
        <f>IF(SUM(I110:T110)=0,"",SUM(I110:T110))</f>
        <v>52</v>
      </c>
      <c r="W110" s="273"/>
      <c r="Y110" s="1"/>
      <c r="AA110" s="3"/>
      <c r="AC110" s="10"/>
      <c r="AF110" s="10"/>
      <c r="AG110" s="10"/>
    </row>
    <row r="111" spans="1:33" ht="17.25" customHeight="1">
      <c r="A111" s="281" t="s">
        <v>298</v>
      </c>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row>
    <row r="112" spans="1:33" s="3" customFormat="1" ht="15.75" customHeight="1">
      <c r="A112" s="282" t="s">
        <v>25</v>
      </c>
      <c r="B112" s="283"/>
      <c r="C112" s="286" t="s">
        <v>22</v>
      </c>
      <c r="D112" s="286"/>
      <c r="E112" s="287" t="s">
        <v>3</v>
      </c>
      <c r="F112" s="289" t="s">
        <v>329</v>
      </c>
      <c r="G112" s="290"/>
      <c r="H112" s="290"/>
      <c r="I112" s="290"/>
      <c r="J112" s="290"/>
      <c r="K112" s="290"/>
      <c r="L112" s="290"/>
      <c r="M112" s="290"/>
      <c r="N112" s="290"/>
      <c r="O112" s="290"/>
      <c r="P112" s="290"/>
      <c r="Q112" s="290"/>
      <c r="R112" s="290"/>
      <c r="S112" s="290"/>
      <c r="T112" s="291"/>
      <c r="U112" s="109"/>
      <c r="V112" s="227" t="s">
        <v>27</v>
      </c>
      <c r="W112" s="286" t="s">
        <v>1020</v>
      </c>
      <c r="X112" s="1"/>
      <c r="Z112" s="1"/>
      <c r="AA112" s="1"/>
      <c r="AB112" s="1"/>
      <c r="AC112" s="1"/>
      <c r="AD112" s="1"/>
      <c r="AE112" s="1"/>
      <c r="AF112" s="1"/>
      <c r="AG112" s="1"/>
    </row>
    <row r="113" spans="1:33" ht="18.75" customHeight="1">
      <c r="A113" s="284"/>
      <c r="B113" s="285"/>
      <c r="C113" s="286"/>
      <c r="D113" s="286"/>
      <c r="E113" s="288"/>
      <c r="F113" s="292" t="s">
        <v>298</v>
      </c>
      <c r="G113" s="293"/>
      <c r="H113" s="294"/>
      <c r="I113" s="76" t="s">
        <v>28</v>
      </c>
      <c r="J113" s="76" t="s">
        <v>7</v>
      </c>
      <c r="K113" s="76" t="s">
        <v>8</v>
      </c>
      <c r="L113" s="76" t="s">
        <v>9</v>
      </c>
      <c r="M113" s="76" t="s">
        <v>10</v>
      </c>
      <c r="N113" s="76" t="s">
        <v>11</v>
      </c>
      <c r="O113" s="76" t="s">
        <v>12</v>
      </c>
      <c r="P113" s="76" t="s">
        <v>13</v>
      </c>
      <c r="Q113" s="76" t="s">
        <v>14</v>
      </c>
      <c r="R113" s="76" t="s">
        <v>15</v>
      </c>
      <c r="S113" s="76" t="s">
        <v>16</v>
      </c>
      <c r="T113" s="76" t="s">
        <v>17</v>
      </c>
      <c r="U113" s="14"/>
      <c r="V113" s="228"/>
      <c r="W113" s="286"/>
    </row>
    <row r="114" spans="1:33" ht="29.25" customHeight="1">
      <c r="A114" s="269" t="s">
        <v>1</v>
      </c>
      <c r="B114" s="269"/>
      <c r="C114" s="270" t="str">
        <f>IF(C109=0,"",C109)</f>
        <v>Unidades Administrativas auditadas</v>
      </c>
      <c r="D114" s="271"/>
      <c r="E114" s="138" t="str">
        <f>IF(E109=0,"",E109)</f>
        <v>Unidades Administrativas</v>
      </c>
      <c r="F114" s="231" t="s">
        <v>1017</v>
      </c>
      <c r="G114" s="272"/>
      <c r="H114" s="232"/>
      <c r="I114" s="99"/>
      <c r="J114" s="77"/>
      <c r="K114" s="77"/>
      <c r="L114" s="77"/>
      <c r="M114" s="77"/>
      <c r="N114" s="77"/>
      <c r="O114" s="77"/>
      <c r="P114" s="77"/>
      <c r="Q114" s="77"/>
      <c r="R114" s="77"/>
      <c r="S114" s="77"/>
      <c r="T114" s="77"/>
      <c r="U114" s="78"/>
      <c r="V114" s="119" t="str">
        <f>IF(SUM(I114:T114)=0,"",SUM(I114:T114))</f>
        <v/>
      </c>
      <c r="W114" s="273" t="e">
        <f>IF($G$100="porcentaje",FIXED(V114/V115*100,2)&amp;"%",IF($G$100="Promedio",V114/V115,IF($G$100="variación porcentual",FIXED(((V114/V115)-1)*100,2)&amp;"%",IF($G$100="OTRAS","CAPTURAR EL RESULTADO DEL INDICADOR"))))</f>
        <v>#VALUE!</v>
      </c>
      <c r="Y114" s="1"/>
      <c r="AC114" s="10"/>
      <c r="AF114" s="10"/>
      <c r="AG114" s="10"/>
    </row>
    <row r="115" spans="1:33" ht="30" customHeight="1">
      <c r="A115" s="269" t="s">
        <v>2</v>
      </c>
      <c r="B115" s="269"/>
      <c r="C115" s="270" t="str">
        <f>IF(C110=0,"",C110)</f>
        <v>Total de Unidades Administrativas del Ayuntamiento</v>
      </c>
      <c r="D115" s="271"/>
      <c r="E115" s="138" t="str">
        <f>IF(E110=0,"",E110)</f>
        <v>Unidades Administrativas</v>
      </c>
      <c r="F115" s="231" t="s">
        <v>1018</v>
      </c>
      <c r="G115" s="272"/>
      <c r="H115" s="232"/>
      <c r="I115" s="99"/>
      <c r="J115" s="77"/>
      <c r="K115" s="77"/>
      <c r="L115" s="77"/>
      <c r="M115" s="77"/>
      <c r="N115" s="77">
        <v>26</v>
      </c>
      <c r="O115" s="77"/>
      <c r="P115" s="77"/>
      <c r="Q115" s="77"/>
      <c r="R115" s="77"/>
      <c r="S115" s="77"/>
      <c r="T115" s="77">
        <v>26</v>
      </c>
      <c r="U115" s="77">
        <f>SUM(I115:T115)</f>
        <v>52</v>
      </c>
      <c r="V115" s="119">
        <f>IF(SUM(I115:T115)=0,"",SUM(I115:T115))</f>
        <v>52</v>
      </c>
      <c r="W115" s="273"/>
      <c r="Y115" s="1"/>
      <c r="AA115" s="3"/>
      <c r="AC115" s="10"/>
      <c r="AF115" s="10"/>
      <c r="AG115" s="10"/>
    </row>
    <row r="116" spans="1:33" s="73" customFormat="1" ht="5.25" customHeight="1">
      <c r="A116" s="79"/>
      <c r="B116" s="79"/>
      <c r="C116" s="79"/>
      <c r="D116" s="80"/>
      <c r="E116" s="80"/>
      <c r="F116" s="81"/>
      <c r="G116" s="81"/>
      <c r="H116" s="81"/>
      <c r="I116" s="82"/>
      <c r="J116" s="83"/>
      <c r="K116" s="83"/>
      <c r="L116" s="83"/>
      <c r="M116" s="83"/>
      <c r="N116" s="83"/>
      <c r="O116" s="83"/>
      <c r="P116" s="83"/>
      <c r="Q116" s="83"/>
      <c r="R116" s="83"/>
      <c r="S116" s="83"/>
      <c r="T116" s="83"/>
      <c r="U116" s="84"/>
      <c r="V116" s="85"/>
      <c r="W116" s="86"/>
      <c r="X116" s="88"/>
      <c r="Y116" s="9"/>
      <c r="AC116" s="88"/>
      <c r="AD116" s="88"/>
      <c r="AE116" s="88"/>
      <c r="AF116" s="88"/>
      <c r="AG116" s="88"/>
    </row>
    <row r="117" spans="1:33" ht="16.5" customHeight="1">
      <c r="A117" s="274" t="s">
        <v>964</v>
      </c>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120" t="str">
        <f>IF(ISERROR(W114/W109)=TRUE,"",(W114/W109))</f>
        <v/>
      </c>
      <c r="X117" s="10"/>
      <c r="AC117" s="10"/>
      <c r="AD117" s="10"/>
      <c r="AE117" s="10"/>
      <c r="AF117" s="10"/>
      <c r="AG117" s="10"/>
    </row>
    <row r="118" spans="1:33" ht="6.75" customHeight="1">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87"/>
      <c r="X118" s="10"/>
      <c r="AC118" s="10"/>
      <c r="AD118" s="10"/>
      <c r="AE118" s="10"/>
      <c r="AF118" s="10"/>
      <c r="AG118" s="10"/>
    </row>
    <row r="119" spans="1:33" s="3" customFormat="1" ht="33" customHeight="1">
      <c r="A119" s="275" t="s">
        <v>999</v>
      </c>
      <c r="B119" s="276"/>
      <c r="C119" s="276"/>
      <c r="D119" s="276"/>
      <c r="E119" s="276"/>
      <c r="F119" s="277"/>
      <c r="G119" s="278"/>
      <c r="H119" s="278"/>
      <c r="I119" s="278"/>
      <c r="J119" s="278"/>
      <c r="K119" s="278"/>
      <c r="L119" s="278"/>
      <c r="M119" s="278"/>
      <c r="N119" s="278"/>
      <c r="O119" s="278"/>
      <c r="P119" s="278"/>
      <c r="Q119" s="278"/>
      <c r="R119" s="278"/>
      <c r="S119" s="278"/>
      <c r="T119" s="278"/>
      <c r="U119" s="278"/>
      <c r="V119" s="278"/>
      <c r="W119" s="279"/>
      <c r="X119" s="1"/>
      <c r="Z119" s="1"/>
      <c r="AA119" s="1"/>
      <c r="AB119" s="1"/>
      <c r="AC119" s="1"/>
      <c r="AD119" s="1"/>
      <c r="AE119" s="1"/>
      <c r="AF119" s="1"/>
      <c r="AG119" s="1"/>
    </row>
    <row r="120" spans="1:33" s="3" customFormat="1" ht="5.25" customHeight="1">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1"/>
      <c r="Z120" s="1"/>
      <c r="AA120" s="1"/>
      <c r="AB120" s="1"/>
      <c r="AC120" s="1"/>
      <c r="AD120" s="1"/>
      <c r="AE120" s="1"/>
      <c r="AF120" s="1"/>
      <c r="AG120" s="1"/>
    </row>
    <row r="121" spans="1:33" s="72" customFormat="1" ht="48" customHeight="1">
      <c r="A121" s="286" t="s">
        <v>1009</v>
      </c>
      <c r="B121" s="286"/>
      <c r="C121" s="300" t="s">
        <v>1126</v>
      </c>
      <c r="D121" s="301"/>
      <c r="E121" s="301"/>
      <c r="F121" s="301"/>
      <c r="G121" s="301"/>
      <c r="H121" s="301"/>
      <c r="I121" s="301"/>
      <c r="J121" s="301"/>
      <c r="K121" s="301"/>
      <c r="L121" s="301"/>
      <c r="M121" s="301"/>
      <c r="N121" s="301"/>
      <c r="O121" s="301"/>
      <c r="P121" s="301"/>
      <c r="Q121" s="301"/>
      <c r="R121" s="301"/>
      <c r="S121" s="301"/>
      <c r="T121" s="301"/>
      <c r="U121" s="301"/>
      <c r="V121" s="301"/>
      <c r="W121" s="302"/>
      <c r="X121" s="71"/>
      <c r="Z121" s="71"/>
      <c r="AA121" s="71"/>
      <c r="AB121" s="71"/>
      <c r="AC121" s="71"/>
      <c r="AD121" s="71"/>
      <c r="AE121" s="71"/>
      <c r="AF121" s="71"/>
      <c r="AG121" s="71"/>
    </row>
    <row r="122" spans="1:33" s="3" customFormat="1" ht="6" customHeight="1">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1"/>
      <c r="Z122" s="1"/>
      <c r="AA122" s="1"/>
      <c r="AB122" s="1"/>
      <c r="AC122" s="1"/>
      <c r="AD122" s="1"/>
      <c r="AE122" s="1"/>
      <c r="AF122" s="1"/>
      <c r="AG122" s="1"/>
    </row>
    <row r="123" spans="1:33" s="9" customFormat="1" ht="13.5" customHeight="1">
      <c r="A123" s="303" t="s">
        <v>1007</v>
      </c>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5"/>
      <c r="X123" s="73"/>
      <c r="Z123" s="73"/>
      <c r="AA123" s="73"/>
      <c r="AB123" s="73"/>
      <c r="AC123" s="73"/>
      <c r="AD123" s="73"/>
      <c r="AE123" s="73"/>
      <c r="AF123" s="73"/>
      <c r="AG123" s="73"/>
    </row>
    <row r="124" spans="1:33" s="9" customFormat="1" ht="4.5"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95"/>
      <c r="X124" s="73"/>
      <c r="Z124" s="73"/>
      <c r="AA124" s="73"/>
      <c r="AB124" s="73"/>
      <c r="AC124" s="73"/>
      <c r="AD124" s="73"/>
      <c r="AE124" s="73"/>
      <c r="AF124" s="73"/>
      <c r="AG124" s="73"/>
    </row>
    <row r="125" spans="1:33" s="3" customFormat="1" ht="30" customHeight="1">
      <c r="A125" s="286" t="s">
        <v>22</v>
      </c>
      <c r="B125" s="286"/>
      <c r="C125" s="297" t="s">
        <v>1128</v>
      </c>
      <c r="D125" s="297"/>
      <c r="E125" s="297"/>
      <c r="F125" s="297"/>
      <c r="G125" s="297"/>
      <c r="H125" s="297"/>
      <c r="I125" s="297"/>
      <c r="J125" s="297"/>
      <c r="K125" s="297"/>
      <c r="L125" s="297"/>
      <c r="M125" s="297"/>
      <c r="N125" s="297"/>
      <c r="O125" s="297"/>
      <c r="P125" s="297"/>
      <c r="Q125" s="297"/>
      <c r="R125" s="297"/>
      <c r="S125" s="297"/>
      <c r="T125" s="297"/>
      <c r="U125" s="297"/>
      <c r="V125" s="297"/>
      <c r="W125" s="297"/>
      <c r="X125" s="1"/>
      <c r="Z125" s="1"/>
      <c r="AA125" s="1"/>
      <c r="AB125" s="1"/>
      <c r="AC125" s="1"/>
      <c r="AD125" s="1"/>
      <c r="AE125" s="1"/>
      <c r="AF125" s="1"/>
      <c r="AG125" s="1"/>
    </row>
    <row r="126" spans="1:33" s="3" customFormat="1" ht="3.75" customHeight="1">
      <c r="A126" s="70"/>
      <c r="B126" s="55"/>
      <c r="C126" s="55"/>
      <c r="D126" s="55"/>
      <c r="E126" s="55"/>
      <c r="F126" s="55"/>
      <c r="I126" s="55"/>
      <c r="J126" s="55"/>
      <c r="K126" s="55"/>
      <c r="L126" s="55"/>
      <c r="M126" s="55"/>
      <c r="N126" s="55"/>
      <c r="O126" s="55"/>
      <c r="P126" s="55"/>
      <c r="Q126" s="55"/>
      <c r="R126" s="55"/>
      <c r="S126" s="55"/>
      <c r="T126" s="55"/>
      <c r="U126" s="55"/>
      <c r="V126" s="55"/>
      <c r="W126" s="95"/>
      <c r="X126" s="1"/>
      <c r="Z126" s="1"/>
      <c r="AA126" s="1"/>
      <c r="AB126" s="1"/>
      <c r="AC126" s="1"/>
      <c r="AD126" s="1"/>
      <c r="AE126" s="1"/>
      <c r="AF126" s="1"/>
      <c r="AG126" s="1"/>
    </row>
    <row r="127" spans="1:33" s="3" customFormat="1" ht="27" customHeight="1">
      <c r="A127" s="289" t="s">
        <v>339</v>
      </c>
      <c r="B127" s="291"/>
      <c r="C127" s="108" t="s">
        <v>1062</v>
      </c>
      <c r="D127" s="55"/>
      <c r="E127" s="286" t="s">
        <v>4</v>
      </c>
      <c r="F127" s="286"/>
      <c r="G127" s="297" t="s">
        <v>1065</v>
      </c>
      <c r="H127" s="297"/>
      <c r="I127" s="297"/>
      <c r="J127" s="297"/>
      <c r="K127" s="55"/>
      <c r="L127" s="55"/>
      <c r="M127" s="286" t="s">
        <v>1006</v>
      </c>
      <c r="N127" s="286"/>
      <c r="O127" s="286"/>
      <c r="P127" s="286"/>
      <c r="Q127" s="297" t="s">
        <v>1121</v>
      </c>
      <c r="R127" s="297"/>
      <c r="S127" s="297"/>
      <c r="T127" s="297"/>
      <c r="U127" s="297"/>
      <c r="V127" s="297"/>
      <c r="W127" s="297"/>
      <c r="X127" s="1"/>
      <c r="Z127" s="1"/>
      <c r="AA127" s="1"/>
      <c r="AB127" s="1"/>
      <c r="AC127" s="1"/>
      <c r="AD127" s="1"/>
      <c r="AE127" s="1"/>
      <c r="AF127" s="1"/>
      <c r="AG127" s="1"/>
    </row>
    <row r="128" spans="1:33" s="3" customFormat="1" ht="5.25" customHeight="1">
      <c r="A128" s="70"/>
      <c r="B128" s="55"/>
      <c r="C128" s="55"/>
      <c r="D128" s="55"/>
      <c r="E128" s="55"/>
      <c r="F128" s="55"/>
      <c r="I128" s="55"/>
      <c r="J128" s="55"/>
      <c r="K128" s="55"/>
      <c r="L128" s="55"/>
      <c r="M128" s="55"/>
      <c r="N128" s="55"/>
      <c r="O128" s="55"/>
      <c r="P128" s="55"/>
      <c r="Q128" s="55"/>
      <c r="R128" s="55"/>
      <c r="S128" s="55"/>
      <c r="T128" s="55"/>
      <c r="U128" s="55"/>
      <c r="V128" s="55"/>
      <c r="W128" s="95"/>
      <c r="X128" s="1"/>
      <c r="Z128" s="1"/>
      <c r="AA128" s="1"/>
      <c r="AB128" s="1"/>
      <c r="AC128" s="1"/>
      <c r="AD128" s="1"/>
      <c r="AE128" s="1"/>
      <c r="AF128" s="1"/>
      <c r="AG128" s="1"/>
    </row>
    <row r="129" spans="1:33" s="3" customFormat="1" ht="27" customHeight="1">
      <c r="A129" s="289" t="s">
        <v>1015</v>
      </c>
      <c r="B129" s="291"/>
      <c r="C129" s="115" t="s">
        <v>1063</v>
      </c>
      <c r="D129" s="55"/>
      <c r="E129" s="289" t="s">
        <v>24</v>
      </c>
      <c r="F129" s="291"/>
      <c r="G129" s="297" t="s">
        <v>1064</v>
      </c>
      <c r="H129" s="297"/>
      <c r="I129" s="297"/>
      <c r="J129" s="297"/>
      <c r="K129" s="55"/>
      <c r="L129" s="55"/>
      <c r="M129" s="286" t="s">
        <v>1016</v>
      </c>
      <c r="N129" s="286"/>
      <c r="O129" s="286"/>
      <c r="P129" s="286"/>
      <c r="Q129" s="297" t="s">
        <v>1067</v>
      </c>
      <c r="R129" s="297"/>
      <c r="S129" s="297"/>
      <c r="T129" s="297"/>
      <c r="U129" s="297"/>
      <c r="V129" s="297"/>
      <c r="W129" s="297"/>
      <c r="X129" s="1"/>
      <c r="Z129" s="1"/>
      <c r="AA129" s="1"/>
      <c r="AB129" s="1"/>
      <c r="AC129" s="1"/>
      <c r="AD129" s="1"/>
      <c r="AE129" s="1"/>
      <c r="AF129" s="1"/>
      <c r="AG129" s="1"/>
    </row>
    <row r="130" spans="1:33" s="9" customFormat="1" ht="5.25" customHeight="1">
      <c r="A130" s="55"/>
      <c r="B130" s="55"/>
      <c r="C130" s="55"/>
      <c r="D130" s="55"/>
      <c r="E130" s="55"/>
      <c r="F130" s="55"/>
      <c r="G130" s="55"/>
      <c r="H130" s="55"/>
      <c r="I130" s="55"/>
      <c r="J130" s="55"/>
      <c r="K130" s="55"/>
      <c r="L130" s="55"/>
      <c r="M130" s="102"/>
      <c r="N130" s="102"/>
      <c r="O130" s="102"/>
      <c r="P130" s="102"/>
      <c r="Q130" s="102"/>
      <c r="R130" s="102"/>
      <c r="S130" s="102"/>
      <c r="T130" s="102"/>
      <c r="U130" s="102"/>
      <c r="V130" s="102"/>
      <c r="W130" s="103"/>
      <c r="X130" s="73"/>
      <c r="Z130" s="73"/>
      <c r="AA130" s="73"/>
      <c r="AB130" s="73"/>
      <c r="AC130" s="73"/>
      <c r="AD130" s="73"/>
      <c r="AE130" s="73"/>
      <c r="AF130" s="73"/>
      <c r="AG130" s="73"/>
    </row>
    <row r="131" spans="1:33" s="9" customFormat="1" ht="15.75" customHeight="1">
      <c r="C131" s="286" t="s">
        <v>1001</v>
      </c>
      <c r="D131" s="286"/>
      <c r="E131" s="286"/>
      <c r="F131" s="286"/>
      <c r="H131" s="55"/>
      <c r="I131" s="55"/>
      <c r="J131" s="55"/>
      <c r="O131" s="286" t="s">
        <v>1004</v>
      </c>
      <c r="P131" s="286"/>
      <c r="Q131" s="286"/>
      <c r="R131" s="286"/>
      <c r="S131" s="286"/>
      <c r="T131" s="286"/>
      <c r="U131" s="286"/>
      <c r="V131" s="286"/>
      <c r="W131" s="95"/>
      <c r="X131" s="73"/>
      <c r="Z131" s="73"/>
      <c r="AA131" s="73"/>
      <c r="AB131" s="73"/>
      <c r="AC131" s="73"/>
      <c r="AD131" s="73"/>
      <c r="AE131" s="73"/>
      <c r="AF131" s="73"/>
      <c r="AG131" s="73"/>
    </row>
    <row r="132" spans="1:33" s="9" customFormat="1" ht="24.75" customHeight="1">
      <c r="A132" s="55"/>
      <c r="B132" s="55"/>
      <c r="C132" s="118">
        <v>100</v>
      </c>
      <c r="D132" s="55"/>
      <c r="E132" s="298">
        <v>2021</v>
      </c>
      <c r="F132" s="298"/>
      <c r="H132" s="55"/>
      <c r="I132" s="55"/>
      <c r="J132" s="55"/>
      <c r="O132" s="342">
        <v>100</v>
      </c>
      <c r="P132" s="342"/>
      <c r="Q132" s="342"/>
      <c r="R132" s="342"/>
      <c r="S132" s="342"/>
      <c r="T132" s="342"/>
      <c r="U132" s="342"/>
      <c r="V132" s="342"/>
      <c r="X132" s="73"/>
      <c r="Z132" s="73"/>
      <c r="AA132" s="73"/>
      <c r="AB132" s="73"/>
      <c r="AC132" s="73"/>
      <c r="AD132" s="73"/>
      <c r="AE132" s="73"/>
      <c r="AF132" s="73"/>
      <c r="AG132" s="73"/>
    </row>
    <row r="133" spans="1:33" s="104" customFormat="1" ht="12" customHeight="1">
      <c r="C133" s="114" t="s">
        <v>1002</v>
      </c>
      <c r="D133" s="105"/>
      <c r="E133" s="295" t="s">
        <v>1003</v>
      </c>
      <c r="F133" s="295"/>
      <c r="G133" s="105"/>
      <c r="I133" s="105"/>
      <c r="J133" s="105"/>
      <c r="K133" s="105"/>
      <c r="L133" s="105"/>
      <c r="M133" s="105"/>
      <c r="N133" s="105"/>
      <c r="O133" s="114"/>
      <c r="P133" s="114"/>
      <c r="Q133" s="114"/>
      <c r="R133" s="114"/>
      <c r="S133" s="114"/>
      <c r="T133" s="114"/>
      <c r="U133" s="114"/>
      <c r="V133" s="114"/>
      <c r="W133" s="106"/>
      <c r="X133" s="107"/>
      <c r="Z133" s="107"/>
      <c r="AA133" s="107"/>
      <c r="AB133" s="107"/>
      <c r="AC133" s="107"/>
      <c r="AD133" s="107"/>
      <c r="AE133" s="107"/>
      <c r="AF133" s="107"/>
      <c r="AG133" s="107"/>
    </row>
    <row r="134" spans="1:33" s="9" customFormat="1" ht="3"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95"/>
      <c r="X134" s="73"/>
      <c r="Z134" s="73"/>
      <c r="AA134" s="73"/>
      <c r="AB134" s="73"/>
      <c r="AC134" s="73"/>
      <c r="AD134" s="73"/>
      <c r="AE134" s="73"/>
      <c r="AF134" s="73"/>
      <c r="AG134" s="73"/>
    </row>
    <row r="135" spans="1:33" s="3" customFormat="1" ht="20.25" customHeight="1">
      <c r="A135" s="296" t="s">
        <v>963</v>
      </c>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1"/>
      <c r="Z135" s="1"/>
      <c r="AA135" s="1"/>
      <c r="AB135" s="1"/>
      <c r="AC135" s="1"/>
      <c r="AD135" s="1"/>
      <c r="AE135" s="1"/>
      <c r="AF135" s="1"/>
      <c r="AG135" s="1"/>
    </row>
    <row r="136" spans="1:33" s="3" customFormat="1" ht="15.75" customHeight="1">
      <c r="A136" s="282" t="s">
        <v>25</v>
      </c>
      <c r="B136" s="283"/>
      <c r="C136" s="286" t="s">
        <v>22</v>
      </c>
      <c r="D136" s="286"/>
      <c r="E136" s="287" t="s">
        <v>3</v>
      </c>
      <c r="F136" s="289" t="s">
        <v>329</v>
      </c>
      <c r="G136" s="290"/>
      <c r="H136" s="290"/>
      <c r="I136" s="290"/>
      <c r="J136" s="290"/>
      <c r="K136" s="290"/>
      <c r="L136" s="290"/>
      <c r="M136" s="290"/>
      <c r="N136" s="290"/>
      <c r="O136" s="290"/>
      <c r="P136" s="290"/>
      <c r="Q136" s="290"/>
      <c r="R136" s="290"/>
      <c r="S136" s="290"/>
      <c r="T136" s="291"/>
      <c r="U136" s="109"/>
      <c r="V136" s="227" t="s">
        <v>27</v>
      </c>
      <c r="W136" s="286" t="s">
        <v>1019</v>
      </c>
      <c r="X136" s="1"/>
      <c r="Z136" s="1"/>
      <c r="AA136" s="1"/>
      <c r="AB136" s="1"/>
      <c r="AC136" s="1"/>
      <c r="AD136" s="1"/>
      <c r="AE136" s="1"/>
      <c r="AF136" s="1"/>
      <c r="AG136" s="1"/>
    </row>
    <row r="137" spans="1:33" ht="18.75" customHeight="1">
      <c r="A137" s="284"/>
      <c r="B137" s="285"/>
      <c r="C137" s="286"/>
      <c r="D137" s="286"/>
      <c r="E137" s="288"/>
      <c r="F137" s="292" t="s">
        <v>300</v>
      </c>
      <c r="G137" s="293"/>
      <c r="H137" s="294"/>
      <c r="I137" s="76" t="s">
        <v>28</v>
      </c>
      <c r="J137" s="76" t="s">
        <v>7</v>
      </c>
      <c r="K137" s="76" t="s">
        <v>8</v>
      </c>
      <c r="L137" s="76" t="s">
        <v>9</v>
      </c>
      <c r="M137" s="76" t="s">
        <v>10</v>
      </c>
      <c r="N137" s="76" t="s">
        <v>11</v>
      </c>
      <c r="O137" s="76" t="s">
        <v>12</v>
      </c>
      <c r="P137" s="76" t="s">
        <v>13</v>
      </c>
      <c r="Q137" s="76" t="s">
        <v>14</v>
      </c>
      <c r="R137" s="76" t="s">
        <v>15</v>
      </c>
      <c r="S137" s="76" t="s">
        <v>16</v>
      </c>
      <c r="T137" s="76" t="s">
        <v>17</v>
      </c>
      <c r="U137" s="14"/>
      <c r="V137" s="228"/>
      <c r="W137" s="286"/>
    </row>
    <row r="138" spans="1:33" ht="29.25" customHeight="1">
      <c r="A138" s="269" t="s">
        <v>1</v>
      </c>
      <c r="B138" s="269"/>
      <c r="C138" s="280" t="s">
        <v>1122</v>
      </c>
      <c r="D138" s="280"/>
      <c r="E138" s="116" t="s">
        <v>1124</v>
      </c>
      <c r="F138" s="231" t="s">
        <v>997</v>
      </c>
      <c r="G138" s="272"/>
      <c r="H138" s="232"/>
      <c r="I138" s="99"/>
      <c r="J138" s="77"/>
      <c r="K138" s="77"/>
      <c r="L138" s="77"/>
      <c r="M138" s="77"/>
      <c r="N138" s="77">
        <v>1</v>
      </c>
      <c r="O138" s="77"/>
      <c r="P138" s="77"/>
      <c r="Q138" s="77"/>
      <c r="R138" s="77"/>
      <c r="S138" s="77"/>
      <c r="T138" s="77">
        <v>1</v>
      </c>
      <c r="U138" s="78"/>
      <c r="V138" s="119">
        <f>IF(SUM(I138:T138)=0,"",SUM(I138:T138))</f>
        <v>2</v>
      </c>
      <c r="W138" s="273" t="str">
        <f>IF($G$129="porcentaje",FIXED(V138/V139*100,2)&amp;"%",IF($G$129="Promedio",V138/V139,IF($G$129="variación porcentual",FIXED(((V138/V139)-1)*100,2)&amp;"%",IF($G$129="OTRAS","CAPTURAR EL RESULTADO DEL INDICADOR"))))</f>
        <v>100.00%</v>
      </c>
      <c r="Y138" s="1"/>
      <c r="AC138" s="10"/>
      <c r="AF138" s="10"/>
      <c r="AG138" s="10"/>
    </row>
    <row r="139" spans="1:33" ht="30" customHeight="1">
      <c r="A139" s="269" t="s">
        <v>2</v>
      </c>
      <c r="B139" s="269"/>
      <c r="C139" s="280" t="s">
        <v>1123</v>
      </c>
      <c r="D139" s="280"/>
      <c r="E139" s="116" t="s">
        <v>1124</v>
      </c>
      <c r="F139" s="231" t="s">
        <v>998</v>
      </c>
      <c r="G139" s="272"/>
      <c r="H139" s="232"/>
      <c r="I139" s="99"/>
      <c r="J139" s="77"/>
      <c r="K139" s="77"/>
      <c r="L139" s="77"/>
      <c r="M139" s="77"/>
      <c r="N139" s="77">
        <v>1</v>
      </c>
      <c r="O139" s="77"/>
      <c r="P139" s="77"/>
      <c r="Q139" s="77"/>
      <c r="R139" s="77"/>
      <c r="S139" s="77"/>
      <c r="T139" s="77">
        <v>1</v>
      </c>
      <c r="U139" s="77">
        <f>SUM(I139:T139)</f>
        <v>2</v>
      </c>
      <c r="V139" s="119">
        <f>IF(SUM(I139:T139)=0,"",SUM(I139:T139))</f>
        <v>2</v>
      </c>
      <c r="W139" s="273"/>
      <c r="Y139" s="1"/>
      <c r="AA139" s="3"/>
      <c r="AC139" s="10"/>
      <c r="AF139" s="10"/>
      <c r="AG139" s="10"/>
    </row>
    <row r="140" spans="1:33" ht="17.25" customHeight="1">
      <c r="A140" s="281" t="s">
        <v>298</v>
      </c>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row>
    <row r="141" spans="1:33" s="3" customFormat="1" ht="15.75" customHeight="1">
      <c r="A141" s="282" t="s">
        <v>25</v>
      </c>
      <c r="B141" s="283"/>
      <c r="C141" s="286" t="s">
        <v>22</v>
      </c>
      <c r="D141" s="286"/>
      <c r="E141" s="287" t="s">
        <v>3</v>
      </c>
      <c r="F141" s="289" t="s">
        <v>329</v>
      </c>
      <c r="G141" s="290"/>
      <c r="H141" s="290"/>
      <c r="I141" s="290"/>
      <c r="J141" s="290"/>
      <c r="K141" s="290"/>
      <c r="L141" s="290"/>
      <c r="M141" s="290"/>
      <c r="N141" s="290"/>
      <c r="O141" s="290"/>
      <c r="P141" s="290"/>
      <c r="Q141" s="290"/>
      <c r="R141" s="290"/>
      <c r="S141" s="290"/>
      <c r="T141" s="291"/>
      <c r="U141" s="109"/>
      <c r="V141" s="227" t="s">
        <v>27</v>
      </c>
      <c r="W141" s="286" t="s">
        <v>1020</v>
      </c>
      <c r="X141" s="1"/>
      <c r="Z141" s="1"/>
      <c r="AA141" s="1"/>
      <c r="AB141" s="1"/>
      <c r="AC141" s="1"/>
      <c r="AD141" s="1"/>
      <c r="AE141" s="1"/>
      <c r="AF141" s="1"/>
      <c r="AG141" s="1"/>
    </row>
    <row r="142" spans="1:33" ht="18.75" customHeight="1">
      <c r="A142" s="284"/>
      <c r="B142" s="285"/>
      <c r="C142" s="286"/>
      <c r="D142" s="286"/>
      <c r="E142" s="288"/>
      <c r="F142" s="292" t="s">
        <v>298</v>
      </c>
      <c r="G142" s="293"/>
      <c r="H142" s="294"/>
      <c r="I142" s="76" t="s">
        <v>28</v>
      </c>
      <c r="J142" s="76" t="s">
        <v>7</v>
      </c>
      <c r="K142" s="76" t="s">
        <v>8</v>
      </c>
      <c r="L142" s="76" t="s">
        <v>9</v>
      </c>
      <c r="M142" s="76" t="s">
        <v>10</v>
      </c>
      <c r="N142" s="76" t="s">
        <v>11</v>
      </c>
      <c r="O142" s="76" t="s">
        <v>12</v>
      </c>
      <c r="P142" s="76" t="s">
        <v>13</v>
      </c>
      <c r="Q142" s="76" t="s">
        <v>14</v>
      </c>
      <c r="R142" s="76" t="s">
        <v>15</v>
      </c>
      <c r="S142" s="76" t="s">
        <v>16</v>
      </c>
      <c r="T142" s="76" t="s">
        <v>17</v>
      </c>
      <c r="U142" s="14"/>
      <c r="V142" s="228"/>
      <c r="W142" s="286"/>
    </row>
    <row r="143" spans="1:33" ht="29.25" customHeight="1">
      <c r="A143" s="269" t="s">
        <v>1</v>
      </c>
      <c r="B143" s="269"/>
      <c r="C143" s="270" t="str">
        <f>IF(C138=0,"",C138)</f>
        <v>Quejas y denuncias atendidas en 2021</v>
      </c>
      <c r="D143" s="271"/>
      <c r="E143" s="138" t="str">
        <f>IF(E138=0,"",E138)</f>
        <v>Quejas y denuncias</v>
      </c>
      <c r="F143" s="231" t="s">
        <v>1017</v>
      </c>
      <c r="G143" s="272"/>
      <c r="H143" s="232"/>
      <c r="I143" s="99"/>
      <c r="J143" s="77"/>
      <c r="K143" s="77"/>
      <c r="L143" s="77"/>
      <c r="M143" s="77"/>
      <c r="N143" s="77"/>
      <c r="O143" s="77"/>
      <c r="P143" s="77"/>
      <c r="Q143" s="77"/>
      <c r="R143" s="77"/>
      <c r="S143" s="77"/>
      <c r="T143" s="77"/>
      <c r="U143" s="78"/>
      <c r="V143" s="119" t="str">
        <f>IF(SUM(I143:T143)=0,"",SUM(I143:T143))</f>
        <v/>
      </c>
      <c r="W143" s="273" t="e">
        <f>IF($G$129="porcentaje",FIXED(V143/V144*100,2)&amp;"%",IF($G$129="Promedio",V143/V144,IF($G$129="variación porcentual",FIXED(((V143/V144)-1)*100,2)&amp;"%",IF($G$129="OTRAS","CAPTURAR EL RESULTADO DEL INDICADOR"))))</f>
        <v>#VALUE!</v>
      </c>
      <c r="Y143" s="1"/>
      <c r="AC143" s="10"/>
      <c r="AF143" s="10"/>
      <c r="AG143" s="10"/>
    </row>
    <row r="144" spans="1:33" ht="30" customHeight="1">
      <c r="A144" s="269" t="s">
        <v>2</v>
      </c>
      <c r="B144" s="269"/>
      <c r="C144" s="270" t="str">
        <f>IF(C139=0,"",C139)</f>
        <v>Quejas y denuncias recibidas en 2021</v>
      </c>
      <c r="D144" s="271"/>
      <c r="E144" s="138" t="str">
        <f>IF(E139=0,"",E139)</f>
        <v>Quejas y denuncias</v>
      </c>
      <c r="F144" s="231" t="s">
        <v>1018</v>
      </c>
      <c r="G144" s="272"/>
      <c r="H144" s="232"/>
      <c r="I144" s="99"/>
      <c r="J144" s="77"/>
      <c r="K144" s="77"/>
      <c r="L144" s="77"/>
      <c r="M144" s="77"/>
      <c r="N144" s="77">
        <v>1</v>
      </c>
      <c r="O144" s="77"/>
      <c r="P144" s="77"/>
      <c r="Q144" s="77"/>
      <c r="R144" s="77"/>
      <c r="S144" s="77"/>
      <c r="T144" s="77">
        <v>1</v>
      </c>
      <c r="U144" s="77">
        <f>SUM(I144:T144)</f>
        <v>2</v>
      </c>
      <c r="V144" s="119">
        <f>IF(SUM(I144:T144)=0,"",SUM(I144:T144))</f>
        <v>2</v>
      </c>
      <c r="W144" s="273"/>
      <c r="Y144" s="1"/>
      <c r="AA144" s="3"/>
      <c r="AC144" s="10"/>
      <c r="AF144" s="10"/>
      <c r="AG144" s="10"/>
    </row>
    <row r="145" spans="1:33" s="73" customFormat="1" ht="5.25" customHeight="1">
      <c r="A145" s="79"/>
      <c r="B145" s="79"/>
      <c r="C145" s="79"/>
      <c r="D145" s="80"/>
      <c r="E145" s="80"/>
      <c r="F145" s="81"/>
      <c r="G145" s="81"/>
      <c r="H145" s="81"/>
      <c r="I145" s="82"/>
      <c r="J145" s="83"/>
      <c r="K145" s="83"/>
      <c r="L145" s="83"/>
      <c r="M145" s="83"/>
      <c r="N145" s="83"/>
      <c r="O145" s="83"/>
      <c r="P145" s="83"/>
      <c r="Q145" s="83"/>
      <c r="R145" s="83"/>
      <c r="S145" s="83"/>
      <c r="T145" s="83"/>
      <c r="U145" s="84"/>
      <c r="V145" s="85"/>
      <c r="W145" s="86"/>
      <c r="X145" s="88"/>
      <c r="Y145" s="9"/>
      <c r="AC145" s="88"/>
      <c r="AD145" s="88"/>
      <c r="AE145" s="88"/>
      <c r="AF145" s="88"/>
      <c r="AG145" s="88"/>
    </row>
    <row r="146" spans="1:33" ht="16.5" customHeight="1">
      <c r="A146" s="274" t="s">
        <v>964</v>
      </c>
      <c r="B146" s="274"/>
      <c r="C146" s="274"/>
      <c r="D146" s="274"/>
      <c r="E146" s="274"/>
      <c r="F146" s="274"/>
      <c r="G146" s="274"/>
      <c r="H146" s="274"/>
      <c r="I146" s="274"/>
      <c r="J146" s="274"/>
      <c r="K146" s="274"/>
      <c r="L146" s="274"/>
      <c r="M146" s="274"/>
      <c r="N146" s="274"/>
      <c r="O146" s="274"/>
      <c r="P146" s="274"/>
      <c r="Q146" s="274"/>
      <c r="R146" s="274"/>
      <c r="S146" s="274"/>
      <c r="T146" s="274"/>
      <c r="U146" s="274"/>
      <c r="V146" s="274"/>
      <c r="W146" s="120" t="str">
        <f>IF(ISERROR(W143/W138)=TRUE,"",(W143/W138))</f>
        <v/>
      </c>
      <c r="X146" s="10"/>
      <c r="AC146" s="10"/>
      <c r="AD146" s="10"/>
      <c r="AE146" s="10"/>
      <c r="AF146" s="10"/>
      <c r="AG146" s="10"/>
    </row>
    <row r="147" spans="1:33" ht="6.75" customHeight="1">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87"/>
      <c r="X147" s="10"/>
      <c r="AC147" s="10"/>
      <c r="AD147" s="10"/>
      <c r="AE147" s="10"/>
      <c r="AF147" s="10"/>
      <c r="AG147" s="10"/>
    </row>
    <row r="148" spans="1:33" s="3" customFormat="1" ht="33" customHeight="1">
      <c r="A148" s="275" t="s">
        <v>999</v>
      </c>
      <c r="B148" s="276"/>
      <c r="C148" s="276"/>
      <c r="D148" s="276"/>
      <c r="E148" s="276"/>
      <c r="F148" s="277"/>
      <c r="G148" s="278"/>
      <c r="H148" s="278"/>
      <c r="I148" s="278"/>
      <c r="J148" s="278"/>
      <c r="K148" s="278"/>
      <c r="L148" s="278"/>
      <c r="M148" s="278"/>
      <c r="N148" s="278"/>
      <c r="O148" s="278"/>
      <c r="P148" s="278"/>
      <c r="Q148" s="278"/>
      <c r="R148" s="278"/>
      <c r="S148" s="278"/>
      <c r="T148" s="278"/>
      <c r="U148" s="278"/>
      <c r="V148" s="278"/>
      <c r="W148" s="279"/>
      <c r="X148" s="1"/>
      <c r="Z148" s="1"/>
      <c r="AA148" s="1"/>
      <c r="AB148" s="1"/>
      <c r="AC148" s="1"/>
      <c r="AD148" s="1"/>
      <c r="AE148" s="1"/>
      <c r="AF148" s="1"/>
      <c r="AG148" s="1"/>
    </row>
    <row r="149" spans="1:33" s="3" customFormat="1" ht="7.5" customHeight="1">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1"/>
      <c r="Z149" s="1"/>
      <c r="AA149" s="1"/>
      <c r="AB149" s="1"/>
      <c r="AC149" s="1"/>
      <c r="AD149" s="1"/>
      <c r="AE149" s="1"/>
      <c r="AF149" s="1"/>
      <c r="AG149" s="1"/>
    </row>
    <row r="150" spans="1:33" s="72" customFormat="1" ht="48" customHeight="1">
      <c r="A150" s="286" t="s">
        <v>1010</v>
      </c>
      <c r="B150" s="286"/>
      <c r="C150" s="300" t="s">
        <v>1125</v>
      </c>
      <c r="D150" s="301"/>
      <c r="E150" s="301"/>
      <c r="F150" s="301"/>
      <c r="G150" s="301"/>
      <c r="H150" s="301"/>
      <c r="I150" s="301"/>
      <c r="J150" s="301"/>
      <c r="K150" s="301"/>
      <c r="L150" s="301"/>
      <c r="M150" s="301"/>
      <c r="N150" s="301"/>
      <c r="O150" s="301"/>
      <c r="P150" s="301"/>
      <c r="Q150" s="301"/>
      <c r="R150" s="301"/>
      <c r="S150" s="301"/>
      <c r="T150" s="301"/>
      <c r="U150" s="301"/>
      <c r="V150" s="301"/>
      <c r="W150" s="302"/>
      <c r="X150" s="71"/>
      <c r="Z150" s="71"/>
      <c r="AA150" s="71"/>
      <c r="AB150" s="71"/>
      <c r="AC150" s="71"/>
      <c r="AD150" s="71"/>
      <c r="AE150" s="71"/>
      <c r="AF150" s="71"/>
      <c r="AG150" s="71"/>
    </row>
    <row r="151" spans="1:33" s="3" customFormat="1" ht="6" customHeight="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1"/>
      <c r="Z151" s="1"/>
      <c r="AA151" s="1"/>
      <c r="AB151" s="1"/>
      <c r="AC151" s="1"/>
      <c r="AD151" s="1"/>
      <c r="AE151" s="1"/>
      <c r="AF151" s="1"/>
      <c r="AG151" s="1"/>
    </row>
    <row r="152" spans="1:33" s="9" customFormat="1" ht="13.5" customHeight="1">
      <c r="A152" s="303" t="s">
        <v>1007</v>
      </c>
      <c r="B152" s="304"/>
      <c r="C152" s="304"/>
      <c r="D152" s="304"/>
      <c r="E152" s="304"/>
      <c r="F152" s="304"/>
      <c r="G152" s="304"/>
      <c r="H152" s="304"/>
      <c r="I152" s="304"/>
      <c r="J152" s="304"/>
      <c r="K152" s="304"/>
      <c r="L152" s="304"/>
      <c r="M152" s="304"/>
      <c r="N152" s="304"/>
      <c r="O152" s="304"/>
      <c r="P152" s="304"/>
      <c r="Q152" s="304"/>
      <c r="R152" s="304"/>
      <c r="S152" s="304"/>
      <c r="T152" s="304"/>
      <c r="U152" s="304"/>
      <c r="V152" s="304"/>
      <c r="W152" s="305"/>
      <c r="X152" s="73"/>
      <c r="Z152" s="73"/>
      <c r="AA152" s="73"/>
      <c r="AB152" s="73"/>
      <c r="AC152" s="73"/>
      <c r="AD152" s="73"/>
      <c r="AE152" s="73"/>
      <c r="AF152" s="73"/>
      <c r="AG152" s="73"/>
    </row>
    <row r="153" spans="1:33" s="9" customFormat="1" ht="4.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95"/>
      <c r="X153" s="73"/>
      <c r="Z153" s="73"/>
      <c r="AA153" s="73"/>
      <c r="AB153" s="73"/>
      <c r="AC153" s="73"/>
      <c r="AD153" s="73"/>
      <c r="AE153" s="73"/>
      <c r="AF153" s="73"/>
      <c r="AG153" s="73"/>
    </row>
    <row r="154" spans="1:33" s="3" customFormat="1" ht="30" customHeight="1">
      <c r="A154" s="286" t="s">
        <v>22</v>
      </c>
      <c r="B154" s="286"/>
      <c r="C154" s="297" t="s">
        <v>1066</v>
      </c>
      <c r="D154" s="297"/>
      <c r="E154" s="297"/>
      <c r="F154" s="297"/>
      <c r="G154" s="297"/>
      <c r="H154" s="297"/>
      <c r="I154" s="297"/>
      <c r="J154" s="297"/>
      <c r="K154" s="297"/>
      <c r="L154" s="297"/>
      <c r="M154" s="297"/>
      <c r="N154" s="297"/>
      <c r="O154" s="297"/>
      <c r="P154" s="297"/>
      <c r="Q154" s="297"/>
      <c r="R154" s="297"/>
      <c r="S154" s="297"/>
      <c r="T154" s="297"/>
      <c r="U154" s="297"/>
      <c r="V154" s="297"/>
      <c r="W154" s="297"/>
      <c r="X154" s="1"/>
      <c r="Z154" s="1"/>
      <c r="AA154" s="1"/>
      <c r="AB154" s="1"/>
      <c r="AC154" s="1"/>
      <c r="AD154" s="1"/>
      <c r="AE154" s="1"/>
      <c r="AF154" s="1"/>
      <c r="AG154" s="1"/>
    </row>
    <row r="155" spans="1:33" s="3" customFormat="1" ht="3.75" customHeight="1">
      <c r="A155" s="70"/>
      <c r="B155" s="55"/>
      <c r="C155" s="55"/>
      <c r="D155" s="55"/>
      <c r="E155" s="55"/>
      <c r="F155" s="55"/>
      <c r="I155" s="55"/>
      <c r="J155" s="55"/>
      <c r="K155" s="55"/>
      <c r="L155" s="55"/>
      <c r="M155" s="55"/>
      <c r="N155" s="55"/>
      <c r="O155" s="55"/>
      <c r="P155" s="55"/>
      <c r="Q155" s="55"/>
      <c r="R155" s="55"/>
      <c r="S155" s="55"/>
      <c r="T155" s="55"/>
      <c r="U155" s="55"/>
      <c r="V155" s="55"/>
      <c r="W155" s="95"/>
      <c r="X155" s="1"/>
      <c r="Z155" s="1"/>
      <c r="AA155" s="1"/>
      <c r="AB155" s="1"/>
      <c r="AC155" s="1"/>
      <c r="AD155" s="1"/>
      <c r="AE155" s="1"/>
      <c r="AF155" s="1"/>
      <c r="AG155" s="1"/>
    </row>
    <row r="156" spans="1:33" s="3" customFormat="1" ht="27" customHeight="1">
      <c r="A156" s="289" t="s">
        <v>339</v>
      </c>
      <c r="B156" s="291"/>
      <c r="C156" s="108" t="s">
        <v>1062</v>
      </c>
      <c r="D156" s="55"/>
      <c r="E156" s="286" t="s">
        <v>4</v>
      </c>
      <c r="F156" s="286"/>
      <c r="G156" s="297" t="s">
        <v>1068</v>
      </c>
      <c r="H156" s="297"/>
      <c r="I156" s="297"/>
      <c r="J156" s="297"/>
      <c r="K156" s="55"/>
      <c r="L156" s="55"/>
      <c r="M156" s="286" t="s">
        <v>1006</v>
      </c>
      <c r="N156" s="286"/>
      <c r="O156" s="286"/>
      <c r="P156" s="286"/>
      <c r="Q156" s="297" t="s">
        <v>1139</v>
      </c>
      <c r="R156" s="297"/>
      <c r="S156" s="297"/>
      <c r="T156" s="297"/>
      <c r="U156" s="297"/>
      <c r="V156" s="297"/>
      <c r="W156" s="297"/>
      <c r="X156" s="1"/>
      <c r="Z156" s="1"/>
      <c r="AA156" s="1"/>
      <c r="AB156" s="1"/>
      <c r="AC156" s="1"/>
      <c r="AD156" s="1"/>
      <c r="AE156" s="1"/>
      <c r="AF156" s="1"/>
      <c r="AG156" s="1"/>
    </row>
    <row r="157" spans="1:33" s="3" customFormat="1" ht="5.25" customHeight="1">
      <c r="A157" s="70"/>
      <c r="B157" s="55"/>
      <c r="C157" s="55"/>
      <c r="D157" s="55"/>
      <c r="E157" s="55"/>
      <c r="F157" s="55"/>
      <c r="I157" s="55"/>
      <c r="J157" s="55"/>
      <c r="K157" s="55"/>
      <c r="L157" s="55"/>
      <c r="M157" s="55"/>
      <c r="N157" s="55"/>
      <c r="O157" s="55"/>
      <c r="P157" s="55"/>
      <c r="Q157" s="55"/>
      <c r="R157" s="55"/>
      <c r="S157" s="55"/>
      <c r="T157" s="55"/>
      <c r="U157" s="55"/>
      <c r="V157" s="55"/>
      <c r="W157" s="95"/>
      <c r="X157" s="1"/>
      <c r="Z157" s="1"/>
      <c r="AA157" s="1"/>
      <c r="AB157" s="1"/>
      <c r="AC157" s="1"/>
      <c r="AD157" s="1"/>
      <c r="AE157" s="1"/>
      <c r="AF157" s="1"/>
      <c r="AG157" s="1"/>
    </row>
    <row r="158" spans="1:33" s="3" customFormat="1" ht="27" customHeight="1">
      <c r="A158" s="289" t="s">
        <v>1015</v>
      </c>
      <c r="B158" s="291"/>
      <c r="C158" s="115" t="s">
        <v>1063</v>
      </c>
      <c r="D158" s="55"/>
      <c r="E158" s="289" t="s">
        <v>24</v>
      </c>
      <c r="F158" s="291"/>
      <c r="G158" s="297" t="s">
        <v>1064</v>
      </c>
      <c r="H158" s="297"/>
      <c r="I158" s="297"/>
      <c r="J158" s="297"/>
      <c r="K158" s="55"/>
      <c r="L158" s="55"/>
      <c r="M158" s="286" t="s">
        <v>1016</v>
      </c>
      <c r="N158" s="286"/>
      <c r="O158" s="286"/>
      <c r="P158" s="286"/>
      <c r="Q158" s="297" t="s">
        <v>1067</v>
      </c>
      <c r="R158" s="297"/>
      <c r="S158" s="297"/>
      <c r="T158" s="297"/>
      <c r="U158" s="297"/>
      <c r="V158" s="297"/>
      <c r="W158" s="297"/>
      <c r="X158" s="1"/>
      <c r="Z158" s="1"/>
      <c r="AA158" s="1"/>
      <c r="AB158" s="1"/>
      <c r="AC158" s="1"/>
      <c r="AD158" s="1"/>
      <c r="AE158" s="1"/>
      <c r="AF158" s="1"/>
      <c r="AG158" s="1"/>
    </row>
    <row r="159" spans="1:33" s="9" customFormat="1" ht="5.25" customHeight="1">
      <c r="A159" s="55"/>
      <c r="B159" s="55"/>
      <c r="C159" s="55"/>
      <c r="D159" s="55"/>
      <c r="E159" s="55"/>
      <c r="F159" s="55"/>
      <c r="G159" s="55"/>
      <c r="H159" s="55"/>
      <c r="I159" s="55"/>
      <c r="J159" s="55"/>
      <c r="K159" s="55"/>
      <c r="L159" s="55"/>
      <c r="M159" s="102"/>
      <c r="N159" s="102"/>
      <c r="O159" s="102"/>
      <c r="P159" s="102"/>
      <c r="Q159" s="102"/>
      <c r="R159" s="102"/>
      <c r="S159" s="102"/>
      <c r="T159" s="102"/>
      <c r="U159" s="102"/>
      <c r="V159" s="102"/>
      <c r="W159" s="103"/>
      <c r="X159" s="73"/>
      <c r="Z159" s="73"/>
      <c r="AA159" s="73"/>
      <c r="AB159" s="73"/>
      <c r="AC159" s="73"/>
      <c r="AD159" s="73"/>
      <c r="AE159" s="73"/>
      <c r="AF159" s="73"/>
      <c r="AG159" s="73"/>
    </row>
    <row r="160" spans="1:33" s="9" customFormat="1" ht="15.75" customHeight="1">
      <c r="C160" s="286" t="s">
        <v>1001</v>
      </c>
      <c r="D160" s="286"/>
      <c r="E160" s="286"/>
      <c r="F160" s="286"/>
      <c r="H160" s="55"/>
      <c r="I160" s="55"/>
      <c r="J160" s="55"/>
      <c r="O160" s="286" t="s">
        <v>1004</v>
      </c>
      <c r="P160" s="286"/>
      <c r="Q160" s="286"/>
      <c r="R160" s="286"/>
      <c r="S160" s="286"/>
      <c r="T160" s="286"/>
      <c r="U160" s="286"/>
      <c r="V160" s="286"/>
      <c r="W160" s="95"/>
      <c r="X160" s="73"/>
      <c r="Z160" s="73"/>
      <c r="AA160" s="73"/>
      <c r="AB160" s="73"/>
      <c r="AC160" s="73"/>
      <c r="AD160" s="73"/>
      <c r="AE160" s="73"/>
      <c r="AF160" s="73"/>
      <c r="AG160" s="73"/>
    </row>
    <row r="161" spans="1:33" s="9" customFormat="1" ht="24.75" customHeight="1">
      <c r="A161" s="55"/>
      <c r="B161" s="55"/>
      <c r="C161" s="55">
        <v>1</v>
      </c>
      <c r="D161" s="55"/>
      <c r="E161" s="298">
        <v>2021</v>
      </c>
      <c r="F161" s="298"/>
      <c r="H161" s="55"/>
      <c r="I161" s="55"/>
      <c r="J161" s="55"/>
      <c r="O161" s="236">
        <v>1</v>
      </c>
      <c r="P161" s="236"/>
      <c r="Q161" s="236"/>
      <c r="R161" s="236"/>
      <c r="S161" s="236"/>
      <c r="T161" s="236"/>
      <c r="U161" s="236"/>
      <c r="V161" s="236"/>
      <c r="X161" s="73"/>
      <c r="Z161" s="73"/>
      <c r="AA161" s="73"/>
      <c r="AB161" s="73"/>
      <c r="AC161" s="73"/>
      <c r="AD161" s="73"/>
      <c r="AE161" s="73"/>
      <c r="AF161" s="73"/>
      <c r="AG161" s="73"/>
    </row>
    <row r="162" spans="1:33" s="104" customFormat="1" ht="12" customHeight="1">
      <c r="C162" s="114" t="s">
        <v>1002</v>
      </c>
      <c r="D162" s="105"/>
      <c r="E162" s="295" t="s">
        <v>1003</v>
      </c>
      <c r="F162" s="295"/>
      <c r="G162" s="105"/>
      <c r="I162" s="105"/>
      <c r="J162" s="105"/>
      <c r="K162" s="105"/>
      <c r="L162" s="105"/>
      <c r="M162" s="105"/>
      <c r="N162" s="105"/>
      <c r="O162" s="114"/>
      <c r="P162" s="114"/>
      <c r="Q162" s="114"/>
      <c r="R162" s="114"/>
      <c r="S162" s="114"/>
      <c r="T162" s="114"/>
      <c r="U162" s="114"/>
      <c r="V162" s="114"/>
      <c r="W162" s="106"/>
      <c r="X162" s="107"/>
      <c r="Z162" s="107"/>
      <c r="AA162" s="107"/>
      <c r="AB162" s="107"/>
      <c r="AC162" s="107"/>
      <c r="AD162" s="107"/>
      <c r="AE162" s="107"/>
      <c r="AF162" s="107"/>
      <c r="AG162" s="107"/>
    </row>
    <row r="163" spans="1:33" s="9" customFormat="1" ht="3"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95"/>
      <c r="X163" s="73"/>
      <c r="Z163" s="73"/>
      <c r="AA163" s="73"/>
      <c r="AB163" s="73"/>
      <c r="AC163" s="73"/>
      <c r="AD163" s="73"/>
      <c r="AE163" s="73"/>
      <c r="AF163" s="73"/>
      <c r="AG163" s="73"/>
    </row>
    <row r="164" spans="1:33" s="3" customFormat="1" ht="20.25" customHeight="1">
      <c r="A164" s="296" t="s">
        <v>963</v>
      </c>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1"/>
      <c r="Z164" s="1"/>
      <c r="AA164" s="1"/>
      <c r="AB164" s="1"/>
      <c r="AC164" s="1"/>
      <c r="AD164" s="1"/>
      <c r="AE164" s="1"/>
      <c r="AF164" s="1"/>
      <c r="AG164" s="1"/>
    </row>
    <row r="165" spans="1:33" s="3" customFormat="1" ht="15.75" customHeight="1">
      <c r="A165" s="282" t="s">
        <v>25</v>
      </c>
      <c r="B165" s="283"/>
      <c r="C165" s="286" t="s">
        <v>22</v>
      </c>
      <c r="D165" s="286"/>
      <c r="E165" s="287" t="s">
        <v>3</v>
      </c>
      <c r="F165" s="289" t="s">
        <v>329</v>
      </c>
      <c r="G165" s="290"/>
      <c r="H165" s="290"/>
      <c r="I165" s="290"/>
      <c r="J165" s="290"/>
      <c r="K165" s="290"/>
      <c r="L165" s="290"/>
      <c r="M165" s="290"/>
      <c r="N165" s="290"/>
      <c r="O165" s="290"/>
      <c r="P165" s="290"/>
      <c r="Q165" s="290"/>
      <c r="R165" s="290"/>
      <c r="S165" s="290"/>
      <c r="T165" s="291"/>
      <c r="U165" s="109"/>
      <c r="V165" s="227" t="s">
        <v>27</v>
      </c>
      <c r="W165" s="286" t="s">
        <v>1019</v>
      </c>
      <c r="X165" s="1"/>
      <c r="Z165" s="1"/>
      <c r="AA165" s="1"/>
      <c r="AB165" s="1"/>
      <c r="AC165" s="1"/>
      <c r="AD165" s="1"/>
      <c r="AE165" s="1"/>
      <c r="AF165" s="1"/>
      <c r="AG165" s="1"/>
    </row>
    <row r="166" spans="1:33" ht="18.75" customHeight="1">
      <c r="A166" s="284"/>
      <c r="B166" s="285"/>
      <c r="C166" s="286"/>
      <c r="D166" s="286"/>
      <c r="E166" s="288"/>
      <c r="F166" s="292" t="s">
        <v>300</v>
      </c>
      <c r="G166" s="293"/>
      <c r="H166" s="294"/>
      <c r="I166" s="76" t="s">
        <v>28</v>
      </c>
      <c r="J166" s="76" t="s">
        <v>7</v>
      </c>
      <c r="K166" s="76" t="s">
        <v>8</v>
      </c>
      <c r="L166" s="76" t="s">
        <v>9</v>
      </c>
      <c r="M166" s="76" t="s">
        <v>10</v>
      </c>
      <c r="N166" s="76" t="s">
        <v>11</v>
      </c>
      <c r="O166" s="76" t="s">
        <v>12</v>
      </c>
      <c r="P166" s="76" t="s">
        <v>13</v>
      </c>
      <c r="Q166" s="76" t="s">
        <v>14</v>
      </c>
      <c r="R166" s="76" t="s">
        <v>15</v>
      </c>
      <c r="S166" s="76" t="s">
        <v>16</v>
      </c>
      <c r="T166" s="76" t="s">
        <v>17</v>
      </c>
      <c r="U166" s="14"/>
      <c r="V166" s="228"/>
      <c r="W166" s="286"/>
    </row>
    <row r="167" spans="1:33" ht="29.25" customHeight="1">
      <c r="A167" s="269" t="s">
        <v>1</v>
      </c>
      <c r="B167" s="269"/>
      <c r="C167" s="280" t="s">
        <v>1140</v>
      </c>
      <c r="D167" s="280"/>
      <c r="E167" s="116" t="s">
        <v>1142</v>
      </c>
      <c r="F167" s="231" t="s">
        <v>997</v>
      </c>
      <c r="G167" s="272"/>
      <c r="H167" s="232"/>
      <c r="I167" s="99"/>
      <c r="J167" s="77"/>
      <c r="K167" s="77"/>
      <c r="L167" s="77"/>
      <c r="M167" s="77"/>
      <c r="N167" s="77">
        <v>1</v>
      </c>
      <c r="O167" s="77"/>
      <c r="P167" s="77"/>
      <c r="Q167" s="77"/>
      <c r="R167" s="77"/>
      <c r="S167" s="77"/>
      <c r="T167" s="77">
        <v>1</v>
      </c>
      <c r="U167" s="78"/>
      <c r="V167" s="119">
        <f>IF(SUM(I167:T167)=0,"",SUM(I167:T167))</f>
        <v>2</v>
      </c>
      <c r="W167" s="273" t="str">
        <f>IF($G$158="porcentaje",FIXED(V167/V168*100,2)&amp;"%",IF($G$158="Promedio",V167/V168,IF($G$158="variación porcentual",FIXED(((V167/V168)-1)*100,2)&amp;"%",IF($G$158="OTRAS","CAPTURAR EL RESULTADO DEL INDICADOR"))))</f>
        <v>100.00%</v>
      </c>
      <c r="Y167" s="1"/>
      <c r="AC167" s="10"/>
      <c r="AF167" s="10"/>
      <c r="AG167" s="10"/>
    </row>
    <row r="168" spans="1:33" ht="30" customHeight="1">
      <c r="A168" s="269" t="s">
        <v>2</v>
      </c>
      <c r="B168" s="269"/>
      <c r="C168" s="280" t="s">
        <v>1141</v>
      </c>
      <c r="D168" s="280"/>
      <c r="E168" s="116" t="s">
        <v>1143</v>
      </c>
      <c r="F168" s="231" t="s">
        <v>998</v>
      </c>
      <c r="G168" s="272"/>
      <c r="H168" s="232"/>
      <c r="I168" s="99"/>
      <c r="J168" s="77"/>
      <c r="K168" s="77"/>
      <c r="L168" s="77"/>
      <c r="M168" s="77"/>
      <c r="N168" s="77">
        <v>1</v>
      </c>
      <c r="O168" s="77"/>
      <c r="P168" s="77"/>
      <c r="Q168" s="77"/>
      <c r="R168" s="77"/>
      <c r="S168" s="77"/>
      <c r="T168" s="77">
        <v>1</v>
      </c>
      <c r="U168" s="77">
        <f>SUM(I168:T168)</f>
        <v>2</v>
      </c>
      <c r="V168" s="119">
        <f>IF(SUM(I168:T168)=0,"",SUM(I168:T168))</f>
        <v>2</v>
      </c>
      <c r="W168" s="273"/>
      <c r="Y168" s="1"/>
      <c r="AA168" s="3"/>
      <c r="AC168" s="10"/>
      <c r="AF168" s="10"/>
      <c r="AG168" s="10"/>
    </row>
    <row r="169" spans="1:33" ht="17.25" customHeight="1">
      <c r="A169" s="281" t="s">
        <v>298</v>
      </c>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row>
    <row r="170" spans="1:33" s="3" customFormat="1" ht="15.75" customHeight="1">
      <c r="A170" s="282" t="s">
        <v>25</v>
      </c>
      <c r="B170" s="283"/>
      <c r="C170" s="286" t="s">
        <v>22</v>
      </c>
      <c r="D170" s="286"/>
      <c r="E170" s="287" t="s">
        <v>3</v>
      </c>
      <c r="F170" s="289" t="s">
        <v>329</v>
      </c>
      <c r="G170" s="290"/>
      <c r="H170" s="290"/>
      <c r="I170" s="290"/>
      <c r="J170" s="290"/>
      <c r="K170" s="290"/>
      <c r="L170" s="290"/>
      <c r="M170" s="290"/>
      <c r="N170" s="290"/>
      <c r="O170" s="290"/>
      <c r="P170" s="290"/>
      <c r="Q170" s="290"/>
      <c r="R170" s="290"/>
      <c r="S170" s="290"/>
      <c r="T170" s="291"/>
      <c r="U170" s="109"/>
      <c r="V170" s="227" t="s">
        <v>27</v>
      </c>
      <c r="W170" s="286" t="s">
        <v>1020</v>
      </c>
      <c r="X170" s="1"/>
      <c r="Z170" s="1"/>
      <c r="AA170" s="1"/>
      <c r="AB170" s="1"/>
      <c r="AC170" s="1"/>
      <c r="AD170" s="1"/>
      <c r="AE170" s="1"/>
      <c r="AF170" s="1"/>
      <c r="AG170" s="1"/>
    </row>
    <row r="171" spans="1:33" ht="18.75" customHeight="1">
      <c r="A171" s="284"/>
      <c r="B171" s="285"/>
      <c r="C171" s="286"/>
      <c r="D171" s="286"/>
      <c r="E171" s="288"/>
      <c r="F171" s="292" t="s">
        <v>298</v>
      </c>
      <c r="G171" s="293"/>
      <c r="H171" s="294"/>
      <c r="I171" s="76" t="s">
        <v>28</v>
      </c>
      <c r="J171" s="76" t="s">
        <v>7</v>
      </c>
      <c r="K171" s="76" t="s">
        <v>8</v>
      </c>
      <c r="L171" s="76" t="s">
        <v>9</v>
      </c>
      <c r="M171" s="76" t="s">
        <v>10</v>
      </c>
      <c r="N171" s="76" t="s">
        <v>11</v>
      </c>
      <c r="O171" s="76" t="s">
        <v>12</v>
      </c>
      <c r="P171" s="76" t="s">
        <v>13</v>
      </c>
      <c r="Q171" s="76" t="s">
        <v>14</v>
      </c>
      <c r="R171" s="76" t="s">
        <v>15</v>
      </c>
      <c r="S171" s="76" t="s">
        <v>16</v>
      </c>
      <c r="T171" s="76" t="s">
        <v>17</v>
      </c>
      <c r="U171" s="14"/>
      <c r="V171" s="228"/>
      <c r="W171" s="286"/>
    </row>
    <row r="172" spans="1:33" ht="29.25" customHeight="1">
      <c r="A172" s="269" t="s">
        <v>1</v>
      </c>
      <c r="B172" s="269"/>
      <c r="C172" s="270" t="str">
        <f>IF(C167=0,"",C167)</f>
        <v>Capacitaciones en materia de contraloría social</v>
      </c>
      <c r="D172" s="271"/>
      <c r="E172" s="138" t="str">
        <f>IF(E167=0,"",E167)</f>
        <v>Capacitaciones</v>
      </c>
      <c r="F172" s="231" t="s">
        <v>1017</v>
      </c>
      <c r="G172" s="272"/>
      <c r="H172" s="232"/>
      <c r="I172" s="99"/>
      <c r="J172" s="77"/>
      <c r="K172" s="77"/>
      <c r="L172" s="77"/>
      <c r="M172" s="77"/>
      <c r="N172" s="77"/>
      <c r="O172" s="77"/>
      <c r="P172" s="77"/>
      <c r="Q172" s="77"/>
      <c r="R172" s="77"/>
      <c r="S172" s="77"/>
      <c r="T172" s="77"/>
      <c r="U172" s="78"/>
      <c r="V172" s="119" t="str">
        <f>IF(SUM(I172:T172)=0,"",SUM(I172:T172))</f>
        <v/>
      </c>
      <c r="W172" s="273" t="e">
        <f>IF($G$158="porcentaje",FIXED(V172/V173*100,2)&amp;"%",IF($G$158="Promedio",V172/V173,IF($G$158="variación porcentual",FIXED(((V172/V173)-1)*100,2)&amp;"%",IF($G$158="OTRAS","CAPTURAR EL RESULTADO DEL INDICADOR"))))</f>
        <v>#VALUE!</v>
      </c>
      <c r="Y172" s="1"/>
      <c r="AC172" s="10"/>
      <c r="AF172" s="10"/>
      <c r="AG172" s="10"/>
    </row>
    <row r="173" spans="1:33" ht="30" customHeight="1">
      <c r="A173" s="269" t="s">
        <v>2</v>
      </c>
      <c r="B173" s="269"/>
      <c r="C173" s="270" t="str">
        <f>IF(C168=0,"",C168)</f>
        <v>Comités de Contraloría Social</v>
      </c>
      <c r="D173" s="271"/>
      <c r="E173" s="138" t="str">
        <f>IF(E168=0,"",E168)</f>
        <v>Comités</v>
      </c>
      <c r="F173" s="231" t="s">
        <v>1018</v>
      </c>
      <c r="G173" s="272"/>
      <c r="H173" s="232"/>
      <c r="I173" s="99"/>
      <c r="J173" s="77"/>
      <c r="K173" s="77"/>
      <c r="L173" s="77"/>
      <c r="M173" s="77"/>
      <c r="N173" s="77">
        <v>1</v>
      </c>
      <c r="O173" s="77"/>
      <c r="P173" s="77"/>
      <c r="Q173" s="77"/>
      <c r="R173" s="77"/>
      <c r="S173" s="77"/>
      <c r="T173" s="77">
        <v>1</v>
      </c>
      <c r="U173" s="77">
        <f>SUM(I173:T173)</f>
        <v>2</v>
      </c>
      <c r="V173" s="119">
        <f>IF(SUM(I173:T173)=0,"",SUM(I173:T173))</f>
        <v>2</v>
      </c>
      <c r="W173" s="273"/>
      <c r="Y173" s="1"/>
      <c r="AA173" s="3"/>
      <c r="AC173" s="10"/>
      <c r="AF173" s="10"/>
      <c r="AG173" s="10"/>
    </row>
    <row r="174" spans="1:33" s="73" customFormat="1" ht="5.25" customHeight="1">
      <c r="A174" s="79"/>
      <c r="B174" s="79"/>
      <c r="C174" s="79"/>
      <c r="D174" s="80"/>
      <c r="E174" s="80"/>
      <c r="F174" s="81"/>
      <c r="G174" s="81"/>
      <c r="H174" s="81"/>
      <c r="I174" s="82"/>
      <c r="J174" s="83"/>
      <c r="K174" s="83"/>
      <c r="L174" s="83"/>
      <c r="M174" s="83"/>
      <c r="N174" s="83"/>
      <c r="O174" s="83"/>
      <c r="P174" s="83"/>
      <c r="Q174" s="83"/>
      <c r="R174" s="83"/>
      <c r="S174" s="83"/>
      <c r="T174" s="83"/>
      <c r="U174" s="84"/>
      <c r="V174" s="85"/>
      <c r="W174" s="86"/>
      <c r="X174" s="88"/>
      <c r="Y174" s="9"/>
      <c r="AC174" s="88"/>
      <c r="AD174" s="88"/>
      <c r="AE174" s="88"/>
      <c r="AF174" s="88"/>
      <c r="AG174" s="88"/>
    </row>
    <row r="175" spans="1:33" ht="16.5" customHeight="1">
      <c r="A175" s="274" t="s">
        <v>964</v>
      </c>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120" t="str">
        <f>IF(ISERROR(W172/W167)=TRUE,"",(W172/W167))</f>
        <v/>
      </c>
      <c r="X175" s="10"/>
      <c r="AC175" s="10"/>
      <c r="AD175" s="10"/>
      <c r="AE175" s="10"/>
      <c r="AF175" s="10"/>
      <c r="AG175" s="10"/>
    </row>
    <row r="176" spans="1:33" ht="6.75" customHeight="1">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87"/>
      <c r="X176" s="10"/>
      <c r="AC176" s="10"/>
      <c r="AD176" s="10"/>
      <c r="AE176" s="10"/>
      <c r="AF176" s="10"/>
      <c r="AG176" s="10"/>
    </row>
    <row r="177" spans="1:33" s="3" customFormat="1" ht="33" customHeight="1">
      <c r="A177" s="275" t="s">
        <v>999</v>
      </c>
      <c r="B177" s="276"/>
      <c r="C177" s="276"/>
      <c r="D177" s="276"/>
      <c r="E177" s="276"/>
      <c r="F177" s="277"/>
      <c r="G177" s="278"/>
      <c r="H177" s="278"/>
      <c r="I177" s="278"/>
      <c r="J177" s="278"/>
      <c r="K177" s="278"/>
      <c r="L177" s="278"/>
      <c r="M177" s="278"/>
      <c r="N177" s="278"/>
      <c r="O177" s="278"/>
      <c r="P177" s="278"/>
      <c r="Q177" s="278"/>
      <c r="R177" s="278"/>
      <c r="S177" s="278"/>
      <c r="T177" s="278"/>
      <c r="U177" s="278"/>
      <c r="V177" s="278"/>
      <c r="W177" s="279"/>
      <c r="X177" s="1"/>
      <c r="Z177" s="1"/>
      <c r="AA177" s="1"/>
      <c r="AB177" s="1"/>
      <c r="AC177" s="1"/>
      <c r="AD177" s="1"/>
      <c r="AE177" s="1"/>
      <c r="AF177" s="1"/>
      <c r="AG177" s="1"/>
    </row>
    <row r="178" spans="1:33" s="3" customFormat="1" ht="7.5" customHeight="1">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1"/>
      <c r="Z178" s="1"/>
      <c r="AA178" s="1"/>
      <c r="AB178" s="1"/>
      <c r="AC178" s="1"/>
      <c r="AD178" s="1"/>
      <c r="AE178" s="1"/>
      <c r="AF178" s="1"/>
      <c r="AG178" s="1"/>
    </row>
    <row r="179" spans="1:33" s="72" customFormat="1" ht="48" customHeight="1">
      <c r="A179" s="286" t="s">
        <v>1011</v>
      </c>
      <c r="B179" s="286"/>
      <c r="C179" s="300" t="s">
        <v>1077</v>
      </c>
      <c r="D179" s="301"/>
      <c r="E179" s="301"/>
      <c r="F179" s="301"/>
      <c r="G179" s="301"/>
      <c r="H179" s="301"/>
      <c r="I179" s="301"/>
      <c r="J179" s="301"/>
      <c r="K179" s="301"/>
      <c r="L179" s="301"/>
      <c r="M179" s="301"/>
      <c r="N179" s="301"/>
      <c r="O179" s="301"/>
      <c r="P179" s="301"/>
      <c r="Q179" s="301"/>
      <c r="R179" s="301"/>
      <c r="S179" s="301"/>
      <c r="T179" s="301"/>
      <c r="U179" s="301"/>
      <c r="V179" s="301"/>
      <c r="W179" s="302"/>
      <c r="X179" s="71"/>
      <c r="Z179" s="71"/>
      <c r="AA179" s="71"/>
      <c r="AB179" s="71"/>
      <c r="AC179" s="71"/>
      <c r="AD179" s="71"/>
      <c r="AE179" s="71"/>
      <c r="AF179" s="71"/>
      <c r="AG179" s="71"/>
    </row>
    <row r="180" spans="1:33" s="3" customFormat="1" ht="6"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1"/>
      <c r="Z180" s="1"/>
      <c r="AA180" s="1"/>
      <c r="AB180" s="1"/>
      <c r="AC180" s="1"/>
      <c r="AD180" s="1"/>
      <c r="AE180" s="1"/>
      <c r="AF180" s="1"/>
      <c r="AG180" s="1"/>
    </row>
    <row r="181" spans="1:33" s="9" customFormat="1" ht="13.5" customHeight="1">
      <c r="A181" s="303" t="s">
        <v>1007</v>
      </c>
      <c r="B181" s="304"/>
      <c r="C181" s="304"/>
      <c r="D181" s="304"/>
      <c r="E181" s="304"/>
      <c r="F181" s="304"/>
      <c r="G181" s="304"/>
      <c r="H181" s="304"/>
      <c r="I181" s="304"/>
      <c r="J181" s="304"/>
      <c r="K181" s="304"/>
      <c r="L181" s="304"/>
      <c r="M181" s="304"/>
      <c r="N181" s="304"/>
      <c r="O181" s="304"/>
      <c r="P181" s="304"/>
      <c r="Q181" s="304"/>
      <c r="R181" s="304"/>
      <c r="S181" s="304"/>
      <c r="T181" s="304"/>
      <c r="U181" s="304"/>
      <c r="V181" s="304"/>
      <c r="W181" s="305"/>
      <c r="X181" s="73"/>
      <c r="Z181" s="73"/>
      <c r="AA181" s="73"/>
      <c r="AB181" s="73"/>
      <c r="AC181" s="73"/>
      <c r="AD181" s="73"/>
      <c r="AE181" s="73"/>
      <c r="AF181" s="73"/>
      <c r="AG181" s="73"/>
    </row>
    <row r="182" spans="1:33" s="9" customFormat="1" ht="4.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95"/>
      <c r="X182" s="73"/>
      <c r="Z182" s="73"/>
      <c r="AA182" s="73"/>
      <c r="AB182" s="73"/>
      <c r="AC182" s="73"/>
      <c r="AD182" s="73"/>
      <c r="AE182" s="73"/>
      <c r="AF182" s="73"/>
      <c r="AG182" s="73"/>
    </row>
    <row r="183" spans="1:33" s="3" customFormat="1" ht="30" customHeight="1">
      <c r="A183" s="286" t="s">
        <v>22</v>
      </c>
      <c r="B183" s="286"/>
      <c r="C183" s="297" t="s">
        <v>1192</v>
      </c>
      <c r="D183" s="297"/>
      <c r="E183" s="297"/>
      <c r="F183" s="297"/>
      <c r="G183" s="297"/>
      <c r="H183" s="297"/>
      <c r="I183" s="297"/>
      <c r="J183" s="297"/>
      <c r="K183" s="297"/>
      <c r="L183" s="297"/>
      <c r="M183" s="297"/>
      <c r="N183" s="297"/>
      <c r="O183" s="297"/>
      <c r="P183" s="297"/>
      <c r="Q183" s="297"/>
      <c r="R183" s="297"/>
      <c r="S183" s="297"/>
      <c r="T183" s="297"/>
      <c r="U183" s="297"/>
      <c r="V183" s="297"/>
      <c r="W183" s="297"/>
      <c r="X183" s="1"/>
      <c r="Z183" s="1"/>
      <c r="AA183" s="1"/>
      <c r="AB183" s="1"/>
      <c r="AC183" s="1"/>
      <c r="AD183" s="1"/>
      <c r="AE183" s="1"/>
      <c r="AF183" s="1"/>
      <c r="AG183" s="1"/>
    </row>
    <row r="184" spans="1:33" s="3" customFormat="1" ht="3.75" customHeight="1">
      <c r="A184" s="70"/>
      <c r="B184" s="55"/>
      <c r="C184" s="55"/>
      <c r="D184" s="55"/>
      <c r="E184" s="55"/>
      <c r="F184" s="55"/>
      <c r="I184" s="55"/>
      <c r="J184" s="55"/>
      <c r="K184" s="55"/>
      <c r="L184" s="55"/>
      <c r="M184" s="55"/>
      <c r="N184" s="55"/>
      <c r="O184" s="55"/>
      <c r="P184" s="55"/>
      <c r="Q184" s="55"/>
      <c r="R184" s="55"/>
      <c r="S184" s="55"/>
      <c r="T184" s="55"/>
      <c r="U184" s="55"/>
      <c r="V184" s="55"/>
      <c r="W184" s="95"/>
      <c r="X184" s="1"/>
      <c r="Z184" s="1"/>
      <c r="AA184" s="1"/>
      <c r="AB184" s="1"/>
      <c r="AC184" s="1"/>
      <c r="AD184" s="1"/>
      <c r="AE184" s="1"/>
      <c r="AF184" s="1"/>
      <c r="AG184" s="1"/>
    </row>
    <row r="185" spans="1:33" s="3" customFormat="1" ht="27" customHeight="1">
      <c r="A185" s="289" t="s">
        <v>339</v>
      </c>
      <c r="B185" s="291"/>
      <c r="C185" s="108" t="s">
        <v>1062</v>
      </c>
      <c r="D185" s="55"/>
      <c r="E185" s="286" t="s">
        <v>4</v>
      </c>
      <c r="F185" s="286"/>
      <c r="G185" s="297" t="s">
        <v>1068</v>
      </c>
      <c r="H185" s="297"/>
      <c r="I185" s="297"/>
      <c r="J185" s="297"/>
      <c r="K185" s="55"/>
      <c r="L185" s="55"/>
      <c r="M185" s="286" t="s">
        <v>1006</v>
      </c>
      <c r="N185" s="286"/>
      <c r="O185" s="286"/>
      <c r="P185" s="286"/>
      <c r="Q185" s="297" t="s">
        <v>1078</v>
      </c>
      <c r="R185" s="297"/>
      <c r="S185" s="297"/>
      <c r="T185" s="297"/>
      <c r="U185" s="297"/>
      <c r="V185" s="297"/>
      <c r="W185" s="297"/>
      <c r="X185" s="1"/>
      <c r="Z185" s="1"/>
      <c r="AA185" s="1"/>
      <c r="AB185" s="1"/>
      <c r="AC185" s="1"/>
      <c r="AD185" s="1"/>
      <c r="AE185" s="1"/>
      <c r="AF185" s="1"/>
      <c r="AG185" s="1"/>
    </row>
    <row r="186" spans="1:33" s="3" customFormat="1" ht="5.25" customHeight="1">
      <c r="A186" s="70"/>
      <c r="B186" s="55"/>
      <c r="C186" s="55"/>
      <c r="D186" s="55"/>
      <c r="E186" s="55"/>
      <c r="F186" s="55"/>
      <c r="I186" s="55"/>
      <c r="J186" s="55"/>
      <c r="K186" s="55"/>
      <c r="L186" s="55"/>
      <c r="M186" s="55"/>
      <c r="N186" s="55"/>
      <c r="O186" s="55"/>
      <c r="P186" s="55"/>
      <c r="Q186" s="55"/>
      <c r="R186" s="55"/>
      <c r="S186" s="55"/>
      <c r="T186" s="55"/>
      <c r="U186" s="55"/>
      <c r="V186" s="55"/>
      <c r="W186" s="95"/>
      <c r="X186" s="1"/>
      <c r="Z186" s="1"/>
      <c r="AA186" s="1"/>
      <c r="AB186" s="1"/>
      <c r="AC186" s="1"/>
      <c r="AD186" s="1"/>
      <c r="AE186" s="1"/>
      <c r="AF186" s="1"/>
      <c r="AG186" s="1"/>
    </row>
    <row r="187" spans="1:33" s="3" customFormat="1" ht="27" customHeight="1">
      <c r="A187" s="289" t="s">
        <v>1015</v>
      </c>
      <c r="B187" s="291"/>
      <c r="C187" s="115" t="s">
        <v>1063</v>
      </c>
      <c r="D187" s="55"/>
      <c r="E187" s="289" t="s">
        <v>24</v>
      </c>
      <c r="F187" s="291"/>
      <c r="G187" s="297" t="s">
        <v>1064</v>
      </c>
      <c r="H187" s="297"/>
      <c r="I187" s="297"/>
      <c r="J187" s="297"/>
      <c r="K187" s="55"/>
      <c r="L187" s="55"/>
      <c r="M187" s="286" t="s">
        <v>1016</v>
      </c>
      <c r="N187" s="286"/>
      <c r="O187" s="286"/>
      <c r="P187" s="286"/>
      <c r="Q187" s="297" t="s">
        <v>1067</v>
      </c>
      <c r="R187" s="297"/>
      <c r="S187" s="297"/>
      <c r="T187" s="297"/>
      <c r="U187" s="297"/>
      <c r="V187" s="297"/>
      <c r="W187" s="297"/>
      <c r="X187" s="1"/>
      <c r="Z187" s="1"/>
      <c r="AA187" s="1"/>
      <c r="AB187" s="1"/>
      <c r="AC187" s="1"/>
      <c r="AD187" s="1"/>
      <c r="AE187" s="1"/>
      <c r="AF187" s="1"/>
      <c r="AG187" s="1"/>
    </row>
    <row r="188" spans="1:33" s="9" customFormat="1" ht="5.25" customHeight="1">
      <c r="A188" s="55"/>
      <c r="B188" s="55"/>
      <c r="C188" s="55"/>
      <c r="D188" s="55"/>
      <c r="E188" s="55"/>
      <c r="F188" s="55"/>
      <c r="G188" s="55"/>
      <c r="H188" s="55"/>
      <c r="I188" s="55"/>
      <c r="J188" s="55"/>
      <c r="K188" s="55"/>
      <c r="L188" s="55"/>
      <c r="M188" s="102"/>
      <c r="N188" s="102"/>
      <c r="O188" s="102"/>
      <c r="P188" s="102"/>
      <c r="Q188" s="102"/>
      <c r="R188" s="102"/>
      <c r="S188" s="102"/>
      <c r="T188" s="102"/>
      <c r="U188" s="102"/>
      <c r="V188" s="102"/>
      <c r="W188" s="103"/>
      <c r="X188" s="73"/>
      <c r="Z188" s="73"/>
      <c r="AA188" s="73"/>
      <c r="AB188" s="73"/>
      <c r="AC188" s="73"/>
      <c r="AD188" s="73"/>
      <c r="AE188" s="73"/>
      <c r="AF188" s="73"/>
      <c r="AG188" s="73"/>
    </row>
    <row r="189" spans="1:33" s="9" customFormat="1" ht="15.75" customHeight="1">
      <c r="C189" s="286" t="s">
        <v>1001</v>
      </c>
      <c r="D189" s="286"/>
      <c r="E189" s="286"/>
      <c r="F189" s="286"/>
      <c r="H189" s="55"/>
      <c r="I189" s="55"/>
      <c r="J189" s="55"/>
      <c r="O189" s="286" t="s">
        <v>1004</v>
      </c>
      <c r="P189" s="286"/>
      <c r="Q189" s="286"/>
      <c r="R189" s="286"/>
      <c r="S189" s="286"/>
      <c r="T189" s="286"/>
      <c r="U189" s="286"/>
      <c r="V189" s="286"/>
      <c r="W189" s="95"/>
      <c r="X189" s="73"/>
      <c r="Z189" s="73"/>
      <c r="AA189" s="73"/>
      <c r="AB189" s="73"/>
      <c r="AC189" s="73"/>
      <c r="AD189" s="73"/>
      <c r="AE189" s="73"/>
      <c r="AF189" s="73"/>
      <c r="AG189" s="73"/>
    </row>
    <row r="190" spans="1:33" s="9" customFormat="1" ht="24.75" customHeight="1">
      <c r="A190" s="55"/>
      <c r="B190" s="55"/>
      <c r="C190" s="165">
        <v>1</v>
      </c>
      <c r="D190" s="55"/>
      <c r="E190" s="298">
        <v>2021</v>
      </c>
      <c r="F190" s="298"/>
      <c r="H190" s="55"/>
      <c r="I190" s="55"/>
      <c r="J190" s="55"/>
      <c r="O190" s="299">
        <v>1</v>
      </c>
      <c r="P190" s="236"/>
      <c r="Q190" s="236"/>
      <c r="R190" s="236"/>
      <c r="S190" s="236"/>
      <c r="T190" s="236"/>
      <c r="U190" s="236"/>
      <c r="V190" s="236"/>
      <c r="X190" s="73"/>
      <c r="Z190" s="73"/>
      <c r="AA190" s="73"/>
      <c r="AB190" s="73"/>
      <c r="AC190" s="73"/>
      <c r="AD190" s="73"/>
      <c r="AE190" s="73"/>
      <c r="AF190" s="73"/>
      <c r="AG190" s="73"/>
    </row>
    <row r="191" spans="1:33" s="104" customFormat="1" ht="12" customHeight="1">
      <c r="C191" s="114" t="s">
        <v>1002</v>
      </c>
      <c r="D191" s="105"/>
      <c r="E191" s="295" t="s">
        <v>1003</v>
      </c>
      <c r="F191" s="295"/>
      <c r="G191" s="105"/>
      <c r="I191" s="105"/>
      <c r="J191" s="105"/>
      <c r="K191" s="105"/>
      <c r="L191" s="105"/>
      <c r="M191" s="105"/>
      <c r="N191" s="105"/>
      <c r="O191" s="114"/>
      <c r="P191" s="114"/>
      <c r="Q191" s="114"/>
      <c r="R191" s="114"/>
      <c r="S191" s="114"/>
      <c r="T191" s="114"/>
      <c r="U191" s="114"/>
      <c r="V191" s="114"/>
      <c r="W191" s="106"/>
      <c r="X191" s="107"/>
      <c r="Z191" s="107"/>
      <c r="AA191" s="107"/>
      <c r="AB191" s="107"/>
      <c r="AC191" s="107"/>
      <c r="AD191" s="107"/>
      <c r="AE191" s="107"/>
      <c r="AF191" s="107"/>
      <c r="AG191" s="107"/>
    </row>
    <row r="192" spans="1:33" s="9" customFormat="1" ht="3"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95"/>
      <c r="X192" s="73"/>
      <c r="Z192" s="73"/>
      <c r="AA192" s="73"/>
      <c r="AB192" s="73"/>
      <c r="AC192" s="73"/>
      <c r="AD192" s="73"/>
      <c r="AE192" s="73"/>
      <c r="AF192" s="73"/>
      <c r="AG192" s="73"/>
    </row>
    <row r="193" spans="1:33" s="3" customFormat="1" ht="20.25" customHeight="1">
      <c r="A193" s="296" t="s">
        <v>963</v>
      </c>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1"/>
      <c r="Z193" s="1"/>
      <c r="AA193" s="1"/>
      <c r="AB193" s="1"/>
      <c r="AC193" s="1"/>
      <c r="AD193" s="1"/>
      <c r="AE193" s="1"/>
      <c r="AF193" s="1"/>
      <c r="AG193" s="1"/>
    </row>
    <row r="194" spans="1:33" s="3" customFormat="1" ht="15.75" customHeight="1">
      <c r="A194" s="282" t="s">
        <v>25</v>
      </c>
      <c r="B194" s="283"/>
      <c r="C194" s="286" t="s">
        <v>22</v>
      </c>
      <c r="D194" s="286"/>
      <c r="E194" s="287" t="s">
        <v>3</v>
      </c>
      <c r="F194" s="289" t="s">
        <v>329</v>
      </c>
      <c r="G194" s="290"/>
      <c r="H194" s="290"/>
      <c r="I194" s="290"/>
      <c r="J194" s="290"/>
      <c r="K194" s="290"/>
      <c r="L194" s="290"/>
      <c r="M194" s="290"/>
      <c r="N194" s="290"/>
      <c r="O194" s="290"/>
      <c r="P194" s="290"/>
      <c r="Q194" s="290"/>
      <c r="R194" s="290"/>
      <c r="S194" s="290"/>
      <c r="T194" s="291"/>
      <c r="U194" s="109"/>
      <c r="V194" s="227" t="s">
        <v>27</v>
      </c>
      <c r="W194" s="286" t="s">
        <v>1019</v>
      </c>
      <c r="X194" s="1"/>
      <c r="Z194" s="1"/>
      <c r="AA194" s="1"/>
      <c r="AB194" s="1"/>
      <c r="AC194" s="1"/>
      <c r="AD194" s="1"/>
      <c r="AE194" s="1"/>
      <c r="AF194" s="1"/>
      <c r="AG194" s="1"/>
    </row>
    <row r="195" spans="1:33" ht="18.75" customHeight="1">
      <c r="A195" s="284"/>
      <c r="B195" s="285"/>
      <c r="C195" s="286"/>
      <c r="D195" s="286"/>
      <c r="E195" s="288"/>
      <c r="F195" s="292" t="s">
        <v>300</v>
      </c>
      <c r="G195" s="293"/>
      <c r="H195" s="294"/>
      <c r="I195" s="76" t="s">
        <v>28</v>
      </c>
      <c r="J195" s="76" t="s">
        <v>7</v>
      </c>
      <c r="K195" s="76" t="s">
        <v>8</v>
      </c>
      <c r="L195" s="76" t="s">
        <v>9</v>
      </c>
      <c r="M195" s="76" t="s">
        <v>10</v>
      </c>
      <c r="N195" s="76" t="s">
        <v>11</v>
      </c>
      <c r="O195" s="76" t="s">
        <v>12</v>
      </c>
      <c r="P195" s="76" t="s">
        <v>13</v>
      </c>
      <c r="Q195" s="76" t="s">
        <v>14</v>
      </c>
      <c r="R195" s="76" t="s">
        <v>15</v>
      </c>
      <c r="S195" s="76" t="s">
        <v>16</v>
      </c>
      <c r="T195" s="76" t="s">
        <v>17</v>
      </c>
      <c r="U195" s="14"/>
      <c r="V195" s="228"/>
      <c r="W195" s="286"/>
    </row>
    <row r="196" spans="1:33" ht="29.25" customHeight="1">
      <c r="A196" s="269" t="s">
        <v>1</v>
      </c>
      <c r="B196" s="269"/>
      <c r="C196" s="280" t="s">
        <v>1144</v>
      </c>
      <c r="D196" s="280"/>
      <c r="E196" s="116" t="s">
        <v>1144</v>
      </c>
      <c r="F196" s="231" t="s">
        <v>997</v>
      </c>
      <c r="G196" s="272"/>
      <c r="H196" s="232"/>
      <c r="I196" s="99"/>
      <c r="J196" s="77"/>
      <c r="K196" s="77"/>
      <c r="L196" s="77"/>
      <c r="M196" s="77"/>
      <c r="N196" s="164">
        <v>0.5</v>
      </c>
      <c r="O196" s="77"/>
      <c r="P196" s="77"/>
      <c r="Q196" s="77"/>
      <c r="R196" s="77"/>
      <c r="S196" s="77"/>
      <c r="T196" s="164">
        <v>0.5</v>
      </c>
      <c r="U196" s="78"/>
      <c r="V196" s="119">
        <f>IF(SUM(I196:T196)=0,"",SUM(I196:T196))</f>
        <v>1</v>
      </c>
      <c r="W196" s="273" t="str">
        <f>IF($G$187="porcentaje",FIXED(V196/V197*100,2)&amp;"%",IF($G$187="Promedio",V196/V197,IF($G$187="variación porcentual",FIXED(((V196/V197)-1)*100,2)&amp;"%",IF($G$187="OTRAS","CAPTURAR EL RESULTADO DEL INDICADOR"))))</f>
        <v>100.00%</v>
      </c>
      <c r="Y196" s="1"/>
      <c r="AC196" s="10"/>
      <c r="AF196" s="10"/>
      <c r="AG196" s="10"/>
    </row>
    <row r="197" spans="1:33" ht="30" customHeight="1">
      <c r="A197" s="269" t="s">
        <v>2</v>
      </c>
      <c r="B197" s="269"/>
      <c r="C197" s="280" t="s">
        <v>1145</v>
      </c>
      <c r="D197" s="280"/>
      <c r="E197" s="116" t="s">
        <v>1145</v>
      </c>
      <c r="F197" s="231" t="s">
        <v>998</v>
      </c>
      <c r="G197" s="272"/>
      <c r="H197" s="232"/>
      <c r="I197" s="99"/>
      <c r="J197" s="77"/>
      <c r="K197" s="77"/>
      <c r="L197" s="77"/>
      <c r="M197" s="77"/>
      <c r="N197" s="164">
        <v>0.5</v>
      </c>
      <c r="O197" s="77"/>
      <c r="P197" s="77"/>
      <c r="Q197" s="77"/>
      <c r="R197" s="77"/>
      <c r="S197" s="77"/>
      <c r="T197" s="164">
        <v>0.5</v>
      </c>
      <c r="U197" s="77">
        <f>SUM(I197:T197)</f>
        <v>1</v>
      </c>
      <c r="V197" s="119">
        <f>IF(SUM(I197:T197)=0,"",SUM(I197:T197))</f>
        <v>1</v>
      </c>
      <c r="W197" s="273"/>
      <c r="Y197" s="1"/>
      <c r="AA197" s="3"/>
      <c r="AC197" s="10"/>
      <c r="AF197" s="10"/>
      <c r="AG197" s="10"/>
    </row>
    <row r="198" spans="1:33" ht="17.25" customHeight="1">
      <c r="A198" s="281" t="s">
        <v>298</v>
      </c>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row>
    <row r="199" spans="1:33" s="3" customFormat="1" ht="15.75" customHeight="1">
      <c r="A199" s="282" t="s">
        <v>25</v>
      </c>
      <c r="B199" s="283"/>
      <c r="C199" s="286" t="s">
        <v>22</v>
      </c>
      <c r="D199" s="286"/>
      <c r="E199" s="287" t="s">
        <v>3</v>
      </c>
      <c r="F199" s="289" t="s">
        <v>329</v>
      </c>
      <c r="G199" s="290"/>
      <c r="H199" s="290"/>
      <c r="I199" s="290"/>
      <c r="J199" s="290"/>
      <c r="K199" s="290"/>
      <c r="L199" s="290"/>
      <c r="M199" s="290"/>
      <c r="N199" s="290"/>
      <c r="O199" s="290"/>
      <c r="P199" s="290"/>
      <c r="Q199" s="290"/>
      <c r="R199" s="290"/>
      <c r="S199" s="290"/>
      <c r="T199" s="291"/>
      <c r="U199" s="109"/>
      <c r="V199" s="227" t="s">
        <v>27</v>
      </c>
      <c r="W199" s="286" t="s">
        <v>332</v>
      </c>
      <c r="X199" s="1"/>
      <c r="Z199" s="1"/>
      <c r="AA199" s="1"/>
      <c r="AB199" s="1"/>
      <c r="AC199" s="1"/>
      <c r="AD199" s="1"/>
      <c r="AE199" s="1"/>
      <c r="AF199" s="1"/>
      <c r="AG199" s="1"/>
    </row>
    <row r="200" spans="1:33" ht="18.75" customHeight="1">
      <c r="A200" s="284"/>
      <c r="B200" s="285"/>
      <c r="C200" s="286"/>
      <c r="D200" s="286"/>
      <c r="E200" s="288"/>
      <c r="F200" s="292" t="s">
        <v>298</v>
      </c>
      <c r="G200" s="293"/>
      <c r="H200" s="294"/>
      <c r="I200" s="76" t="s">
        <v>28</v>
      </c>
      <c r="J200" s="76" t="s">
        <v>7</v>
      </c>
      <c r="K200" s="76" t="s">
        <v>8</v>
      </c>
      <c r="L200" s="76" t="s">
        <v>9</v>
      </c>
      <c r="M200" s="76" t="s">
        <v>10</v>
      </c>
      <c r="N200" s="76" t="s">
        <v>11</v>
      </c>
      <c r="O200" s="76" t="s">
        <v>12</v>
      </c>
      <c r="P200" s="76" t="s">
        <v>13</v>
      </c>
      <c r="Q200" s="76" t="s">
        <v>14</v>
      </c>
      <c r="R200" s="76" t="s">
        <v>15</v>
      </c>
      <c r="S200" s="76" t="s">
        <v>16</v>
      </c>
      <c r="T200" s="76" t="s">
        <v>17</v>
      </c>
      <c r="U200" s="14"/>
      <c r="V200" s="228"/>
      <c r="W200" s="286"/>
    </row>
    <row r="201" spans="1:33" ht="29.25" customHeight="1">
      <c r="A201" s="269" t="s">
        <v>1</v>
      </c>
      <c r="B201" s="269"/>
      <c r="C201" s="270" t="str">
        <f>IF(C196=0,"",C196)</f>
        <v>Total de resguardos</v>
      </c>
      <c r="D201" s="271"/>
      <c r="E201" s="138" t="str">
        <f>IF(E196=0,"",E196)</f>
        <v>Total de resguardos</v>
      </c>
      <c r="F201" s="231" t="s">
        <v>1017</v>
      </c>
      <c r="G201" s="272"/>
      <c r="H201" s="232"/>
      <c r="I201" s="99"/>
      <c r="J201" s="77"/>
      <c r="K201" s="77"/>
      <c r="L201" s="77"/>
      <c r="M201" s="77"/>
      <c r="N201" s="164">
        <v>0.5</v>
      </c>
      <c r="O201" s="77"/>
      <c r="P201" s="77"/>
      <c r="Q201" s="77"/>
      <c r="R201" s="77"/>
      <c r="S201" s="77"/>
      <c r="T201" s="164">
        <v>0.5</v>
      </c>
      <c r="U201" s="78"/>
      <c r="V201" s="119">
        <f>IF(SUM(I201:T201)=0,"",SUM(I201:T201))</f>
        <v>1</v>
      </c>
      <c r="W201" s="273" t="str">
        <f>IF($G$187="porcentaje",FIXED(V201/V202*100,2)&amp;"%",IF($G$187="Promedio",V201/V202,IF($G$187="variación porcentual",FIXED(((V201/V202)-1)*100,2)&amp;"%",IF($G$187="OTRAS","CAPTURAR EL RESULTADO DEL INDICADOR"))))</f>
        <v>100.00%</v>
      </c>
      <c r="Y201" s="1"/>
      <c r="AC201" s="10"/>
      <c r="AF201" s="10"/>
      <c r="AG201" s="10"/>
    </row>
    <row r="202" spans="1:33" ht="30" customHeight="1">
      <c r="A202" s="269" t="s">
        <v>2</v>
      </c>
      <c r="B202" s="269"/>
      <c r="C202" s="270" t="str">
        <f>IF(C197=0,"",C197)</f>
        <v>Total de altas</v>
      </c>
      <c r="D202" s="271"/>
      <c r="E202" s="138" t="str">
        <f>IF(E197=0,"",E197)</f>
        <v>Total de altas</v>
      </c>
      <c r="F202" s="231" t="s">
        <v>1018</v>
      </c>
      <c r="G202" s="272"/>
      <c r="H202" s="232"/>
      <c r="I202" s="99"/>
      <c r="J202" s="77"/>
      <c r="K202" s="77"/>
      <c r="L202" s="77"/>
      <c r="M202" s="77"/>
      <c r="N202" s="164">
        <v>0.5</v>
      </c>
      <c r="O202" s="77"/>
      <c r="P202" s="77"/>
      <c r="Q202" s="77"/>
      <c r="R202" s="77"/>
      <c r="S202" s="77"/>
      <c r="T202" s="164">
        <v>0.5</v>
      </c>
      <c r="U202" s="77">
        <f>SUM(I202:T202)</f>
        <v>1</v>
      </c>
      <c r="V202" s="119">
        <f>IF(SUM(I202:T202)=0,"",SUM(I202:T202))</f>
        <v>1</v>
      </c>
      <c r="W202" s="273"/>
      <c r="Y202" s="1"/>
      <c r="AA202" s="3"/>
      <c r="AC202" s="10"/>
      <c r="AF202" s="10"/>
      <c r="AG202" s="10"/>
    </row>
    <row r="203" spans="1:33" s="73" customFormat="1" ht="5.25" customHeight="1">
      <c r="A203" s="79"/>
      <c r="B203" s="79"/>
      <c r="C203" s="79"/>
      <c r="D203" s="80"/>
      <c r="E203" s="80"/>
      <c r="F203" s="81"/>
      <c r="G203" s="81"/>
      <c r="H203" s="81"/>
      <c r="I203" s="82"/>
      <c r="J203" s="83"/>
      <c r="K203" s="83"/>
      <c r="L203" s="83"/>
      <c r="M203" s="83"/>
      <c r="N203" s="83"/>
      <c r="O203" s="83"/>
      <c r="P203" s="83"/>
      <c r="Q203" s="83"/>
      <c r="R203" s="83"/>
      <c r="S203" s="83"/>
      <c r="T203" s="83"/>
      <c r="U203" s="84"/>
      <c r="V203" s="85"/>
      <c r="W203" s="86"/>
      <c r="X203" s="88"/>
      <c r="Y203" s="9"/>
      <c r="AC203" s="88"/>
      <c r="AD203" s="88"/>
      <c r="AE203" s="88"/>
      <c r="AF203" s="88"/>
      <c r="AG203" s="88"/>
    </row>
    <row r="204" spans="1:33" ht="16.5" customHeight="1">
      <c r="A204" s="274" t="s">
        <v>964</v>
      </c>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120">
        <f>IF(ISERROR(W201/W196)=TRUE,"",(W201/W196))</f>
        <v>1</v>
      </c>
      <c r="X204" s="10"/>
      <c r="AC204" s="10"/>
      <c r="AD204" s="10"/>
      <c r="AE204" s="10"/>
      <c r="AF204" s="10"/>
      <c r="AG204" s="10"/>
    </row>
    <row r="205" spans="1:33" ht="6.75" customHeight="1">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87"/>
      <c r="X205" s="10"/>
      <c r="AC205" s="10"/>
      <c r="AD205" s="10"/>
      <c r="AE205" s="10"/>
      <c r="AF205" s="10"/>
      <c r="AG205" s="10"/>
    </row>
    <row r="206" spans="1:33" s="3" customFormat="1" ht="33" customHeight="1">
      <c r="A206" s="275" t="s">
        <v>999</v>
      </c>
      <c r="B206" s="276"/>
      <c r="C206" s="276"/>
      <c r="D206" s="276"/>
      <c r="E206" s="276"/>
      <c r="F206" s="277"/>
      <c r="G206" s="278"/>
      <c r="H206" s="278"/>
      <c r="I206" s="278"/>
      <c r="J206" s="278"/>
      <c r="K206" s="278"/>
      <c r="L206" s="278"/>
      <c r="M206" s="278"/>
      <c r="N206" s="278"/>
      <c r="O206" s="278"/>
      <c r="P206" s="278"/>
      <c r="Q206" s="278"/>
      <c r="R206" s="278"/>
      <c r="S206" s="278"/>
      <c r="T206" s="278"/>
      <c r="U206" s="278"/>
      <c r="V206" s="278"/>
      <c r="W206" s="279"/>
      <c r="X206" s="1"/>
      <c r="Z206" s="1"/>
      <c r="AA206" s="1"/>
      <c r="AB206" s="1"/>
      <c r="AC206" s="1"/>
      <c r="AD206" s="1"/>
      <c r="AE206" s="1"/>
      <c r="AF206" s="1"/>
      <c r="AG206" s="1"/>
    </row>
    <row r="207" spans="1:33" s="3" customFormat="1" ht="5.25" customHeight="1">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1"/>
      <c r="Z207" s="1"/>
      <c r="AA207" s="1"/>
      <c r="AB207" s="1"/>
      <c r="AC207" s="1"/>
      <c r="AD207" s="1"/>
      <c r="AE207" s="1"/>
      <c r="AF207" s="1"/>
      <c r="AG207" s="1"/>
    </row>
    <row r="208" spans="1:33" s="72" customFormat="1" ht="48" customHeight="1">
      <c r="A208" s="286" t="s">
        <v>1012</v>
      </c>
      <c r="B208" s="286"/>
      <c r="C208" s="300" t="s">
        <v>1074</v>
      </c>
      <c r="D208" s="301"/>
      <c r="E208" s="301"/>
      <c r="F208" s="301"/>
      <c r="G208" s="301"/>
      <c r="H208" s="301"/>
      <c r="I208" s="301"/>
      <c r="J208" s="301"/>
      <c r="K208" s="301"/>
      <c r="L208" s="301"/>
      <c r="M208" s="301"/>
      <c r="N208" s="301"/>
      <c r="O208" s="301"/>
      <c r="P208" s="301"/>
      <c r="Q208" s="301"/>
      <c r="R208" s="301"/>
      <c r="S208" s="301"/>
      <c r="T208" s="301"/>
      <c r="U208" s="301"/>
      <c r="V208" s="301"/>
      <c r="W208" s="302"/>
      <c r="X208" s="71"/>
      <c r="Z208" s="71"/>
      <c r="AA208" s="71"/>
      <c r="AB208" s="71"/>
      <c r="AC208" s="71"/>
      <c r="AD208" s="71"/>
      <c r="AE208" s="71"/>
      <c r="AF208" s="71"/>
      <c r="AG208" s="71"/>
    </row>
    <row r="209" spans="1:33" s="3" customFormat="1" ht="6"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1"/>
      <c r="Z209" s="1"/>
      <c r="AA209" s="1"/>
      <c r="AB209" s="1"/>
      <c r="AC209" s="1"/>
      <c r="AD209" s="1"/>
      <c r="AE209" s="1"/>
      <c r="AF209" s="1"/>
      <c r="AG209" s="1"/>
    </row>
    <row r="210" spans="1:33" s="9" customFormat="1" ht="13.5" customHeight="1">
      <c r="A210" s="303" t="s">
        <v>1007</v>
      </c>
      <c r="B210" s="304"/>
      <c r="C210" s="304"/>
      <c r="D210" s="304"/>
      <c r="E210" s="304"/>
      <c r="F210" s="304"/>
      <c r="G210" s="304"/>
      <c r="H210" s="304"/>
      <c r="I210" s="304"/>
      <c r="J210" s="304"/>
      <c r="K210" s="304"/>
      <c r="L210" s="304"/>
      <c r="M210" s="304"/>
      <c r="N210" s="304"/>
      <c r="O210" s="304"/>
      <c r="P210" s="304"/>
      <c r="Q210" s="304"/>
      <c r="R210" s="304"/>
      <c r="S210" s="304"/>
      <c r="T210" s="304"/>
      <c r="U210" s="304"/>
      <c r="V210" s="304"/>
      <c r="W210" s="305"/>
      <c r="X210" s="73"/>
      <c r="Z210" s="73"/>
      <c r="AA210" s="73"/>
      <c r="AB210" s="73"/>
      <c r="AC210" s="73"/>
      <c r="AD210" s="73"/>
      <c r="AE210" s="73"/>
      <c r="AF210" s="73"/>
      <c r="AG210" s="73"/>
    </row>
    <row r="211" spans="1:33" s="9" customFormat="1" ht="4.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95"/>
      <c r="X211" s="73"/>
      <c r="Z211" s="73"/>
      <c r="AA211" s="73"/>
      <c r="AB211" s="73"/>
      <c r="AC211" s="73"/>
      <c r="AD211" s="73"/>
      <c r="AE211" s="73"/>
      <c r="AF211" s="73"/>
      <c r="AG211" s="73"/>
    </row>
    <row r="212" spans="1:33" s="3" customFormat="1" ht="30" customHeight="1">
      <c r="A212" s="286" t="s">
        <v>22</v>
      </c>
      <c r="B212" s="286"/>
      <c r="C212" s="297" t="s">
        <v>1075</v>
      </c>
      <c r="D212" s="297"/>
      <c r="E212" s="297"/>
      <c r="F212" s="297"/>
      <c r="G212" s="297"/>
      <c r="H212" s="297"/>
      <c r="I212" s="297"/>
      <c r="J212" s="297"/>
      <c r="K212" s="297"/>
      <c r="L212" s="297"/>
      <c r="M212" s="297"/>
      <c r="N212" s="297"/>
      <c r="O212" s="297"/>
      <c r="P212" s="297"/>
      <c r="Q212" s="297"/>
      <c r="R212" s="297"/>
      <c r="S212" s="297"/>
      <c r="T212" s="297"/>
      <c r="U212" s="297"/>
      <c r="V212" s="297"/>
      <c r="W212" s="297"/>
      <c r="X212" s="1"/>
      <c r="Z212" s="1"/>
      <c r="AA212" s="1"/>
      <c r="AB212" s="1"/>
      <c r="AC212" s="1"/>
      <c r="AD212" s="1"/>
      <c r="AE212" s="1"/>
      <c r="AF212" s="1"/>
      <c r="AG212" s="1"/>
    </row>
    <row r="213" spans="1:33" s="3" customFormat="1" ht="3.75" customHeight="1">
      <c r="A213" s="70"/>
      <c r="B213" s="55"/>
      <c r="C213" s="55"/>
      <c r="D213" s="55"/>
      <c r="E213" s="55"/>
      <c r="F213" s="55"/>
      <c r="I213" s="55"/>
      <c r="J213" s="55"/>
      <c r="K213" s="55"/>
      <c r="L213" s="55"/>
      <c r="M213" s="55"/>
      <c r="N213" s="55"/>
      <c r="O213" s="55"/>
      <c r="P213" s="55"/>
      <c r="Q213" s="55"/>
      <c r="R213" s="55"/>
      <c r="S213" s="55"/>
      <c r="T213" s="55"/>
      <c r="U213" s="55"/>
      <c r="V213" s="55"/>
      <c r="W213" s="95"/>
      <c r="X213" s="1"/>
      <c r="Z213" s="1"/>
      <c r="AA213" s="1"/>
      <c r="AB213" s="1"/>
      <c r="AC213" s="1"/>
      <c r="AD213" s="1"/>
      <c r="AE213" s="1"/>
      <c r="AF213" s="1"/>
      <c r="AG213" s="1"/>
    </row>
    <row r="214" spans="1:33" s="3" customFormat="1" ht="27" customHeight="1">
      <c r="A214" s="289" t="s">
        <v>339</v>
      </c>
      <c r="B214" s="291"/>
      <c r="C214" s="108" t="s">
        <v>1062</v>
      </c>
      <c r="D214" s="55"/>
      <c r="E214" s="286" t="s">
        <v>4</v>
      </c>
      <c r="F214" s="286"/>
      <c r="G214" s="297" t="s">
        <v>1068</v>
      </c>
      <c r="H214" s="297"/>
      <c r="I214" s="297"/>
      <c r="J214" s="297"/>
      <c r="K214" s="55"/>
      <c r="L214" s="55"/>
      <c r="M214" s="286" t="s">
        <v>1006</v>
      </c>
      <c r="N214" s="286"/>
      <c r="O214" s="286"/>
      <c r="P214" s="286"/>
      <c r="Q214" s="297" t="s">
        <v>1155</v>
      </c>
      <c r="R214" s="297"/>
      <c r="S214" s="297"/>
      <c r="T214" s="297"/>
      <c r="U214" s="297"/>
      <c r="V214" s="297"/>
      <c r="W214" s="297"/>
      <c r="X214" s="1"/>
      <c r="Z214" s="1"/>
      <c r="AA214" s="1"/>
      <c r="AB214" s="1"/>
      <c r="AC214" s="1"/>
      <c r="AD214" s="1"/>
      <c r="AE214" s="1"/>
      <c r="AF214" s="1"/>
      <c r="AG214" s="1"/>
    </row>
    <row r="215" spans="1:33" s="3" customFormat="1" ht="5.25" customHeight="1">
      <c r="A215" s="70"/>
      <c r="B215" s="55"/>
      <c r="C215" s="55"/>
      <c r="D215" s="55"/>
      <c r="E215" s="55"/>
      <c r="F215" s="55"/>
      <c r="I215" s="55"/>
      <c r="J215" s="55"/>
      <c r="K215" s="55"/>
      <c r="L215" s="55"/>
      <c r="M215" s="55"/>
      <c r="N215" s="55"/>
      <c r="O215" s="55"/>
      <c r="P215" s="55"/>
      <c r="Q215" s="55"/>
      <c r="R215" s="55"/>
      <c r="S215" s="55"/>
      <c r="T215" s="55"/>
      <c r="U215" s="55"/>
      <c r="V215" s="55"/>
      <c r="W215" s="95"/>
      <c r="X215" s="1"/>
      <c r="Z215" s="1"/>
      <c r="AA215" s="1"/>
      <c r="AB215" s="1"/>
      <c r="AC215" s="1"/>
      <c r="AD215" s="1"/>
      <c r="AE215" s="1"/>
      <c r="AF215" s="1"/>
      <c r="AG215" s="1"/>
    </row>
    <row r="216" spans="1:33" s="3" customFormat="1" ht="27" customHeight="1">
      <c r="A216" s="289" t="s">
        <v>1015</v>
      </c>
      <c r="B216" s="291"/>
      <c r="C216" s="146" t="s">
        <v>1063</v>
      </c>
      <c r="D216" s="55"/>
      <c r="E216" s="289" t="s">
        <v>24</v>
      </c>
      <c r="F216" s="291"/>
      <c r="G216" s="297" t="s">
        <v>1064</v>
      </c>
      <c r="H216" s="297"/>
      <c r="I216" s="297"/>
      <c r="J216" s="297"/>
      <c r="K216" s="55"/>
      <c r="L216" s="55"/>
      <c r="M216" s="286" t="s">
        <v>1016</v>
      </c>
      <c r="N216" s="286"/>
      <c r="O216" s="286"/>
      <c r="P216" s="286"/>
      <c r="Q216" s="297" t="s">
        <v>1067</v>
      </c>
      <c r="R216" s="297"/>
      <c r="S216" s="297"/>
      <c r="T216" s="297"/>
      <c r="U216" s="297"/>
      <c r="V216" s="297"/>
      <c r="W216" s="297"/>
      <c r="X216" s="1"/>
      <c r="Z216" s="1"/>
      <c r="AA216" s="1"/>
      <c r="AB216" s="1"/>
      <c r="AC216" s="1"/>
      <c r="AD216" s="1"/>
      <c r="AE216" s="1"/>
      <c r="AF216" s="1"/>
      <c r="AG216" s="1"/>
    </row>
    <row r="217" spans="1:33" s="9" customFormat="1" ht="5.25" customHeight="1">
      <c r="A217" s="55"/>
      <c r="B217" s="55"/>
      <c r="C217" s="55"/>
      <c r="D217" s="55"/>
      <c r="E217" s="55"/>
      <c r="F217" s="55"/>
      <c r="G217" s="55"/>
      <c r="H217" s="55"/>
      <c r="I217" s="55"/>
      <c r="J217" s="55"/>
      <c r="K217" s="55"/>
      <c r="L217" s="55"/>
      <c r="M217" s="102"/>
      <c r="N217" s="102"/>
      <c r="O217" s="102"/>
      <c r="P217" s="102"/>
      <c r="Q217" s="102"/>
      <c r="R217" s="102"/>
      <c r="S217" s="102"/>
      <c r="T217" s="102"/>
      <c r="U217" s="102"/>
      <c r="V217" s="102"/>
      <c r="W217" s="103"/>
      <c r="X217" s="73"/>
      <c r="Z217" s="73"/>
      <c r="AA217" s="73"/>
      <c r="AB217" s="73"/>
      <c r="AC217" s="73"/>
      <c r="AD217" s="73"/>
      <c r="AE217" s="73"/>
      <c r="AF217" s="73"/>
      <c r="AG217" s="73"/>
    </row>
    <row r="218" spans="1:33" s="9" customFormat="1" ht="15.75" customHeight="1">
      <c r="C218" s="286" t="s">
        <v>1001</v>
      </c>
      <c r="D218" s="286"/>
      <c r="E218" s="286"/>
      <c r="F218" s="286"/>
      <c r="H218" s="55"/>
      <c r="I218" s="55"/>
      <c r="J218" s="55"/>
      <c r="O218" s="286" t="s">
        <v>1004</v>
      </c>
      <c r="P218" s="286"/>
      <c r="Q218" s="286"/>
      <c r="R218" s="286"/>
      <c r="S218" s="286"/>
      <c r="T218" s="286"/>
      <c r="U218" s="286"/>
      <c r="V218" s="286"/>
      <c r="W218" s="95"/>
      <c r="X218" s="73"/>
      <c r="Z218" s="73"/>
      <c r="AA218" s="73"/>
      <c r="AB218" s="73"/>
      <c r="AC218" s="73"/>
      <c r="AD218" s="73"/>
      <c r="AE218" s="73"/>
      <c r="AF218" s="73"/>
      <c r="AG218" s="73"/>
    </row>
    <row r="219" spans="1:33" s="9" customFormat="1" ht="24.75" customHeight="1">
      <c r="A219" s="55"/>
      <c r="B219" s="55"/>
      <c r="C219" s="165">
        <v>1</v>
      </c>
      <c r="D219" s="55"/>
      <c r="E219" s="298">
        <v>2021</v>
      </c>
      <c r="F219" s="298"/>
      <c r="H219" s="55"/>
      <c r="I219" s="55"/>
      <c r="J219" s="55"/>
      <c r="O219" s="299">
        <v>0.7</v>
      </c>
      <c r="P219" s="236"/>
      <c r="Q219" s="236"/>
      <c r="R219" s="236"/>
      <c r="S219" s="236"/>
      <c r="T219" s="236"/>
      <c r="U219" s="236"/>
      <c r="V219" s="236"/>
      <c r="X219" s="73"/>
      <c r="Z219" s="73"/>
      <c r="AA219" s="73"/>
      <c r="AB219" s="73"/>
      <c r="AC219" s="73"/>
      <c r="AD219" s="73"/>
      <c r="AE219" s="73"/>
      <c r="AF219" s="73"/>
      <c r="AG219" s="73"/>
    </row>
    <row r="220" spans="1:33" s="104" customFormat="1" ht="12" customHeight="1">
      <c r="C220" s="147" t="s">
        <v>1002</v>
      </c>
      <c r="D220" s="105"/>
      <c r="E220" s="295" t="s">
        <v>1003</v>
      </c>
      <c r="F220" s="295"/>
      <c r="G220" s="105"/>
      <c r="I220" s="105"/>
      <c r="J220" s="105"/>
      <c r="K220" s="105"/>
      <c r="L220" s="105"/>
      <c r="M220" s="105"/>
      <c r="N220" s="105"/>
      <c r="O220" s="147"/>
      <c r="P220" s="147"/>
      <c r="Q220" s="147"/>
      <c r="R220" s="147"/>
      <c r="S220" s="147"/>
      <c r="T220" s="147"/>
      <c r="U220" s="147"/>
      <c r="V220" s="147"/>
      <c r="W220" s="106"/>
      <c r="X220" s="107"/>
      <c r="Z220" s="107"/>
      <c r="AA220" s="107"/>
      <c r="AB220" s="107"/>
      <c r="AC220" s="107"/>
      <c r="AD220" s="107"/>
      <c r="AE220" s="107"/>
      <c r="AF220" s="107"/>
      <c r="AG220" s="107"/>
    </row>
    <row r="221" spans="1:33" s="9" customFormat="1" ht="3"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95"/>
      <c r="X221" s="73"/>
      <c r="Z221" s="73"/>
      <c r="AA221" s="73"/>
      <c r="AB221" s="73"/>
      <c r="AC221" s="73"/>
      <c r="AD221" s="73"/>
      <c r="AE221" s="73"/>
      <c r="AF221" s="73"/>
      <c r="AG221" s="73"/>
    </row>
    <row r="222" spans="1:33" s="3" customFormat="1" ht="20.25" customHeight="1">
      <c r="A222" s="296" t="s">
        <v>963</v>
      </c>
      <c r="B222" s="296"/>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1"/>
      <c r="Z222" s="1"/>
      <c r="AA222" s="1"/>
      <c r="AB222" s="1"/>
      <c r="AC222" s="1"/>
      <c r="AD222" s="1"/>
      <c r="AE222" s="1"/>
      <c r="AF222" s="1"/>
      <c r="AG222" s="1"/>
    </row>
    <row r="223" spans="1:33" s="3" customFormat="1" ht="15.75" customHeight="1">
      <c r="A223" s="282" t="s">
        <v>25</v>
      </c>
      <c r="B223" s="283"/>
      <c r="C223" s="286" t="s">
        <v>22</v>
      </c>
      <c r="D223" s="286"/>
      <c r="E223" s="287" t="s">
        <v>3</v>
      </c>
      <c r="F223" s="289" t="s">
        <v>329</v>
      </c>
      <c r="G223" s="290"/>
      <c r="H223" s="290"/>
      <c r="I223" s="290"/>
      <c r="J223" s="290"/>
      <c r="K223" s="290"/>
      <c r="L223" s="290"/>
      <c r="M223" s="290"/>
      <c r="N223" s="290"/>
      <c r="O223" s="290"/>
      <c r="P223" s="290"/>
      <c r="Q223" s="290"/>
      <c r="R223" s="290"/>
      <c r="S223" s="290"/>
      <c r="T223" s="291"/>
      <c r="U223" s="145"/>
      <c r="V223" s="227" t="s">
        <v>27</v>
      </c>
      <c r="W223" s="286" t="s">
        <v>1019</v>
      </c>
      <c r="X223" s="1"/>
      <c r="Z223" s="1"/>
      <c r="AA223" s="1"/>
      <c r="AB223" s="1"/>
      <c r="AC223" s="1"/>
      <c r="AD223" s="1"/>
      <c r="AE223" s="1"/>
      <c r="AF223" s="1"/>
      <c r="AG223" s="1"/>
    </row>
    <row r="224" spans="1:33" ht="18.75" customHeight="1">
      <c r="A224" s="284"/>
      <c r="B224" s="285"/>
      <c r="C224" s="286"/>
      <c r="D224" s="286"/>
      <c r="E224" s="288"/>
      <c r="F224" s="292" t="s">
        <v>300</v>
      </c>
      <c r="G224" s="293"/>
      <c r="H224" s="294"/>
      <c r="I224" s="76" t="s">
        <v>28</v>
      </c>
      <c r="J224" s="76" t="s">
        <v>7</v>
      </c>
      <c r="K224" s="76" t="s">
        <v>8</v>
      </c>
      <c r="L224" s="76" t="s">
        <v>9</v>
      </c>
      <c r="M224" s="76" t="s">
        <v>10</v>
      </c>
      <c r="N224" s="76" t="s">
        <v>11</v>
      </c>
      <c r="O224" s="76" t="s">
        <v>12</v>
      </c>
      <c r="P224" s="76" t="s">
        <v>13</v>
      </c>
      <c r="Q224" s="76" t="s">
        <v>14</v>
      </c>
      <c r="R224" s="76" t="s">
        <v>15</v>
      </c>
      <c r="S224" s="76" t="s">
        <v>16</v>
      </c>
      <c r="T224" s="76" t="s">
        <v>17</v>
      </c>
      <c r="U224" s="14"/>
      <c r="V224" s="228"/>
      <c r="W224" s="286"/>
    </row>
    <row r="225" spans="1:33" ht="29.25" customHeight="1">
      <c r="A225" s="269" t="s">
        <v>1</v>
      </c>
      <c r="B225" s="269"/>
      <c r="C225" s="280" t="s">
        <v>1156</v>
      </c>
      <c r="D225" s="280"/>
      <c r="E225" s="116" t="s">
        <v>1158</v>
      </c>
      <c r="F225" s="231" t="s">
        <v>997</v>
      </c>
      <c r="G225" s="272"/>
      <c r="H225" s="232"/>
      <c r="I225" s="99"/>
      <c r="J225" s="77"/>
      <c r="K225" s="77"/>
      <c r="L225" s="77"/>
      <c r="M225" s="77"/>
      <c r="N225" s="77">
        <v>35</v>
      </c>
      <c r="O225" s="77"/>
      <c r="P225" s="77"/>
      <c r="Q225" s="77"/>
      <c r="R225" s="77"/>
      <c r="S225" s="77"/>
      <c r="T225" s="77">
        <v>35</v>
      </c>
      <c r="U225" s="78"/>
      <c r="V225" s="119">
        <f>IF(SUM(I225:T225)=0,"",SUM(I225:T225))</f>
        <v>70</v>
      </c>
      <c r="W225" s="273" t="str">
        <f>IF($G$129="porcentaje",FIXED(V225/V226*100,2)&amp;"%",IF($G$129="Promedio",V225/V226,IF($G$129="variación porcentual",FIXED(((V225/V226)-1)*100,2)&amp;"%",IF($G$129="OTRAS","CAPTURAR EL RESULTADO DEL INDICADOR"))))</f>
        <v>70.00%</v>
      </c>
      <c r="Y225" s="1"/>
      <c r="AC225" s="10"/>
      <c r="AF225" s="10"/>
      <c r="AG225" s="10"/>
    </row>
    <row r="226" spans="1:33" ht="30" customHeight="1">
      <c r="A226" s="269" t="s">
        <v>2</v>
      </c>
      <c r="B226" s="269"/>
      <c r="C226" s="280" t="s">
        <v>1157</v>
      </c>
      <c r="D226" s="280"/>
      <c r="E226" s="116" t="s">
        <v>1158</v>
      </c>
      <c r="F226" s="231" t="s">
        <v>998</v>
      </c>
      <c r="G226" s="272"/>
      <c r="H226" s="232"/>
      <c r="I226" s="99"/>
      <c r="J226" s="77"/>
      <c r="K226" s="77"/>
      <c r="L226" s="77"/>
      <c r="M226" s="77"/>
      <c r="N226" s="77">
        <v>50</v>
      </c>
      <c r="O226" s="77"/>
      <c r="P226" s="77"/>
      <c r="Q226" s="77"/>
      <c r="R226" s="77"/>
      <c r="S226" s="77"/>
      <c r="T226" s="77">
        <v>50</v>
      </c>
      <c r="U226" s="77">
        <f>SUM(I226:T226)</f>
        <v>100</v>
      </c>
      <c r="V226" s="119">
        <f>IF(SUM(I226:T226)=0,"",SUM(I226:T226))</f>
        <v>100</v>
      </c>
      <c r="W226" s="273"/>
      <c r="Y226" s="1"/>
      <c r="AA226" s="3"/>
      <c r="AC226" s="10"/>
      <c r="AF226" s="10"/>
      <c r="AG226" s="10"/>
    </row>
    <row r="227" spans="1:33" ht="17.25" customHeight="1">
      <c r="A227" s="281" t="s">
        <v>298</v>
      </c>
      <c r="B227" s="281"/>
      <c r="C227" s="281"/>
      <c r="D227" s="281"/>
      <c r="E227" s="281"/>
      <c r="F227" s="281"/>
      <c r="G227" s="281"/>
      <c r="H227" s="281"/>
      <c r="I227" s="281"/>
      <c r="J227" s="281"/>
      <c r="K227" s="281"/>
      <c r="L227" s="281"/>
      <c r="M227" s="281"/>
      <c r="N227" s="281"/>
      <c r="O227" s="281"/>
      <c r="P227" s="281"/>
      <c r="Q227" s="281"/>
      <c r="R227" s="281"/>
      <c r="S227" s="281"/>
      <c r="T227" s="281"/>
      <c r="U227" s="281"/>
      <c r="V227" s="281"/>
      <c r="W227" s="281"/>
    </row>
    <row r="228" spans="1:33" s="3" customFormat="1" ht="15.75" customHeight="1">
      <c r="A228" s="282" t="s">
        <v>25</v>
      </c>
      <c r="B228" s="283"/>
      <c r="C228" s="286" t="s">
        <v>22</v>
      </c>
      <c r="D228" s="286"/>
      <c r="E228" s="287" t="s">
        <v>3</v>
      </c>
      <c r="F228" s="289" t="s">
        <v>329</v>
      </c>
      <c r="G228" s="290"/>
      <c r="H228" s="290"/>
      <c r="I228" s="290"/>
      <c r="J228" s="290"/>
      <c r="K228" s="290"/>
      <c r="L228" s="290"/>
      <c r="M228" s="290"/>
      <c r="N228" s="290"/>
      <c r="O228" s="290"/>
      <c r="P228" s="290"/>
      <c r="Q228" s="290"/>
      <c r="R228" s="290"/>
      <c r="S228" s="290"/>
      <c r="T228" s="291"/>
      <c r="U228" s="145"/>
      <c r="V228" s="227" t="s">
        <v>27</v>
      </c>
      <c r="W228" s="286" t="s">
        <v>332</v>
      </c>
      <c r="X228" s="1"/>
      <c r="Z228" s="1"/>
      <c r="AA228" s="1"/>
      <c r="AB228" s="1"/>
      <c r="AC228" s="1"/>
      <c r="AD228" s="1"/>
      <c r="AE228" s="1"/>
      <c r="AF228" s="1"/>
      <c r="AG228" s="1"/>
    </row>
    <row r="229" spans="1:33" ht="18.75" customHeight="1">
      <c r="A229" s="284"/>
      <c r="B229" s="285"/>
      <c r="C229" s="286"/>
      <c r="D229" s="286"/>
      <c r="E229" s="288"/>
      <c r="F229" s="292" t="s">
        <v>298</v>
      </c>
      <c r="G229" s="293"/>
      <c r="H229" s="294"/>
      <c r="I229" s="76" t="s">
        <v>28</v>
      </c>
      <c r="J229" s="76" t="s">
        <v>7</v>
      </c>
      <c r="K229" s="76" t="s">
        <v>8</v>
      </c>
      <c r="L229" s="76" t="s">
        <v>9</v>
      </c>
      <c r="M229" s="76" t="s">
        <v>10</v>
      </c>
      <c r="N229" s="76" t="s">
        <v>11</v>
      </c>
      <c r="O229" s="76" t="s">
        <v>12</v>
      </c>
      <c r="P229" s="76" t="s">
        <v>13</v>
      </c>
      <c r="Q229" s="76" t="s">
        <v>14</v>
      </c>
      <c r="R229" s="76" t="s">
        <v>15</v>
      </c>
      <c r="S229" s="76" t="s">
        <v>16</v>
      </c>
      <c r="T229" s="76" t="s">
        <v>17</v>
      </c>
      <c r="U229" s="14"/>
      <c r="V229" s="228"/>
      <c r="W229" s="286"/>
    </row>
    <row r="230" spans="1:33" ht="29.25" customHeight="1">
      <c r="A230" s="269" t="s">
        <v>1</v>
      </c>
      <c r="B230" s="269"/>
      <c r="C230" s="270" t="str">
        <f>IF(C225=0,"",C225)</f>
        <v>Metas realizadas 2021</v>
      </c>
      <c r="D230" s="271"/>
      <c r="E230" s="149" t="str">
        <f>IF(E225=0,"",E225)</f>
        <v>Metas</v>
      </c>
      <c r="F230" s="231" t="s">
        <v>1017</v>
      </c>
      <c r="G230" s="272"/>
      <c r="H230" s="232"/>
      <c r="I230" s="99"/>
      <c r="J230" s="77"/>
      <c r="K230" s="77"/>
      <c r="L230" s="77"/>
      <c r="M230" s="77"/>
      <c r="N230" s="77"/>
      <c r="O230" s="77"/>
      <c r="P230" s="77"/>
      <c r="Q230" s="77"/>
      <c r="R230" s="77"/>
      <c r="S230" s="77"/>
      <c r="T230" s="77"/>
      <c r="U230" s="78"/>
      <c r="V230" s="119" t="str">
        <f>IF(SUM(I230:T230)=0,"",SUM(I230:T230))</f>
        <v/>
      </c>
      <c r="W230" s="273" t="e">
        <f>IF($G$129="porcentaje",FIXED(V230/V231*100,2)&amp;"%",IF($G$129="Promedio",V230/V231,IF($G$129="variación porcentual",FIXED(((V230/V231)-1)*100,2)&amp;"%",IF($G$129="OTRAS","CAPTURAR EL RESULTADO DEL INDICADOR"))))</f>
        <v>#VALUE!</v>
      </c>
      <c r="Y230" s="1"/>
      <c r="AC230" s="10"/>
      <c r="AF230" s="10"/>
      <c r="AG230" s="10"/>
    </row>
    <row r="231" spans="1:33" ht="30" customHeight="1">
      <c r="A231" s="269" t="s">
        <v>2</v>
      </c>
      <c r="B231" s="269"/>
      <c r="C231" s="270" t="str">
        <f>IF(C226=0,"",C226)</f>
        <v>Metas programadas 2021</v>
      </c>
      <c r="D231" s="271"/>
      <c r="E231" s="149" t="str">
        <f>IF(E226=0,"",E226)</f>
        <v>Metas</v>
      </c>
      <c r="F231" s="231" t="s">
        <v>1018</v>
      </c>
      <c r="G231" s="272"/>
      <c r="H231" s="232"/>
      <c r="I231" s="99"/>
      <c r="J231" s="77"/>
      <c r="K231" s="77"/>
      <c r="L231" s="77"/>
      <c r="M231" s="77"/>
      <c r="N231" s="77">
        <v>50</v>
      </c>
      <c r="O231" s="77"/>
      <c r="P231" s="77"/>
      <c r="Q231" s="77"/>
      <c r="R231" s="77"/>
      <c r="S231" s="77"/>
      <c r="T231" s="77">
        <v>50</v>
      </c>
      <c r="U231" s="77">
        <f>SUM(I231:T231)</f>
        <v>100</v>
      </c>
      <c r="V231" s="119">
        <f>IF(SUM(I231:T231)=0,"",SUM(I231:T231))</f>
        <v>100</v>
      </c>
      <c r="W231" s="273"/>
      <c r="Y231" s="1"/>
      <c r="AA231" s="3"/>
      <c r="AC231" s="10"/>
      <c r="AF231" s="10"/>
      <c r="AG231" s="10"/>
    </row>
    <row r="232" spans="1:33" s="73" customFormat="1" ht="5.25" customHeight="1">
      <c r="A232" s="79"/>
      <c r="B232" s="79"/>
      <c r="C232" s="79"/>
      <c r="D232" s="80"/>
      <c r="E232" s="80"/>
      <c r="F232" s="81"/>
      <c r="G232" s="81"/>
      <c r="H232" s="81"/>
      <c r="I232" s="82"/>
      <c r="J232" s="83"/>
      <c r="K232" s="83"/>
      <c r="L232" s="83"/>
      <c r="M232" s="83"/>
      <c r="N232" s="83"/>
      <c r="O232" s="83"/>
      <c r="P232" s="83"/>
      <c r="Q232" s="83"/>
      <c r="R232" s="83"/>
      <c r="S232" s="83"/>
      <c r="T232" s="83"/>
      <c r="U232" s="84"/>
      <c r="V232" s="85"/>
      <c r="W232" s="86"/>
      <c r="X232" s="88"/>
      <c r="Y232" s="9"/>
      <c r="AC232" s="88"/>
      <c r="AD232" s="88"/>
      <c r="AE232" s="88"/>
      <c r="AF232" s="88"/>
      <c r="AG232" s="88"/>
    </row>
    <row r="233" spans="1:33" ht="16.5" customHeight="1">
      <c r="A233" s="274" t="s">
        <v>964</v>
      </c>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120" t="str">
        <f>IF(ISERROR(W230/W225)=TRUE,"",(W230/W225))</f>
        <v/>
      </c>
      <c r="X233" s="10"/>
      <c r="AC233" s="10"/>
      <c r="AD233" s="10"/>
      <c r="AE233" s="10"/>
      <c r="AF233" s="10"/>
      <c r="AG233" s="10"/>
    </row>
    <row r="234" spans="1:33" ht="6.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87"/>
      <c r="X234" s="10"/>
      <c r="AC234" s="10"/>
      <c r="AD234" s="10"/>
      <c r="AE234" s="10"/>
      <c r="AF234" s="10"/>
      <c r="AG234" s="10"/>
    </row>
    <row r="235" spans="1:33" s="3" customFormat="1" ht="33" customHeight="1">
      <c r="A235" s="275" t="s">
        <v>999</v>
      </c>
      <c r="B235" s="276"/>
      <c r="C235" s="276"/>
      <c r="D235" s="276"/>
      <c r="E235" s="276"/>
      <c r="F235" s="277"/>
      <c r="G235" s="278"/>
      <c r="H235" s="278"/>
      <c r="I235" s="278"/>
      <c r="J235" s="278"/>
      <c r="K235" s="278"/>
      <c r="L235" s="278"/>
      <c r="M235" s="278"/>
      <c r="N235" s="278"/>
      <c r="O235" s="278"/>
      <c r="P235" s="278"/>
      <c r="Q235" s="278"/>
      <c r="R235" s="278"/>
      <c r="S235" s="278"/>
      <c r="T235" s="278"/>
      <c r="U235" s="278"/>
      <c r="V235" s="278"/>
      <c r="W235" s="279"/>
      <c r="X235" s="1"/>
      <c r="Z235" s="1"/>
      <c r="AA235" s="1"/>
      <c r="AB235" s="1"/>
      <c r="AC235" s="1"/>
      <c r="AD235" s="1"/>
      <c r="AE235" s="1"/>
      <c r="AF235" s="1"/>
      <c r="AG235" s="1"/>
    </row>
    <row r="236" spans="1:33" s="3" customFormat="1" ht="3.75" customHeight="1">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1"/>
      <c r="Z236" s="1"/>
      <c r="AA236" s="1"/>
      <c r="AB236" s="1"/>
      <c r="AC236" s="1"/>
      <c r="AD236" s="1"/>
      <c r="AE236" s="1"/>
      <c r="AF236" s="1"/>
      <c r="AG236" s="1"/>
    </row>
    <row r="237" spans="1:33" s="72" customFormat="1" ht="48" customHeight="1">
      <c r="A237" s="286" t="s">
        <v>1076</v>
      </c>
      <c r="B237" s="286"/>
      <c r="C237" s="300" t="s">
        <v>1085</v>
      </c>
      <c r="D237" s="301"/>
      <c r="E237" s="301"/>
      <c r="F237" s="301"/>
      <c r="G237" s="301"/>
      <c r="H237" s="301"/>
      <c r="I237" s="301"/>
      <c r="J237" s="301"/>
      <c r="K237" s="301"/>
      <c r="L237" s="301"/>
      <c r="M237" s="301"/>
      <c r="N237" s="301"/>
      <c r="O237" s="301"/>
      <c r="P237" s="301"/>
      <c r="Q237" s="301"/>
      <c r="R237" s="301"/>
      <c r="S237" s="301"/>
      <c r="T237" s="301"/>
      <c r="U237" s="301"/>
      <c r="V237" s="301"/>
      <c r="W237" s="302"/>
      <c r="X237" s="71"/>
      <c r="Z237" s="71"/>
      <c r="AA237" s="71"/>
      <c r="AB237" s="71"/>
      <c r="AC237" s="71"/>
      <c r="AD237" s="71"/>
      <c r="AE237" s="71"/>
      <c r="AF237" s="71"/>
      <c r="AG237" s="71"/>
    </row>
    <row r="238" spans="1:33" s="3" customFormat="1" ht="6"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1"/>
      <c r="Z238" s="1"/>
      <c r="AA238" s="1"/>
      <c r="AB238" s="1"/>
      <c r="AC238" s="1"/>
      <c r="AD238" s="1"/>
      <c r="AE238" s="1"/>
      <c r="AF238" s="1"/>
      <c r="AG238" s="1"/>
    </row>
    <row r="239" spans="1:33" s="9" customFormat="1" ht="13.5" customHeight="1">
      <c r="A239" s="303" t="s">
        <v>1007</v>
      </c>
      <c r="B239" s="304"/>
      <c r="C239" s="304"/>
      <c r="D239" s="304"/>
      <c r="E239" s="304"/>
      <c r="F239" s="304"/>
      <c r="G239" s="304"/>
      <c r="H239" s="304"/>
      <c r="I239" s="304"/>
      <c r="J239" s="304"/>
      <c r="K239" s="304"/>
      <c r="L239" s="304"/>
      <c r="M239" s="304"/>
      <c r="N239" s="304"/>
      <c r="O239" s="304"/>
      <c r="P239" s="304"/>
      <c r="Q239" s="304"/>
      <c r="R239" s="304"/>
      <c r="S239" s="304"/>
      <c r="T239" s="304"/>
      <c r="U239" s="304"/>
      <c r="V239" s="304"/>
      <c r="W239" s="305"/>
      <c r="X239" s="73"/>
      <c r="Z239" s="73"/>
      <c r="AA239" s="73"/>
      <c r="AB239" s="73"/>
      <c r="AC239" s="73"/>
      <c r="AD239" s="73"/>
      <c r="AE239" s="73"/>
      <c r="AF239" s="73"/>
      <c r="AG239" s="73"/>
    </row>
    <row r="240" spans="1:33" s="9" customFormat="1" ht="4.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95"/>
      <c r="X240" s="73"/>
      <c r="Z240" s="73"/>
      <c r="AA240" s="73"/>
      <c r="AB240" s="73"/>
      <c r="AC240" s="73"/>
      <c r="AD240" s="73"/>
      <c r="AE240" s="73"/>
      <c r="AF240" s="73"/>
      <c r="AG240" s="73"/>
    </row>
    <row r="241" spans="1:33" s="3" customFormat="1" ht="30" customHeight="1">
      <c r="A241" s="286" t="s">
        <v>22</v>
      </c>
      <c r="B241" s="286"/>
      <c r="C241" s="297" t="s">
        <v>1163</v>
      </c>
      <c r="D241" s="297"/>
      <c r="E241" s="297"/>
      <c r="F241" s="297"/>
      <c r="G241" s="297"/>
      <c r="H241" s="297"/>
      <c r="I241" s="297"/>
      <c r="J241" s="297"/>
      <c r="K241" s="297"/>
      <c r="L241" s="297"/>
      <c r="M241" s="297"/>
      <c r="N241" s="297"/>
      <c r="O241" s="297"/>
      <c r="P241" s="297"/>
      <c r="Q241" s="297"/>
      <c r="R241" s="297"/>
      <c r="S241" s="297"/>
      <c r="T241" s="297"/>
      <c r="U241" s="297"/>
      <c r="V241" s="297"/>
      <c r="W241" s="297"/>
      <c r="X241" s="1"/>
      <c r="Z241" s="1"/>
      <c r="AA241" s="1"/>
      <c r="AB241" s="1"/>
      <c r="AC241" s="1"/>
      <c r="AD241" s="1"/>
      <c r="AE241" s="1"/>
      <c r="AF241" s="1"/>
      <c r="AG241" s="1"/>
    </row>
    <row r="242" spans="1:33" s="3" customFormat="1" ht="3.75" customHeight="1">
      <c r="A242" s="70"/>
      <c r="B242" s="55"/>
      <c r="C242" s="55"/>
      <c r="D242" s="55"/>
      <c r="E242" s="55"/>
      <c r="F242" s="55"/>
      <c r="I242" s="55"/>
      <c r="J242" s="55"/>
      <c r="K242" s="55"/>
      <c r="L242" s="55"/>
      <c r="M242" s="55"/>
      <c r="N242" s="55"/>
      <c r="O242" s="55"/>
      <c r="P242" s="55"/>
      <c r="Q242" s="55"/>
      <c r="R242" s="55"/>
      <c r="S242" s="55"/>
      <c r="T242" s="55"/>
      <c r="U242" s="55"/>
      <c r="V242" s="55"/>
      <c r="W242" s="95"/>
      <c r="X242" s="1"/>
      <c r="Z242" s="1"/>
      <c r="AA242" s="1"/>
      <c r="AB242" s="1"/>
      <c r="AC242" s="1"/>
      <c r="AD242" s="1"/>
      <c r="AE242" s="1"/>
      <c r="AF242" s="1"/>
      <c r="AG242" s="1"/>
    </row>
    <row r="243" spans="1:33" s="3" customFormat="1" ht="27" customHeight="1">
      <c r="A243" s="289" t="s">
        <v>339</v>
      </c>
      <c r="B243" s="291"/>
      <c r="C243" s="108" t="s">
        <v>1062</v>
      </c>
      <c r="D243" s="55"/>
      <c r="E243" s="286" t="s">
        <v>4</v>
      </c>
      <c r="F243" s="286"/>
      <c r="G243" s="297" t="s">
        <v>1068</v>
      </c>
      <c r="H243" s="297"/>
      <c r="I243" s="297"/>
      <c r="J243" s="297"/>
      <c r="K243" s="55"/>
      <c r="L243" s="55"/>
      <c r="M243" s="286" t="s">
        <v>1006</v>
      </c>
      <c r="N243" s="286"/>
      <c r="O243" s="286"/>
      <c r="P243" s="286"/>
      <c r="Q243" s="297" t="s">
        <v>1086</v>
      </c>
      <c r="R243" s="297"/>
      <c r="S243" s="297"/>
      <c r="T243" s="297"/>
      <c r="U243" s="297"/>
      <c r="V243" s="297"/>
      <c r="W243" s="297"/>
      <c r="X243" s="1"/>
      <c r="Z243" s="1"/>
      <c r="AA243" s="1"/>
      <c r="AB243" s="1"/>
      <c r="AC243" s="1"/>
      <c r="AD243" s="1"/>
      <c r="AE243" s="1"/>
      <c r="AF243" s="1"/>
      <c r="AG243" s="1"/>
    </row>
    <row r="244" spans="1:33" s="3" customFormat="1" ht="5.25" customHeight="1">
      <c r="A244" s="70"/>
      <c r="B244" s="55"/>
      <c r="C244" s="55"/>
      <c r="D244" s="55"/>
      <c r="E244" s="55"/>
      <c r="F244" s="55"/>
      <c r="I244" s="55"/>
      <c r="J244" s="55"/>
      <c r="K244" s="55"/>
      <c r="L244" s="55"/>
      <c r="M244" s="55"/>
      <c r="N244" s="55"/>
      <c r="O244" s="55"/>
      <c r="P244" s="55"/>
      <c r="Q244" s="55"/>
      <c r="R244" s="55"/>
      <c r="S244" s="55"/>
      <c r="T244" s="55"/>
      <c r="U244" s="55"/>
      <c r="V244" s="55"/>
      <c r="W244" s="95"/>
      <c r="X244" s="1"/>
      <c r="Z244" s="1"/>
      <c r="AA244" s="1"/>
      <c r="AB244" s="1"/>
      <c r="AC244" s="1"/>
      <c r="AD244" s="1"/>
      <c r="AE244" s="1"/>
      <c r="AF244" s="1"/>
      <c r="AG244" s="1"/>
    </row>
    <row r="245" spans="1:33" s="3" customFormat="1" ht="27" customHeight="1">
      <c r="A245" s="289" t="s">
        <v>1015</v>
      </c>
      <c r="B245" s="291"/>
      <c r="C245" s="146" t="s">
        <v>1063</v>
      </c>
      <c r="D245" s="55"/>
      <c r="E245" s="289" t="s">
        <v>24</v>
      </c>
      <c r="F245" s="291"/>
      <c r="G245" s="297" t="s">
        <v>1064</v>
      </c>
      <c r="H245" s="297"/>
      <c r="I245" s="297"/>
      <c r="J245" s="297"/>
      <c r="K245" s="55"/>
      <c r="L245" s="55"/>
      <c r="M245" s="286" t="s">
        <v>1016</v>
      </c>
      <c r="N245" s="286"/>
      <c r="O245" s="286"/>
      <c r="P245" s="286"/>
      <c r="Q245" s="297" t="s">
        <v>1067</v>
      </c>
      <c r="R245" s="297"/>
      <c r="S245" s="297"/>
      <c r="T245" s="297"/>
      <c r="U245" s="297"/>
      <c r="V245" s="297"/>
      <c r="W245" s="297"/>
      <c r="X245" s="1"/>
      <c r="Z245" s="1"/>
      <c r="AA245" s="1"/>
      <c r="AB245" s="1"/>
      <c r="AC245" s="1"/>
      <c r="AD245" s="1"/>
      <c r="AE245" s="1"/>
      <c r="AF245" s="1"/>
      <c r="AG245" s="1"/>
    </row>
    <row r="246" spans="1:33" s="9" customFormat="1" ht="5.25" customHeight="1">
      <c r="A246" s="55"/>
      <c r="B246" s="55"/>
      <c r="C246" s="55"/>
      <c r="D246" s="55"/>
      <c r="E246" s="55"/>
      <c r="F246" s="55"/>
      <c r="G246" s="55"/>
      <c r="H246" s="55"/>
      <c r="I246" s="55"/>
      <c r="J246" s="55"/>
      <c r="K246" s="55"/>
      <c r="L246" s="55"/>
      <c r="M246" s="102"/>
      <c r="N246" s="102"/>
      <c r="O246" s="102"/>
      <c r="P246" s="102"/>
      <c r="Q246" s="102"/>
      <c r="R246" s="102"/>
      <c r="S246" s="102"/>
      <c r="T246" s="102"/>
      <c r="U246" s="102"/>
      <c r="V246" s="102"/>
      <c r="W246" s="103"/>
      <c r="X246" s="73"/>
      <c r="Z246" s="73"/>
      <c r="AA246" s="73"/>
      <c r="AB246" s="73"/>
      <c r="AC246" s="73"/>
      <c r="AD246" s="73"/>
      <c r="AE246" s="73"/>
      <c r="AF246" s="73"/>
      <c r="AG246" s="73"/>
    </row>
    <row r="247" spans="1:33" s="9" customFormat="1" ht="15.75" customHeight="1">
      <c r="C247" s="286" t="s">
        <v>1001</v>
      </c>
      <c r="D247" s="286"/>
      <c r="E247" s="286"/>
      <c r="F247" s="286"/>
      <c r="H247" s="55"/>
      <c r="I247" s="55"/>
      <c r="J247" s="55"/>
      <c r="O247" s="286" t="s">
        <v>1004</v>
      </c>
      <c r="P247" s="286"/>
      <c r="Q247" s="286"/>
      <c r="R247" s="286"/>
      <c r="S247" s="286"/>
      <c r="T247" s="286"/>
      <c r="U247" s="286"/>
      <c r="V247" s="286"/>
      <c r="W247" s="95"/>
      <c r="X247" s="73"/>
      <c r="Z247" s="73"/>
      <c r="AA247" s="73"/>
      <c r="AB247" s="73"/>
      <c r="AC247" s="73"/>
      <c r="AD247" s="73"/>
      <c r="AE247" s="73"/>
      <c r="AF247" s="73"/>
      <c r="AG247" s="73"/>
    </row>
    <row r="248" spans="1:33" s="9" customFormat="1" ht="24.75" customHeight="1">
      <c r="A248" s="55"/>
      <c r="B248" s="55"/>
      <c r="C248" s="55">
        <v>28</v>
      </c>
      <c r="D248" s="55"/>
      <c r="E248" s="298">
        <v>2021</v>
      </c>
      <c r="F248" s="298"/>
      <c r="H248" s="55"/>
      <c r="I248" s="55"/>
      <c r="J248" s="55"/>
      <c r="O248" s="236">
        <v>28</v>
      </c>
      <c r="P248" s="236"/>
      <c r="Q248" s="236"/>
      <c r="R248" s="236"/>
      <c r="S248" s="236"/>
      <c r="T248" s="236"/>
      <c r="U248" s="236"/>
      <c r="V248" s="236"/>
      <c r="X248" s="73"/>
      <c r="Z248" s="73"/>
      <c r="AA248" s="73"/>
      <c r="AB248" s="73"/>
      <c r="AC248" s="73"/>
      <c r="AD248" s="73"/>
      <c r="AE248" s="73"/>
      <c r="AF248" s="73"/>
      <c r="AG248" s="73"/>
    </row>
    <row r="249" spans="1:33" s="104" customFormat="1" ht="12" customHeight="1">
      <c r="C249" s="147" t="s">
        <v>1002</v>
      </c>
      <c r="D249" s="105"/>
      <c r="E249" s="295" t="s">
        <v>1003</v>
      </c>
      <c r="F249" s="295"/>
      <c r="G249" s="105"/>
      <c r="I249" s="105"/>
      <c r="J249" s="105"/>
      <c r="K249" s="105"/>
      <c r="L249" s="105"/>
      <c r="M249" s="105"/>
      <c r="N249" s="105"/>
      <c r="O249" s="147"/>
      <c r="P249" s="147"/>
      <c r="Q249" s="147"/>
      <c r="R249" s="147"/>
      <c r="S249" s="147"/>
      <c r="T249" s="147"/>
      <c r="U249" s="147"/>
      <c r="V249" s="147"/>
      <c r="W249" s="106"/>
      <c r="X249" s="107"/>
      <c r="Z249" s="107"/>
      <c r="AA249" s="107"/>
      <c r="AB249" s="107"/>
      <c r="AC249" s="107"/>
      <c r="AD249" s="107"/>
      <c r="AE249" s="107"/>
      <c r="AF249" s="107"/>
      <c r="AG249" s="107"/>
    </row>
    <row r="250" spans="1:33" s="9" customFormat="1" ht="3"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95"/>
      <c r="X250" s="73"/>
      <c r="Z250" s="73"/>
      <c r="AA250" s="73"/>
      <c r="AB250" s="73"/>
      <c r="AC250" s="73"/>
      <c r="AD250" s="73"/>
      <c r="AE250" s="73"/>
      <c r="AF250" s="73"/>
      <c r="AG250" s="73"/>
    </row>
    <row r="251" spans="1:33" s="3" customFormat="1" ht="20.25" customHeight="1">
      <c r="A251" s="296" t="s">
        <v>963</v>
      </c>
      <c r="B251" s="296"/>
      <c r="C251" s="296"/>
      <c r="D251" s="296"/>
      <c r="E251" s="296"/>
      <c r="F251" s="296"/>
      <c r="G251" s="296"/>
      <c r="H251" s="296"/>
      <c r="I251" s="296"/>
      <c r="J251" s="296"/>
      <c r="K251" s="296"/>
      <c r="L251" s="296"/>
      <c r="M251" s="296"/>
      <c r="N251" s="296"/>
      <c r="O251" s="296"/>
      <c r="P251" s="296"/>
      <c r="Q251" s="296"/>
      <c r="R251" s="296"/>
      <c r="S251" s="296"/>
      <c r="T251" s="296"/>
      <c r="U251" s="296"/>
      <c r="V251" s="296"/>
      <c r="W251" s="296"/>
      <c r="X251" s="1"/>
      <c r="Z251" s="1"/>
      <c r="AA251" s="1"/>
      <c r="AB251" s="1"/>
      <c r="AC251" s="1"/>
      <c r="AD251" s="1"/>
      <c r="AE251" s="1"/>
      <c r="AF251" s="1"/>
      <c r="AG251" s="1"/>
    </row>
    <row r="252" spans="1:33" s="3" customFormat="1" ht="15.75" customHeight="1">
      <c r="A252" s="282" t="s">
        <v>25</v>
      </c>
      <c r="B252" s="283"/>
      <c r="C252" s="286" t="s">
        <v>22</v>
      </c>
      <c r="D252" s="286"/>
      <c r="E252" s="287" t="s">
        <v>3</v>
      </c>
      <c r="F252" s="289" t="s">
        <v>329</v>
      </c>
      <c r="G252" s="290"/>
      <c r="H252" s="290"/>
      <c r="I252" s="290"/>
      <c r="J252" s="290"/>
      <c r="K252" s="290"/>
      <c r="L252" s="290"/>
      <c r="M252" s="290"/>
      <c r="N252" s="290"/>
      <c r="O252" s="290"/>
      <c r="P252" s="290"/>
      <c r="Q252" s="290"/>
      <c r="R252" s="290"/>
      <c r="S252" s="290"/>
      <c r="T252" s="291"/>
      <c r="U252" s="145"/>
      <c r="V252" s="227" t="s">
        <v>27</v>
      </c>
      <c r="W252" s="286" t="s">
        <v>1019</v>
      </c>
      <c r="X252" s="1"/>
      <c r="Z252" s="1"/>
      <c r="AA252" s="1"/>
      <c r="AB252" s="1"/>
      <c r="AC252" s="1"/>
      <c r="AD252" s="1"/>
      <c r="AE252" s="1"/>
      <c r="AF252" s="1"/>
      <c r="AG252" s="1"/>
    </row>
    <row r="253" spans="1:33" ht="18.75" customHeight="1">
      <c r="A253" s="284"/>
      <c r="B253" s="285"/>
      <c r="C253" s="286"/>
      <c r="D253" s="286"/>
      <c r="E253" s="288"/>
      <c r="F253" s="292" t="s">
        <v>300</v>
      </c>
      <c r="G253" s="293"/>
      <c r="H253" s="294"/>
      <c r="I253" s="76" t="s">
        <v>28</v>
      </c>
      <c r="J253" s="76" t="s">
        <v>7</v>
      </c>
      <c r="K253" s="76" t="s">
        <v>8</v>
      </c>
      <c r="L253" s="76" t="s">
        <v>9</v>
      </c>
      <c r="M253" s="76" t="s">
        <v>10</v>
      </c>
      <c r="N253" s="76" t="s">
        <v>11</v>
      </c>
      <c r="O253" s="76" t="s">
        <v>12</v>
      </c>
      <c r="P253" s="76" t="s">
        <v>13</v>
      </c>
      <c r="Q253" s="76" t="s">
        <v>14</v>
      </c>
      <c r="R253" s="76" t="s">
        <v>15</v>
      </c>
      <c r="S253" s="76" t="s">
        <v>16</v>
      </c>
      <c r="T253" s="76" t="s">
        <v>17</v>
      </c>
      <c r="U253" s="14"/>
      <c r="V253" s="228"/>
      <c r="W253" s="286"/>
    </row>
    <row r="254" spans="1:33" ht="29.25" customHeight="1">
      <c r="A254" s="269" t="s">
        <v>1</v>
      </c>
      <c r="B254" s="269"/>
      <c r="C254" s="280" t="s">
        <v>1164</v>
      </c>
      <c r="D254" s="280"/>
      <c r="E254" s="116" t="s">
        <v>1120</v>
      </c>
      <c r="F254" s="231" t="s">
        <v>997</v>
      </c>
      <c r="G254" s="272"/>
      <c r="H254" s="232"/>
      <c r="I254" s="99"/>
      <c r="J254" s="77"/>
      <c r="K254" s="77"/>
      <c r="L254" s="77"/>
      <c r="M254" s="77"/>
      <c r="N254" s="77">
        <v>14</v>
      </c>
      <c r="O254" s="77"/>
      <c r="P254" s="77"/>
      <c r="Q254" s="77"/>
      <c r="R254" s="77"/>
      <c r="S254" s="77"/>
      <c r="T254" s="77">
        <v>14</v>
      </c>
      <c r="U254" s="78"/>
      <c r="V254" s="119">
        <f>IF(SUM(I254:T254)=0,"",SUM(I254:T254))</f>
        <v>28</v>
      </c>
      <c r="W254" s="273" t="str">
        <f>IF($G$129="porcentaje",FIXED(V254/V255*100,2)&amp;"%",IF($G$129="Promedio",V254/V255,IF($G$129="variación porcentual",FIXED(((V254/V255)-1)*100,2)&amp;"%",IF($G$129="OTRAS","CAPTURAR EL RESULTADO DEL INDICADOR"))))</f>
        <v>100.00%</v>
      </c>
      <c r="Y254" s="1"/>
      <c r="AC254" s="10"/>
      <c r="AF254" s="10"/>
      <c r="AG254" s="10"/>
    </row>
    <row r="255" spans="1:33" ht="30" customHeight="1">
      <c r="A255" s="269" t="s">
        <v>2</v>
      </c>
      <c r="B255" s="269"/>
      <c r="C255" s="280" t="s">
        <v>1165</v>
      </c>
      <c r="D255" s="280"/>
      <c r="E255" s="116" t="s">
        <v>1120</v>
      </c>
      <c r="F255" s="231" t="s">
        <v>998</v>
      </c>
      <c r="G255" s="272"/>
      <c r="H255" s="232"/>
      <c r="I255" s="99"/>
      <c r="J255" s="77"/>
      <c r="K255" s="77"/>
      <c r="L255" s="77"/>
      <c r="M255" s="77"/>
      <c r="N255" s="77">
        <v>14</v>
      </c>
      <c r="O255" s="77"/>
      <c r="P255" s="77"/>
      <c r="Q255" s="77"/>
      <c r="R255" s="77"/>
      <c r="S255" s="77"/>
      <c r="T255" s="77">
        <v>14</v>
      </c>
      <c r="U255" s="77">
        <f>SUM(I255:T255)</f>
        <v>28</v>
      </c>
      <c r="V255" s="119">
        <f>IF(SUM(I255:T255)=0,"",SUM(I255:T255))</f>
        <v>28</v>
      </c>
      <c r="W255" s="273"/>
      <c r="Y255" s="1"/>
      <c r="AA255" s="3"/>
      <c r="AC255" s="10"/>
      <c r="AF255" s="10"/>
      <c r="AG255" s="10"/>
    </row>
    <row r="256" spans="1:33" ht="17.25" customHeight="1">
      <c r="A256" s="281" t="s">
        <v>298</v>
      </c>
      <c r="B256" s="281"/>
      <c r="C256" s="281"/>
      <c r="D256" s="281"/>
      <c r="E256" s="281"/>
      <c r="F256" s="281"/>
      <c r="G256" s="281"/>
      <c r="H256" s="281"/>
      <c r="I256" s="281"/>
      <c r="J256" s="281"/>
      <c r="K256" s="281"/>
      <c r="L256" s="281"/>
      <c r="M256" s="281"/>
      <c r="N256" s="281"/>
      <c r="O256" s="281"/>
      <c r="P256" s="281"/>
      <c r="Q256" s="281"/>
      <c r="R256" s="281"/>
      <c r="S256" s="281"/>
      <c r="T256" s="281"/>
      <c r="U256" s="281"/>
      <c r="V256" s="281"/>
      <c r="W256" s="281"/>
    </row>
    <row r="257" spans="1:33" s="3" customFormat="1" ht="15.75" customHeight="1">
      <c r="A257" s="282" t="s">
        <v>25</v>
      </c>
      <c r="B257" s="283"/>
      <c r="C257" s="286" t="s">
        <v>22</v>
      </c>
      <c r="D257" s="286"/>
      <c r="E257" s="287" t="s">
        <v>3</v>
      </c>
      <c r="F257" s="289" t="s">
        <v>329</v>
      </c>
      <c r="G257" s="290"/>
      <c r="H257" s="290"/>
      <c r="I257" s="290"/>
      <c r="J257" s="290"/>
      <c r="K257" s="290"/>
      <c r="L257" s="290"/>
      <c r="M257" s="290"/>
      <c r="N257" s="290"/>
      <c r="O257" s="290"/>
      <c r="P257" s="290"/>
      <c r="Q257" s="290"/>
      <c r="R257" s="290"/>
      <c r="S257" s="290"/>
      <c r="T257" s="291"/>
      <c r="U257" s="145"/>
      <c r="V257" s="227" t="s">
        <v>27</v>
      </c>
      <c r="W257" s="286" t="s">
        <v>332</v>
      </c>
      <c r="X257" s="1"/>
      <c r="Z257" s="1"/>
      <c r="AA257" s="1"/>
      <c r="AB257" s="1"/>
      <c r="AC257" s="1"/>
      <c r="AD257" s="1"/>
      <c r="AE257" s="1"/>
      <c r="AF257" s="1"/>
      <c r="AG257" s="1"/>
    </row>
    <row r="258" spans="1:33" ht="18.75" customHeight="1">
      <c r="A258" s="284"/>
      <c r="B258" s="285"/>
      <c r="C258" s="286"/>
      <c r="D258" s="286"/>
      <c r="E258" s="288"/>
      <c r="F258" s="292" t="s">
        <v>298</v>
      </c>
      <c r="G258" s="293"/>
      <c r="H258" s="294"/>
      <c r="I258" s="76" t="s">
        <v>28</v>
      </c>
      <c r="J258" s="76" t="s">
        <v>7</v>
      </c>
      <c r="K258" s="76" t="s">
        <v>8</v>
      </c>
      <c r="L258" s="76" t="s">
        <v>9</v>
      </c>
      <c r="M258" s="76" t="s">
        <v>10</v>
      </c>
      <c r="N258" s="76" t="s">
        <v>11</v>
      </c>
      <c r="O258" s="76" t="s">
        <v>12</v>
      </c>
      <c r="P258" s="76" t="s">
        <v>13</v>
      </c>
      <c r="Q258" s="76" t="s">
        <v>14</v>
      </c>
      <c r="R258" s="76" t="s">
        <v>15</v>
      </c>
      <c r="S258" s="76" t="s">
        <v>16</v>
      </c>
      <c r="T258" s="76" t="s">
        <v>17</v>
      </c>
      <c r="U258" s="14"/>
      <c r="V258" s="228"/>
      <c r="W258" s="286"/>
    </row>
    <row r="259" spans="1:33" ht="29.25" customHeight="1">
      <c r="A259" s="269" t="s">
        <v>1</v>
      </c>
      <c r="B259" s="269"/>
      <c r="C259" s="270" t="str">
        <f>IF(C254=0,"",C254)</f>
        <v>Unidades Administrativas con semáforo verde</v>
      </c>
      <c r="D259" s="271"/>
      <c r="E259" s="149" t="str">
        <f>IF(E254=0,"",E254)</f>
        <v>Unidades Administrativas</v>
      </c>
      <c r="F259" s="231" t="s">
        <v>1017</v>
      </c>
      <c r="G259" s="272"/>
      <c r="H259" s="232"/>
      <c r="I259" s="99"/>
      <c r="J259" s="77"/>
      <c r="K259" s="77"/>
      <c r="L259" s="77"/>
      <c r="M259" s="77"/>
      <c r="N259" s="77"/>
      <c r="O259" s="77"/>
      <c r="P259" s="77"/>
      <c r="Q259" s="77"/>
      <c r="R259" s="77"/>
      <c r="S259" s="77"/>
      <c r="T259" s="77"/>
      <c r="U259" s="78"/>
      <c r="V259" s="119" t="str">
        <f>IF(SUM(I259:T259)=0,"",SUM(I259:T259))</f>
        <v/>
      </c>
      <c r="W259" s="273" t="e">
        <f>IF($G$129="porcentaje",FIXED(V259/V260*100,2)&amp;"%",IF($G$129="Promedio",V259/V260,IF($G$129="variación porcentual",FIXED(((V259/V260)-1)*100,2)&amp;"%",IF($G$129="OTRAS","CAPTURAR EL RESULTADO DEL INDICADOR"))))</f>
        <v>#VALUE!</v>
      </c>
      <c r="Y259" s="1"/>
      <c r="AC259" s="10"/>
      <c r="AF259" s="10"/>
      <c r="AG259" s="10"/>
    </row>
    <row r="260" spans="1:33" ht="30" customHeight="1">
      <c r="A260" s="269" t="s">
        <v>2</v>
      </c>
      <c r="B260" s="269"/>
      <c r="C260" s="270" t="str">
        <f>IF(C255=0,"",C255)</f>
        <v>Unidades Administrativas clave</v>
      </c>
      <c r="D260" s="271"/>
      <c r="E260" s="149" t="str">
        <f>IF(E255=0,"",E255)</f>
        <v>Unidades Administrativas</v>
      </c>
      <c r="F260" s="231" t="s">
        <v>1018</v>
      </c>
      <c r="G260" s="272"/>
      <c r="H260" s="232"/>
      <c r="I260" s="99"/>
      <c r="J260" s="77"/>
      <c r="K260" s="77"/>
      <c r="L260" s="77"/>
      <c r="M260" s="77"/>
      <c r="N260" s="77">
        <v>14</v>
      </c>
      <c r="O260" s="77"/>
      <c r="P260" s="77"/>
      <c r="Q260" s="77"/>
      <c r="R260" s="77"/>
      <c r="S260" s="77"/>
      <c r="T260" s="77">
        <v>14</v>
      </c>
      <c r="U260" s="77">
        <f>SUM(I260:T260)</f>
        <v>28</v>
      </c>
      <c r="V260" s="119">
        <f>IF(SUM(I260:T260)=0,"",SUM(I260:T260))</f>
        <v>28</v>
      </c>
      <c r="W260" s="273"/>
      <c r="Y260" s="1"/>
      <c r="AA260" s="3"/>
      <c r="AC260" s="10"/>
      <c r="AF260" s="10"/>
      <c r="AG260" s="10"/>
    </row>
    <row r="261" spans="1:33" s="73" customFormat="1" ht="5.25" customHeight="1">
      <c r="A261" s="79"/>
      <c r="B261" s="79"/>
      <c r="C261" s="79"/>
      <c r="D261" s="80"/>
      <c r="E261" s="80"/>
      <c r="F261" s="81"/>
      <c r="G261" s="81"/>
      <c r="H261" s="81"/>
      <c r="I261" s="82"/>
      <c r="J261" s="83"/>
      <c r="K261" s="83"/>
      <c r="L261" s="83"/>
      <c r="M261" s="83"/>
      <c r="N261" s="83"/>
      <c r="O261" s="83"/>
      <c r="P261" s="83"/>
      <c r="Q261" s="83"/>
      <c r="R261" s="83"/>
      <c r="S261" s="83"/>
      <c r="T261" s="83"/>
      <c r="U261" s="84"/>
      <c r="V261" s="85"/>
      <c r="W261" s="86"/>
      <c r="X261" s="88"/>
      <c r="Y261" s="9"/>
      <c r="AC261" s="88"/>
      <c r="AD261" s="88"/>
      <c r="AE261" s="88"/>
      <c r="AF261" s="88"/>
      <c r="AG261" s="88"/>
    </row>
    <row r="262" spans="1:33" ht="16.5" customHeight="1">
      <c r="A262" s="274" t="s">
        <v>964</v>
      </c>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120" t="str">
        <f>IF(ISERROR(W259/W254)=TRUE,"",(W259/W254))</f>
        <v/>
      </c>
      <c r="X262" s="10"/>
      <c r="AC262" s="10"/>
      <c r="AD262" s="10"/>
      <c r="AE262" s="10"/>
      <c r="AF262" s="10"/>
      <c r="AG262" s="10"/>
    </row>
    <row r="263" spans="1:33" ht="6.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87"/>
      <c r="X263" s="10"/>
      <c r="AC263" s="10"/>
      <c r="AD263" s="10"/>
      <c r="AE263" s="10"/>
      <c r="AF263" s="10"/>
      <c r="AG263" s="10"/>
    </row>
    <row r="264" spans="1:33" s="3" customFormat="1" ht="33" customHeight="1">
      <c r="A264" s="275" t="s">
        <v>999</v>
      </c>
      <c r="B264" s="276"/>
      <c r="C264" s="276"/>
      <c r="D264" s="276"/>
      <c r="E264" s="276"/>
      <c r="F264" s="277"/>
      <c r="G264" s="278"/>
      <c r="H264" s="278"/>
      <c r="I264" s="278"/>
      <c r="J264" s="278"/>
      <c r="K264" s="278"/>
      <c r="L264" s="278"/>
      <c r="M264" s="278"/>
      <c r="N264" s="278"/>
      <c r="O264" s="278"/>
      <c r="P264" s="278"/>
      <c r="Q264" s="278"/>
      <c r="R264" s="278"/>
      <c r="S264" s="278"/>
      <c r="T264" s="278"/>
      <c r="U264" s="278"/>
      <c r="V264" s="278"/>
      <c r="W264" s="279"/>
      <c r="X264" s="1"/>
      <c r="Z264" s="1"/>
      <c r="AA264" s="1"/>
      <c r="AB264" s="1"/>
      <c r="AC264" s="1"/>
      <c r="AD264" s="1"/>
      <c r="AE264" s="1"/>
      <c r="AF264" s="1"/>
      <c r="AG264" s="1"/>
    </row>
    <row r="265" spans="1:33" s="3" customFormat="1" ht="3.75" customHeight="1">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1"/>
      <c r="Z265" s="1"/>
      <c r="AA265" s="1"/>
      <c r="AB265" s="1"/>
      <c r="AC265" s="1"/>
      <c r="AD265" s="1"/>
      <c r="AE265" s="1"/>
      <c r="AF265" s="1"/>
      <c r="AG265" s="1"/>
    </row>
    <row r="266" spans="1:33" s="72" customFormat="1" ht="48" customHeight="1">
      <c r="A266" s="286" t="s">
        <v>1169</v>
      </c>
      <c r="B266" s="286"/>
      <c r="C266" s="300" t="s">
        <v>1087</v>
      </c>
      <c r="D266" s="301"/>
      <c r="E266" s="301"/>
      <c r="F266" s="301"/>
      <c r="G266" s="301"/>
      <c r="H266" s="301"/>
      <c r="I266" s="301"/>
      <c r="J266" s="301"/>
      <c r="K266" s="301"/>
      <c r="L266" s="301"/>
      <c r="M266" s="301"/>
      <c r="N266" s="301"/>
      <c r="O266" s="301"/>
      <c r="P266" s="301"/>
      <c r="Q266" s="301"/>
      <c r="R266" s="301"/>
      <c r="S266" s="301"/>
      <c r="T266" s="301"/>
      <c r="U266" s="301"/>
      <c r="V266" s="301"/>
      <c r="W266" s="302"/>
      <c r="X266" s="71"/>
      <c r="Z266" s="71"/>
      <c r="AA266" s="71"/>
      <c r="AB266" s="71"/>
      <c r="AC266" s="71"/>
      <c r="AD266" s="71"/>
      <c r="AE266" s="71"/>
      <c r="AF266" s="71"/>
      <c r="AG266" s="71"/>
    </row>
    <row r="267" spans="1:33" s="3" customFormat="1" ht="6"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1"/>
      <c r="Z267" s="1"/>
      <c r="AA267" s="1"/>
      <c r="AB267" s="1"/>
      <c r="AC267" s="1"/>
      <c r="AD267" s="1"/>
      <c r="AE267" s="1"/>
      <c r="AF267" s="1"/>
      <c r="AG267" s="1"/>
    </row>
    <row r="268" spans="1:33" s="9" customFormat="1" ht="13.5" customHeight="1">
      <c r="A268" s="303" t="s">
        <v>1007</v>
      </c>
      <c r="B268" s="304"/>
      <c r="C268" s="304"/>
      <c r="D268" s="304"/>
      <c r="E268" s="304"/>
      <c r="F268" s="304"/>
      <c r="G268" s="304"/>
      <c r="H268" s="304"/>
      <c r="I268" s="304"/>
      <c r="J268" s="304"/>
      <c r="K268" s="304"/>
      <c r="L268" s="304"/>
      <c r="M268" s="304"/>
      <c r="N268" s="304"/>
      <c r="O268" s="304"/>
      <c r="P268" s="304"/>
      <c r="Q268" s="304"/>
      <c r="R268" s="304"/>
      <c r="S268" s="304"/>
      <c r="T268" s="304"/>
      <c r="U268" s="304"/>
      <c r="V268" s="304"/>
      <c r="W268" s="305"/>
      <c r="X268" s="73"/>
      <c r="Z268" s="73"/>
      <c r="AA268" s="73"/>
      <c r="AB268" s="73"/>
      <c r="AC268" s="73"/>
      <c r="AD268" s="73"/>
      <c r="AE268" s="73"/>
      <c r="AF268" s="73"/>
      <c r="AG268" s="73"/>
    </row>
    <row r="269" spans="1:33" s="9" customFormat="1" ht="4.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95"/>
      <c r="X269" s="73"/>
      <c r="Z269" s="73"/>
      <c r="AA269" s="73"/>
      <c r="AB269" s="73"/>
      <c r="AC269" s="73"/>
      <c r="AD269" s="73"/>
      <c r="AE269" s="73"/>
      <c r="AF269" s="73"/>
      <c r="AG269" s="73"/>
    </row>
    <row r="270" spans="1:33" s="3" customFormat="1" ht="30" customHeight="1">
      <c r="A270" s="286" t="s">
        <v>22</v>
      </c>
      <c r="B270" s="286"/>
      <c r="C270" s="297" t="s">
        <v>1088</v>
      </c>
      <c r="D270" s="297"/>
      <c r="E270" s="297"/>
      <c r="F270" s="297"/>
      <c r="G270" s="297"/>
      <c r="H270" s="297"/>
      <c r="I270" s="297"/>
      <c r="J270" s="297"/>
      <c r="K270" s="297"/>
      <c r="L270" s="297"/>
      <c r="M270" s="297"/>
      <c r="N270" s="297"/>
      <c r="O270" s="297"/>
      <c r="P270" s="297"/>
      <c r="Q270" s="297"/>
      <c r="R270" s="297"/>
      <c r="S270" s="297"/>
      <c r="T270" s="297"/>
      <c r="U270" s="297"/>
      <c r="V270" s="297"/>
      <c r="W270" s="297"/>
      <c r="X270" s="1"/>
      <c r="Z270" s="1"/>
      <c r="AA270" s="1"/>
      <c r="AB270" s="1"/>
      <c r="AC270" s="1"/>
      <c r="AD270" s="1"/>
      <c r="AE270" s="1"/>
      <c r="AF270" s="1"/>
      <c r="AG270" s="1"/>
    </row>
    <row r="271" spans="1:33" s="3" customFormat="1" ht="3.75" customHeight="1">
      <c r="A271" s="70"/>
      <c r="B271" s="55"/>
      <c r="C271" s="55"/>
      <c r="D271" s="55"/>
      <c r="E271" s="55"/>
      <c r="F271" s="55"/>
      <c r="I271" s="55"/>
      <c r="J271" s="55"/>
      <c r="K271" s="55"/>
      <c r="L271" s="55"/>
      <c r="M271" s="55"/>
      <c r="N271" s="55"/>
      <c r="O271" s="55"/>
      <c r="P271" s="55"/>
      <c r="Q271" s="55"/>
      <c r="R271" s="55"/>
      <c r="S271" s="55"/>
      <c r="T271" s="55"/>
      <c r="U271" s="55"/>
      <c r="V271" s="55"/>
      <c r="W271" s="95"/>
      <c r="X271" s="1"/>
      <c r="Z271" s="1"/>
      <c r="AA271" s="1"/>
      <c r="AB271" s="1"/>
      <c r="AC271" s="1"/>
      <c r="AD271" s="1"/>
      <c r="AE271" s="1"/>
      <c r="AF271" s="1"/>
      <c r="AG271" s="1"/>
    </row>
    <row r="272" spans="1:33" s="3" customFormat="1" ht="27" customHeight="1">
      <c r="A272" s="289" t="s">
        <v>339</v>
      </c>
      <c r="B272" s="291"/>
      <c r="C272" s="108" t="s">
        <v>1062</v>
      </c>
      <c r="D272" s="55"/>
      <c r="E272" s="286" t="s">
        <v>4</v>
      </c>
      <c r="F272" s="286"/>
      <c r="G272" s="297" t="s">
        <v>1068</v>
      </c>
      <c r="H272" s="297"/>
      <c r="I272" s="297"/>
      <c r="J272" s="297"/>
      <c r="K272" s="55"/>
      <c r="L272" s="55"/>
      <c r="M272" s="286" t="s">
        <v>1006</v>
      </c>
      <c r="N272" s="286"/>
      <c r="O272" s="286"/>
      <c r="P272" s="286"/>
      <c r="Q272" s="297" t="s">
        <v>1090</v>
      </c>
      <c r="R272" s="297"/>
      <c r="S272" s="297"/>
      <c r="T272" s="297"/>
      <c r="U272" s="297"/>
      <c r="V272" s="297"/>
      <c r="W272" s="297"/>
      <c r="X272" s="1"/>
      <c r="Z272" s="1"/>
      <c r="AA272" s="1"/>
      <c r="AB272" s="1"/>
      <c r="AC272" s="1"/>
      <c r="AD272" s="1"/>
      <c r="AE272" s="1"/>
      <c r="AF272" s="1"/>
      <c r="AG272" s="1"/>
    </row>
    <row r="273" spans="1:33" s="3" customFormat="1" ht="5.25" customHeight="1">
      <c r="A273" s="70"/>
      <c r="B273" s="55"/>
      <c r="C273" s="55"/>
      <c r="D273" s="55"/>
      <c r="E273" s="55"/>
      <c r="F273" s="55"/>
      <c r="I273" s="55"/>
      <c r="J273" s="55"/>
      <c r="K273" s="55"/>
      <c r="L273" s="55"/>
      <c r="M273" s="55"/>
      <c r="N273" s="55"/>
      <c r="O273" s="55"/>
      <c r="P273" s="55"/>
      <c r="Q273" s="55"/>
      <c r="R273" s="55"/>
      <c r="S273" s="55"/>
      <c r="T273" s="55"/>
      <c r="U273" s="55"/>
      <c r="V273" s="55"/>
      <c r="W273" s="95"/>
      <c r="X273" s="1"/>
      <c r="Z273" s="1"/>
      <c r="AA273" s="1"/>
      <c r="AB273" s="1"/>
      <c r="AC273" s="1"/>
      <c r="AD273" s="1"/>
      <c r="AE273" s="1"/>
      <c r="AF273" s="1"/>
      <c r="AG273" s="1"/>
    </row>
    <row r="274" spans="1:33" s="3" customFormat="1" ht="27" customHeight="1">
      <c r="A274" s="289" t="s">
        <v>1015</v>
      </c>
      <c r="B274" s="291"/>
      <c r="C274" s="154" t="s">
        <v>1063</v>
      </c>
      <c r="D274" s="55"/>
      <c r="E274" s="289" t="s">
        <v>24</v>
      </c>
      <c r="F274" s="291"/>
      <c r="G274" s="297" t="s">
        <v>1064</v>
      </c>
      <c r="H274" s="297"/>
      <c r="I274" s="297"/>
      <c r="J274" s="297"/>
      <c r="K274" s="55"/>
      <c r="L274" s="55"/>
      <c r="M274" s="286" t="s">
        <v>1016</v>
      </c>
      <c r="N274" s="286"/>
      <c r="O274" s="286"/>
      <c r="P274" s="286"/>
      <c r="Q274" s="297" t="s">
        <v>1067</v>
      </c>
      <c r="R274" s="297"/>
      <c r="S274" s="297"/>
      <c r="T274" s="297"/>
      <c r="U274" s="297"/>
      <c r="V274" s="297"/>
      <c r="W274" s="297"/>
      <c r="X274" s="1"/>
      <c r="Z274" s="1"/>
      <c r="AA274" s="1"/>
      <c r="AB274" s="1"/>
      <c r="AC274" s="1"/>
      <c r="AD274" s="1"/>
      <c r="AE274" s="1"/>
      <c r="AF274" s="1"/>
      <c r="AG274" s="1"/>
    </row>
    <row r="275" spans="1:33" s="9" customFormat="1" ht="5.25" customHeight="1">
      <c r="A275" s="55"/>
      <c r="B275" s="55"/>
      <c r="C275" s="55"/>
      <c r="D275" s="55"/>
      <c r="E275" s="55"/>
      <c r="F275" s="55"/>
      <c r="G275" s="55"/>
      <c r="H275" s="55"/>
      <c r="I275" s="55"/>
      <c r="J275" s="55"/>
      <c r="K275" s="55"/>
      <c r="L275" s="55"/>
      <c r="M275" s="102"/>
      <c r="N275" s="102"/>
      <c r="O275" s="102"/>
      <c r="P275" s="102"/>
      <c r="Q275" s="102"/>
      <c r="R275" s="102"/>
      <c r="S275" s="102"/>
      <c r="T275" s="102"/>
      <c r="U275" s="102"/>
      <c r="V275" s="102"/>
      <c r="W275" s="103"/>
      <c r="X275" s="73"/>
      <c r="Z275" s="73"/>
      <c r="AA275" s="73"/>
      <c r="AB275" s="73"/>
      <c r="AC275" s="73"/>
      <c r="AD275" s="73"/>
      <c r="AE275" s="73"/>
      <c r="AF275" s="73"/>
      <c r="AG275" s="73"/>
    </row>
    <row r="276" spans="1:33" s="9" customFormat="1" ht="15.75" customHeight="1">
      <c r="C276" s="286" t="s">
        <v>1001</v>
      </c>
      <c r="D276" s="286"/>
      <c r="E276" s="286"/>
      <c r="F276" s="286"/>
      <c r="H276" s="55"/>
      <c r="I276" s="55"/>
      <c r="J276" s="55"/>
      <c r="O276" s="286" t="s">
        <v>1004</v>
      </c>
      <c r="P276" s="286"/>
      <c r="Q276" s="286"/>
      <c r="R276" s="286"/>
      <c r="S276" s="286"/>
      <c r="T276" s="286"/>
      <c r="U276" s="286"/>
      <c r="V276" s="286"/>
      <c r="W276" s="95"/>
      <c r="X276" s="73"/>
      <c r="Z276" s="73"/>
      <c r="AA276" s="73"/>
      <c r="AB276" s="73"/>
      <c r="AC276" s="73"/>
      <c r="AD276" s="73"/>
      <c r="AE276" s="73"/>
      <c r="AF276" s="73"/>
      <c r="AG276" s="73"/>
    </row>
    <row r="277" spans="1:33" s="9" customFormat="1" ht="24.75" customHeight="1">
      <c r="A277" s="55"/>
      <c r="B277" s="55"/>
      <c r="C277" s="165">
        <v>1</v>
      </c>
      <c r="D277" s="55"/>
      <c r="E277" s="298">
        <v>2021</v>
      </c>
      <c r="F277" s="298"/>
      <c r="H277" s="55"/>
      <c r="I277" s="55"/>
      <c r="J277" s="55"/>
      <c r="O277" s="299">
        <v>0.8</v>
      </c>
      <c r="P277" s="236"/>
      <c r="Q277" s="236"/>
      <c r="R277" s="236"/>
      <c r="S277" s="236"/>
      <c r="T277" s="236"/>
      <c r="U277" s="236"/>
      <c r="V277" s="236"/>
      <c r="X277" s="73"/>
      <c r="Z277" s="73"/>
      <c r="AA277" s="73"/>
      <c r="AB277" s="73"/>
      <c r="AC277" s="73"/>
      <c r="AD277" s="73"/>
      <c r="AE277" s="73"/>
      <c r="AF277" s="73"/>
      <c r="AG277" s="73"/>
    </row>
    <row r="278" spans="1:33" s="104" customFormat="1" ht="12" customHeight="1">
      <c r="C278" s="153" t="s">
        <v>1002</v>
      </c>
      <c r="D278" s="105"/>
      <c r="E278" s="295" t="s">
        <v>1003</v>
      </c>
      <c r="F278" s="295"/>
      <c r="G278" s="105"/>
      <c r="I278" s="105"/>
      <c r="J278" s="105"/>
      <c r="K278" s="105"/>
      <c r="L278" s="105"/>
      <c r="M278" s="105"/>
      <c r="N278" s="105"/>
      <c r="O278" s="153"/>
      <c r="P278" s="153"/>
      <c r="Q278" s="153"/>
      <c r="R278" s="153"/>
      <c r="S278" s="153"/>
      <c r="T278" s="153"/>
      <c r="U278" s="153"/>
      <c r="V278" s="153"/>
      <c r="W278" s="106"/>
      <c r="X278" s="107"/>
      <c r="Z278" s="107"/>
      <c r="AA278" s="107"/>
      <c r="AB278" s="107"/>
      <c r="AC278" s="107"/>
      <c r="AD278" s="107"/>
      <c r="AE278" s="107"/>
      <c r="AF278" s="107"/>
      <c r="AG278" s="107"/>
    </row>
    <row r="279" spans="1:33" s="9" customFormat="1" ht="3"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95"/>
      <c r="X279" s="73"/>
      <c r="Z279" s="73"/>
      <c r="AA279" s="73"/>
      <c r="AB279" s="73"/>
      <c r="AC279" s="73"/>
      <c r="AD279" s="73"/>
      <c r="AE279" s="73"/>
      <c r="AF279" s="73"/>
      <c r="AG279" s="73"/>
    </row>
    <row r="280" spans="1:33" s="3" customFormat="1" ht="20.25" customHeight="1">
      <c r="A280" s="296" t="s">
        <v>963</v>
      </c>
      <c r="B280" s="296"/>
      <c r="C280" s="296"/>
      <c r="D280" s="296"/>
      <c r="E280" s="296"/>
      <c r="F280" s="296"/>
      <c r="G280" s="296"/>
      <c r="H280" s="296"/>
      <c r="I280" s="296"/>
      <c r="J280" s="296"/>
      <c r="K280" s="296"/>
      <c r="L280" s="296"/>
      <c r="M280" s="296"/>
      <c r="N280" s="296"/>
      <c r="O280" s="296"/>
      <c r="P280" s="296"/>
      <c r="Q280" s="296"/>
      <c r="R280" s="296"/>
      <c r="S280" s="296"/>
      <c r="T280" s="296"/>
      <c r="U280" s="296"/>
      <c r="V280" s="296"/>
      <c r="W280" s="296"/>
      <c r="X280" s="1"/>
      <c r="Z280" s="1"/>
      <c r="AA280" s="1"/>
      <c r="AB280" s="1"/>
      <c r="AC280" s="1"/>
      <c r="AD280" s="1"/>
      <c r="AE280" s="1"/>
      <c r="AF280" s="1"/>
      <c r="AG280" s="1"/>
    </row>
    <row r="281" spans="1:33" s="3" customFormat="1" ht="15.75" customHeight="1">
      <c r="A281" s="282" t="s">
        <v>25</v>
      </c>
      <c r="B281" s="283"/>
      <c r="C281" s="286" t="s">
        <v>22</v>
      </c>
      <c r="D281" s="286"/>
      <c r="E281" s="287" t="s">
        <v>3</v>
      </c>
      <c r="F281" s="289" t="s">
        <v>329</v>
      </c>
      <c r="G281" s="290"/>
      <c r="H281" s="290"/>
      <c r="I281" s="290"/>
      <c r="J281" s="290"/>
      <c r="K281" s="290"/>
      <c r="L281" s="290"/>
      <c r="M281" s="290"/>
      <c r="N281" s="290"/>
      <c r="O281" s="290"/>
      <c r="P281" s="290"/>
      <c r="Q281" s="290"/>
      <c r="R281" s="290"/>
      <c r="S281" s="290"/>
      <c r="T281" s="291"/>
      <c r="U281" s="150"/>
      <c r="V281" s="227" t="s">
        <v>27</v>
      </c>
      <c r="W281" s="286" t="s">
        <v>1019</v>
      </c>
      <c r="X281" s="1"/>
      <c r="Z281" s="1"/>
      <c r="AA281" s="1"/>
      <c r="AB281" s="1"/>
      <c r="AC281" s="1"/>
      <c r="AD281" s="1"/>
      <c r="AE281" s="1"/>
      <c r="AF281" s="1"/>
      <c r="AG281" s="1"/>
    </row>
    <row r="282" spans="1:33" ht="18.75" customHeight="1">
      <c r="A282" s="284"/>
      <c r="B282" s="285"/>
      <c r="C282" s="286"/>
      <c r="D282" s="286"/>
      <c r="E282" s="288"/>
      <c r="F282" s="292" t="s">
        <v>300</v>
      </c>
      <c r="G282" s="293"/>
      <c r="H282" s="294"/>
      <c r="I282" s="76" t="s">
        <v>28</v>
      </c>
      <c r="J282" s="76" t="s">
        <v>7</v>
      </c>
      <c r="K282" s="76" t="s">
        <v>8</v>
      </c>
      <c r="L282" s="76" t="s">
        <v>9</v>
      </c>
      <c r="M282" s="76" t="s">
        <v>10</v>
      </c>
      <c r="N282" s="76" t="s">
        <v>11</v>
      </c>
      <c r="O282" s="76" t="s">
        <v>12</v>
      </c>
      <c r="P282" s="76" t="s">
        <v>13</v>
      </c>
      <c r="Q282" s="76" t="s">
        <v>14</v>
      </c>
      <c r="R282" s="76" t="s">
        <v>15</v>
      </c>
      <c r="S282" s="76" t="s">
        <v>16</v>
      </c>
      <c r="T282" s="76" t="s">
        <v>17</v>
      </c>
      <c r="U282" s="14"/>
      <c r="V282" s="228"/>
      <c r="W282" s="286"/>
    </row>
    <row r="283" spans="1:33" ht="29.25" customHeight="1">
      <c r="A283" s="269" t="s">
        <v>1</v>
      </c>
      <c r="B283" s="269"/>
      <c r="C283" s="280" t="s">
        <v>1166</v>
      </c>
      <c r="D283" s="280"/>
      <c r="E283" s="116" t="s">
        <v>1168</v>
      </c>
      <c r="F283" s="231" t="s">
        <v>997</v>
      </c>
      <c r="G283" s="272"/>
      <c r="H283" s="232"/>
      <c r="I283" s="99"/>
      <c r="J283" s="77"/>
      <c r="K283" s="77"/>
      <c r="L283" s="77"/>
      <c r="M283" s="77"/>
      <c r="N283" s="164">
        <v>0.4</v>
      </c>
      <c r="O283" s="77"/>
      <c r="P283" s="77"/>
      <c r="Q283" s="77"/>
      <c r="R283" s="77"/>
      <c r="S283" s="77"/>
      <c r="T283" s="164">
        <v>0.4</v>
      </c>
      <c r="U283" s="78"/>
      <c r="V283" s="119">
        <f>IF(SUM(I283:T283)=0,"",SUM(I283:T283))</f>
        <v>0.8</v>
      </c>
      <c r="W283" s="273" t="str">
        <f>IF($G$129="porcentaje",FIXED(V283/V284*100,2)&amp;"%",IF($G$129="Promedio",V283/V284,IF($G$129="variación porcentual",FIXED(((V283/V284)-1)*100,2)&amp;"%",IF($G$129="OTRAS","CAPTURAR EL RESULTADO DEL INDICADOR"))))</f>
        <v>80.00%</v>
      </c>
      <c r="Y283" s="1"/>
      <c r="AC283" s="10"/>
      <c r="AF283" s="10"/>
      <c r="AG283" s="10"/>
    </row>
    <row r="284" spans="1:33" ht="30" customHeight="1">
      <c r="A284" s="269" t="s">
        <v>2</v>
      </c>
      <c r="B284" s="269"/>
      <c r="C284" s="280" t="s">
        <v>1167</v>
      </c>
      <c r="D284" s="280"/>
      <c r="E284" s="116" t="s">
        <v>1168</v>
      </c>
      <c r="F284" s="231" t="s">
        <v>998</v>
      </c>
      <c r="G284" s="272"/>
      <c r="H284" s="232"/>
      <c r="I284" s="99"/>
      <c r="J284" s="77"/>
      <c r="K284" s="77"/>
      <c r="L284" s="77"/>
      <c r="M284" s="77"/>
      <c r="N284" s="164">
        <v>0.5</v>
      </c>
      <c r="O284" s="77"/>
      <c r="P284" s="77"/>
      <c r="Q284" s="77"/>
      <c r="R284" s="77"/>
      <c r="S284" s="77"/>
      <c r="T284" s="164">
        <v>0.5</v>
      </c>
      <c r="U284" s="77">
        <f>SUM(I284:T284)</f>
        <v>1</v>
      </c>
      <c r="V284" s="119">
        <f>IF(SUM(I284:T284)=0,"",SUM(I284:T284))</f>
        <v>1</v>
      </c>
      <c r="W284" s="273"/>
      <c r="Y284" s="1"/>
      <c r="AA284" s="3"/>
      <c r="AC284" s="10"/>
      <c r="AF284" s="10"/>
      <c r="AG284" s="10"/>
    </row>
    <row r="285" spans="1:33" ht="17.25" customHeight="1">
      <c r="A285" s="281" t="s">
        <v>298</v>
      </c>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row>
    <row r="286" spans="1:33" s="3" customFormat="1" ht="15.75" customHeight="1">
      <c r="A286" s="282" t="s">
        <v>25</v>
      </c>
      <c r="B286" s="283"/>
      <c r="C286" s="286" t="s">
        <v>22</v>
      </c>
      <c r="D286" s="286"/>
      <c r="E286" s="287" t="s">
        <v>3</v>
      </c>
      <c r="F286" s="289" t="s">
        <v>329</v>
      </c>
      <c r="G286" s="290"/>
      <c r="H286" s="290"/>
      <c r="I286" s="290"/>
      <c r="J286" s="290"/>
      <c r="K286" s="290"/>
      <c r="L286" s="290"/>
      <c r="M286" s="290"/>
      <c r="N286" s="290"/>
      <c r="O286" s="290"/>
      <c r="P286" s="290"/>
      <c r="Q286" s="290"/>
      <c r="R286" s="290"/>
      <c r="S286" s="290"/>
      <c r="T286" s="291"/>
      <c r="U286" s="150"/>
      <c r="V286" s="227" t="s">
        <v>27</v>
      </c>
      <c r="W286" s="286" t="s">
        <v>332</v>
      </c>
      <c r="X286" s="1"/>
      <c r="Z286" s="1"/>
      <c r="AA286" s="1"/>
      <c r="AB286" s="1"/>
      <c r="AC286" s="1"/>
      <c r="AD286" s="1"/>
      <c r="AE286" s="1"/>
      <c r="AF286" s="1"/>
      <c r="AG286" s="1"/>
    </row>
    <row r="287" spans="1:33" ht="18.75" customHeight="1">
      <c r="A287" s="284"/>
      <c r="B287" s="285"/>
      <c r="C287" s="286"/>
      <c r="D287" s="286"/>
      <c r="E287" s="288"/>
      <c r="F287" s="292" t="s">
        <v>298</v>
      </c>
      <c r="G287" s="293"/>
      <c r="H287" s="294"/>
      <c r="I287" s="76" t="s">
        <v>28</v>
      </c>
      <c r="J287" s="76" t="s">
        <v>7</v>
      </c>
      <c r="K287" s="76" t="s">
        <v>8</v>
      </c>
      <c r="L287" s="76" t="s">
        <v>9</v>
      </c>
      <c r="M287" s="76" t="s">
        <v>10</v>
      </c>
      <c r="N287" s="76" t="s">
        <v>11</v>
      </c>
      <c r="O287" s="76" t="s">
        <v>12</v>
      </c>
      <c r="P287" s="76" t="s">
        <v>13</v>
      </c>
      <c r="Q287" s="76" t="s">
        <v>14</v>
      </c>
      <c r="R287" s="76" t="s">
        <v>15</v>
      </c>
      <c r="S287" s="76" t="s">
        <v>16</v>
      </c>
      <c r="T287" s="76" t="s">
        <v>17</v>
      </c>
      <c r="U287" s="14"/>
      <c r="V287" s="228"/>
      <c r="W287" s="286"/>
    </row>
    <row r="288" spans="1:33" ht="29.25" customHeight="1">
      <c r="A288" s="269" t="s">
        <v>1</v>
      </c>
      <c r="B288" s="269"/>
      <c r="C288" s="270" t="str">
        <f>IF(C283=0,"",C283)</f>
        <v>Líneas de acción del cumplidas</v>
      </c>
      <c r="D288" s="271"/>
      <c r="E288" s="152" t="str">
        <f>IF(E283=0,"",E283)</f>
        <v>Líneas de acción</v>
      </c>
      <c r="F288" s="231" t="s">
        <v>1017</v>
      </c>
      <c r="G288" s="272"/>
      <c r="H288" s="232"/>
      <c r="I288" s="99"/>
      <c r="J288" s="77"/>
      <c r="K288" s="77"/>
      <c r="L288" s="77"/>
      <c r="M288" s="77"/>
      <c r="N288" s="164"/>
      <c r="O288" s="77"/>
      <c r="P288" s="77"/>
      <c r="Q288" s="77"/>
      <c r="R288" s="77"/>
      <c r="S288" s="77"/>
      <c r="T288" s="164"/>
      <c r="U288" s="78"/>
      <c r="V288" s="119" t="str">
        <f>IF(SUM(I288:T288)=0,"",SUM(I288:T288))</f>
        <v/>
      </c>
      <c r="W288" s="273" t="e">
        <f>IF($G$129="porcentaje",FIXED(V288/V289*100,2)&amp;"%",IF($G$129="Promedio",V288/V289,IF($G$129="variación porcentual",FIXED(((V288/V289)-1)*100,2)&amp;"%",IF($G$129="OTRAS","CAPTURAR EL RESULTADO DEL INDICADOR"))))</f>
        <v>#VALUE!</v>
      </c>
      <c r="Y288" s="1"/>
      <c r="AC288" s="10"/>
      <c r="AF288" s="10"/>
      <c r="AG288" s="10"/>
    </row>
    <row r="289" spans="1:33" ht="30" customHeight="1">
      <c r="A289" s="269" t="s">
        <v>2</v>
      </c>
      <c r="B289" s="269"/>
      <c r="C289" s="270" t="str">
        <f>IF(C284=0,"",C284)</f>
        <v>Líneas de acción programadas</v>
      </c>
      <c r="D289" s="271"/>
      <c r="E289" s="152" t="str">
        <f>IF(E284=0,"",E284)</f>
        <v>Líneas de acción</v>
      </c>
      <c r="F289" s="231" t="s">
        <v>1018</v>
      </c>
      <c r="G289" s="272"/>
      <c r="H289" s="232"/>
      <c r="I289" s="99"/>
      <c r="J289" s="77"/>
      <c r="K289" s="77"/>
      <c r="L289" s="77"/>
      <c r="M289" s="77"/>
      <c r="N289" s="164">
        <v>0.5</v>
      </c>
      <c r="O289" s="77"/>
      <c r="P289" s="77"/>
      <c r="Q289" s="77"/>
      <c r="R289" s="77"/>
      <c r="S289" s="77"/>
      <c r="T289" s="164">
        <v>0.5</v>
      </c>
      <c r="U289" s="77">
        <f>SUM(I289:T289)</f>
        <v>1</v>
      </c>
      <c r="V289" s="119">
        <f>IF(SUM(I289:T289)=0,"",SUM(I289:T289))</f>
        <v>1</v>
      </c>
      <c r="W289" s="273"/>
      <c r="Y289" s="1"/>
      <c r="AA289" s="3"/>
      <c r="AC289" s="10"/>
      <c r="AF289" s="10"/>
      <c r="AG289" s="10"/>
    </row>
    <row r="290" spans="1:33" s="73" customFormat="1" ht="5.25" customHeight="1">
      <c r="A290" s="79"/>
      <c r="B290" s="79"/>
      <c r="C290" s="79"/>
      <c r="D290" s="80"/>
      <c r="E290" s="80"/>
      <c r="F290" s="81"/>
      <c r="G290" s="81"/>
      <c r="H290" s="81"/>
      <c r="I290" s="82"/>
      <c r="J290" s="83"/>
      <c r="K290" s="83"/>
      <c r="L290" s="83"/>
      <c r="M290" s="83"/>
      <c r="N290" s="83"/>
      <c r="O290" s="83"/>
      <c r="P290" s="83"/>
      <c r="Q290" s="83"/>
      <c r="R290" s="83"/>
      <c r="S290" s="83"/>
      <c r="T290" s="83"/>
      <c r="U290" s="84"/>
      <c r="V290" s="85"/>
      <c r="W290" s="86"/>
      <c r="X290" s="88"/>
      <c r="Y290" s="9"/>
      <c r="AC290" s="88"/>
      <c r="AD290" s="88"/>
      <c r="AE290" s="88"/>
      <c r="AF290" s="88"/>
      <c r="AG290" s="88"/>
    </row>
    <row r="291" spans="1:33" ht="16.5" customHeight="1">
      <c r="A291" s="274" t="s">
        <v>964</v>
      </c>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120" t="str">
        <f>IF(ISERROR(W288/W283)=TRUE,"",(W288/W283))</f>
        <v/>
      </c>
      <c r="X291" s="10"/>
      <c r="AC291" s="10"/>
      <c r="AD291" s="10"/>
      <c r="AE291" s="10"/>
      <c r="AF291" s="10"/>
      <c r="AG291" s="10"/>
    </row>
    <row r="292" spans="1:33" ht="6.7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87"/>
      <c r="X292" s="10"/>
      <c r="AC292" s="10"/>
      <c r="AD292" s="10"/>
      <c r="AE292" s="10"/>
      <c r="AF292" s="10"/>
      <c r="AG292" s="10"/>
    </row>
    <row r="293" spans="1:33" s="3" customFormat="1" ht="33" customHeight="1">
      <c r="A293" s="275" t="s">
        <v>999</v>
      </c>
      <c r="B293" s="276"/>
      <c r="C293" s="276"/>
      <c r="D293" s="276"/>
      <c r="E293" s="276"/>
      <c r="F293" s="277"/>
      <c r="G293" s="278"/>
      <c r="H293" s="278"/>
      <c r="I293" s="278"/>
      <c r="J293" s="278"/>
      <c r="K293" s="278"/>
      <c r="L293" s="278"/>
      <c r="M293" s="278"/>
      <c r="N293" s="278"/>
      <c r="O293" s="278"/>
      <c r="P293" s="278"/>
      <c r="Q293" s="278"/>
      <c r="R293" s="278"/>
      <c r="S293" s="278"/>
      <c r="T293" s="278"/>
      <c r="U293" s="278"/>
      <c r="V293" s="278"/>
      <c r="W293" s="279"/>
      <c r="X293" s="1"/>
      <c r="Z293" s="1"/>
      <c r="AA293" s="1"/>
      <c r="AB293" s="1"/>
      <c r="AC293" s="1"/>
      <c r="AD293" s="1"/>
      <c r="AE293" s="1"/>
      <c r="AF293" s="1"/>
      <c r="AG293" s="1"/>
    </row>
    <row r="294" spans="1:33" s="3" customFormat="1" ht="3.75" customHeight="1">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1"/>
      <c r="Z294" s="1"/>
      <c r="AA294" s="1"/>
      <c r="AB294" s="1"/>
      <c r="AC294" s="1"/>
      <c r="AD294" s="1"/>
      <c r="AE294" s="1"/>
      <c r="AF294" s="1"/>
      <c r="AG294" s="1"/>
    </row>
    <row r="295" spans="1:33" s="72" customFormat="1" ht="48" customHeight="1">
      <c r="A295" s="286" t="s">
        <v>1170</v>
      </c>
      <c r="B295" s="286"/>
      <c r="C295" s="300" t="s">
        <v>1093</v>
      </c>
      <c r="D295" s="301"/>
      <c r="E295" s="301"/>
      <c r="F295" s="301"/>
      <c r="G295" s="301"/>
      <c r="H295" s="301"/>
      <c r="I295" s="301"/>
      <c r="J295" s="301"/>
      <c r="K295" s="301"/>
      <c r="L295" s="301"/>
      <c r="M295" s="301"/>
      <c r="N295" s="301"/>
      <c r="O295" s="301"/>
      <c r="P295" s="301"/>
      <c r="Q295" s="301"/>
      <c r="R295" s="301"/>
      <c r="S295" s="301"/>
      <c r="T295" s="301"/>
      <c r="U295" s="301"/>
      <c r="V295" s="301"/>
      <c r="W295" s="302"/>
      <c r="X295" s="71"/>
      <c r="Z295" s="71"/>
      <c r="AA295" s="71"/>
      <c r="AB295" s="71"/>
      <c r="AC295" s="71"/>
      <c r="AD295" s="71"/>
      <c r="AE295" s="71"/>
      <c r="AF295" s="71"/>
      <c r="AG295" s="71"/>
    </row>
    <row r="296" spans="1:33" s="161" customFormat="1" ht="6"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1"/>
      <c r="Z296" s="1"/>
      <c r="AA296" s="1"/>
      <c r="AB296" s="1"/>
      <c r="AC296" s="1"/>
      <c r="AD296" s="1"/>
      <c r="AE296" s="1"/>
      <c r="AF296" s="1"/>
      <c r="AG296" s="1"/>
    </row>
    <row r="297" spans="1:33" s="9" customFormat="1" ht="13.5" customHeight="1">
      <c r="A297" s="303" t="s">
        <v>1007</v>
      </c>
      <c r="B297" s="304"/>
      <c r="C297" s="304"/>
      <c r="D297" s="304"/>
      <c r="E297" s="304"/>
      <c r="F297" s="304"/>
      <c r="G297" s="304"/>
      <c r="H297" s="304"/>
      <c r="I297" s="304"/>
      <c r="J297" s="304"/>
      <c r="K297" s="304"/>
      <c r="L297" s="304"/>
      <c r="M297" s="304"/>
      <c r="N297" s="304"/>
      <c r="O297" s="304"/>
      <c r="P297" s="304"/>
      <c r="Q297" s="304"/>
      <c r="R297" s="304"/>
      <c r="S297" s="304"/>
      <c r="T297" s="304"/>
      <c r="U297" s="304"/>
      <c r="V297" s="304"/>
      <c r="W297" s="305"/>
      <c r="X297" s="73"/>
      <c r="Z297" s="73"/>
      <c r="AA297" s="73"/>
      <c r="AB297" s="73"/>
      <c r="AC297" s="73"/>
      <c r="AD297" s="73"/>
      <c r="AE297" s="73"/>
      <c r="AF297" s="73"/>
      <c r="AG297" s="73"/>
    </row>
    <row r="298" spans="1:33" s="9" customFormat="1" ht="4.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95"/>
      <c r="X298" s="73"/>
      <c r="Z298" s="73"/>
      <c r="AA298" s="73"/>
      <c r="AB298" s="73"/>
      <c r="AC298" s="73"/>
      <c r="AD298" s="73"/>
      <c r="AE298" s="73"/>
      <c r="AF298" s="73"/>
      <c r="AG298" s="73"/>
    </row>
    <row r="299" spans="1:33" s="161" customFormat="1" ht="30" customHeight="1">
      <c r="A299" s="286" t="s">
        <v>22</v>
      </c>
      <c r="B299" s="286"/>
      <c r="C299" s="297" t="s">
        <v>1094</v>
      </c>
      <c r="D299" s="297"/>
      <c r="E299" s="297"/>
      <c r="F299" s="297"/>
      <c r="G299" s="297"/>
      <c r="H299" s="297"/>
      <c r="I299" s="297"/>
      <c r="J299" s="297"/>
      <c r="K299" s="297"/>
      <c r="L299" s="297"/>
      <c r="M299" s="297"/>
      <c r="N299" s="297"/>
      <c r="O299" s="297"/>
      <c r="P299" s="297"/>
      <c r="Q299" s="297"/>
      <c r="R299" s="297"/>
      <c r="S299" s="297"/>
      <c r="T299" s="297"/>
      <c r="U299" s="297"/>
      <c r="V299" s="297"/>
      <c r="W299" s="297"/>
      <c r="X299" s="1"/>
      <c r="Z299" s="1"/>
      <c r="AA299" s="1"/>
      <c r="AB299" s="1"/>
      <c r="AC299" s="1"/>
      <c r="AD299" s="1"/>
      <c r="AE299" s="1"/>
      <c r="AF299" s="1"/>
      <c r="AG299" s="1"/>
    </row>
    <row r="300" spans="1:33" s="161" customFormat="1" ht="3.75" customHeight="1">
      <c r="A300" s="70"/>
      <c r="B300" s="55"/>
      <c r="C300" s="55"/>
      <c r="D300" s="55"/>
      <c r="E300" s="55"/>
      <c r="F300" s="55"/>
      <c r="I300" s="55"/>
      <c r="J300" s="55"/>
      <c r="K300" s="55"/>
      <c r="L300" s="55"/>
      <c r="M300" s="55"/>
      <c r="N300" s="55"/>
      <c r="O300" s="55"/>
      <c r="P300" s="55"/>
      <c r="Q300" s="55"/>
      <c r="R300" s="55"/>
      <c r="S300" s="55"/>
      <c r="T300" s="55"/>
      <c r="U300" s="55"/>
      <c r="V300" s="55"/>
      <c r="W300" s="95"/>
      <c r="X300" s="1"/>
      <c r="Z300" s="1"/>
      <c r="AA300" s="1"/>
      <c r="AB300" s="1"/>
      <c r="AC300" s="1"/>
      <c r="AD300" s="1"/>
      <c r="AE300" s="1"/>
      <c r="AF300" s="1"/>
      <c r="AG300" s="1"/>
    </row>
    <row r="301" spans="1:33" s="161" customFormat="1" ht="27" customHeight="1">
      <c r="A301" s="289" t="s">
        <v>339</v>
      </c>
      <c r="B301" s="291"/>
      <c r="C301" s="108" t="s">
        <v>1062</v>
      </c>
      <c r="D301" s="55"/>
      <c r="E301" s="286" t="s">
        <v>4</v>
      </c>
      <c r="F301" s="286"/>
      <c r="G301" s="297" t="s">
        <v>1068</v>
      </c>
      <c r="H301" s="297"/>
      <c r="I301" s="297"/>
      <c r="J301" s="297"/>
      <c r="K301" s="55"/>
      <c r="L301" s="55"/>
      <c r="M301" s="286" t="s">
        <v>1006</v>
      </c>
      <c r="N301" s="286"/>
      <c r="O301" s="286"/>
      <c r="P301" s="286"/>
      <c r="Q301" s="297" t="s">
        <v>1181</v>
      </c>
      <c r="R301" s="297"/>
      <c r="S301" s="297"/>
      <c r="T301" s="297"/>
      <c r="U301" s="297"/>
      <c r="V301" s="297"/>
      <c r="W301" s="297"/>
      <c r="X301" s="1"/>
      <c r="Z301" s="1"/>
      <c r="AA301" s="1"/>
      <c r="AB301" s="1"/>
      <c r="AC301" s="1"/>
      <c r="AD301" s="1"/>
      <c r="AE301" s="1"/>
      <c r="AF301" s="1"/>
      <c r="AG301" s="1"/>
    </row>
    <row r="302" spans="1:33" s="161" customFormat="1" ht="5.25" customHeight="1">
      <c r="A302" s="70"/>
      <c r="B302" s="55"/>
      <c r="C302" s="55"/>
      <c r="D302" s="55"/>
      <c r="E302" s="55"/>
      <c r="F302" s="55"/>
      <c r="I302" s="55"/>
      <c r="J302" s="55"/>
      <c r="K302" s="55"/>
      <c r="L302" s="55"/>
      <c r="M302" s="55"/>
      <c r="N302" s="55"/>
      <c r="O302" s="55"/>
      <c r="P302" s="55"/>
      <c r="Q302" s="55"/>
      <c r="R302" s="55"/>
      <c r="S302" s="55"/>
      <c r="T302" s="55"/>
      <c r="U302" s="55"/>
      <c r="V302" s="55"/>
      <c r="W302" s="95"/>
      <c r="X302" s="1"/>
      <c r="Z302" s="1"/>
      <c r="AA302" s="1"/>
      <c r="AB302" s="1"/>
      <c r="AC302" s="1"/>
      <c r="AD302" s="1"/>
      <c r="AE302" s="1"/>
      <c r="AF302" s="1"/>
      <c r="AG302" s="1"/>
    </row>
    <row r="303" spans="1:33" s="161" customFormat="1" ht="27" customHeight="1">
      <c r="A303" s="289" t="s">
        <v>1015</v>
      </c>
      <c r="B303" s="291"/>
      <c r="C303" s="159" t="s">
        <v>1063</v>
      </c>
      <c r="D303" s="55"/>
      <c r="E303" s="289" t="s">
        <v>24</v>
      </c>
      <c r="F303" s="291"/>
      <c r="G303" s="297" t="s">
        <v>1064</v>
      </c>
      <c r="H303" s="297"/>
      <c r="I303" s="297"/>
      <c r="J303" s="297"/>
      <c r="K303" s="55"/>
      <c r="L303" s="55"/>
      <c r="M303" s="286" t="s">
        <v>1016</v>
      </c>
      <c r="N303" s="286"/>
      <c r="O303" s="286"/>
      <c r="P303" s="286"/>
      <c r="Q303" s="297" t="s">
        <v>1067</v>
      </c>
      <c r="R303" s="297"/>
      <c r="S303" s="297"/>
      <c r="T303" s="297"/>
      <c r="U303" s="297"/>
      <c r="V303" s="297"/>
      <c r="W303" s="297"/>
      <c r="X303" s="1"/>
      <c r="Z303" s="1"/>
      <c r="AA303" s="1"/>
      <c r="AB303" s="1"/>
      <c r="AC303" s="1"/>
      <c r="AD303" s="1"/>
      <c r="AE303" s="1"/>
      <c r="AF303" s="1"/>
      <c r="AG303" s="1"/>
    </row>
    <row r="304" spans="1:33" s="9" customFormat="1" ht="5.25" customHeight="1">
      <c r="A304" s="55"/>
      <c r="B304" s="55"/>
      <c r="C304" s="55"/>
      <c r="D304" s="55"/>
      <c r="E304" s="55"/>
      <c r="F304" s="55"/>
      <c r="G304" s="55"/>
      <c r="H304" s="55"/>
      <c r="I304" s="55"/>
      <c r="J304" s="55"/>
      <c r="K304" s="55"/>
      <c r="L304" s="55"/>
      <c r="M304" s="102"/>
      <c r="N304" s="102"/>
      <c r="O304" s="102"/>
      <c r="P304" s="102"/>
      <c r="Q304" s="102"/>
      <c r="R304" s="102"/>
      <c r="S304" s="102"/>
      <c r="T304" s="102"/>
      <c r="U304" s="102"/>
      <c r="V304" s="102"/>
      <c r="W304" s="103"/>
      <c r="X304" s="73"/>
      <c r="Z304" s="73"/>
      <c r="AA304" s="73"/>
      <c r="AB304" s="73"/>
      <c r="AC304" s="73"/>
      <c r="AD304" s="73"/>
      <c r="AE304" s="73"/>
      <c r="AF304" s="73"/>
      <c r="AG304" s="73"/>
    </row>
    <row r="305" spans="1:33" s="9" customFormat="1" ht="15.75" customHeight="1">
      <c r="C305" s="286" t="s">
        <v>1001</v>
      </c>
      <c r="D305" s="286"/>
      <c r="E305" s="286"/>
      <c r="F305" s="286"/>
      <c r="H305" s="55"/>
      <c r="I305" s="55"/>
      <c r="J305" s="55"/>
      <c r="O305" s="286" t="s">
        <v>1004</v>
      </c>
      <c r="P305" s="286"/>
      <c r="Q305" s="286"/>
      <c r="R305" s="286"/>
      <c r="S305" s="286"/>
      <c r="T305" s="286"/>
      <c r="U305" s="286"/>
      <c r="V305" s="286"/>
      <c r="W305" s="95"/>
      <c r="X305" s="73"/>
      <c r="Z305" s="73"/>
      <c r="AA305" s="73"/>
      <c r="AB305" s="73"/>
      <c r="AC305" s="73"/>
      <c r="AD305" s="73"/>
      <c r="AE305" s="73"/>
      <c r="AF305" s="73"/>
      <c r="AG305" s="73"/>
    </row>
    <row r="306" spans="1:33" s="9" customFormat="1" ht="24.75" customHeight="1">
      <c r="A306" s="55"/>
      <c r="B306" s="55"/>
      <c r="C306" s="165">
        <v>1</v>
      </c>
      <c r="D306" s="55"/>
      <c r="E306" s="298">
        <v>2021</v>
      </c>
      <c r="F306" s="298"/>
      <c r="H306" s="55"/>
      <c r="I306" s="55"/>
      <c r="J306" s="55"/>
      <c r="O306" s="299">
        <v>0.35</v>
      </c>
      <c r="P306" s="236"/>
      <c r="Q306" s="236"/>
      <c r="R306" s="236"/>
      <c r="S306" s="236"/>
      <c r="T306" s="236"/>
      <c r="U306" s="236"/>
      <c r="V306" s="236"/>
      <c r="X306" s="73"/>
      <c r="Z306" s="73"/>
      <c r="AA306" s="73"/>
      <c r="AB306" s="73"/>
      <c r="AC306" s="73"/>
      <c r="AD306" s="73"/>
      <c r="AE306" s="73"/>
      <c r="AF306" s="73"/>
      <c r="AG306" s="73"/>
    </row>
    <row r="307" spans="1:33" s="104" customFormat="1" ht="12" customHeight="1">
      <c r="C307" s="158" t="s">
        <v>1002</v>
      </c>
      <c r="D307" s="105"/>
      <c r="E307" s="295" t="s">
        <v>1003</v>
      </c>
      <c r="F307" s="295"/>
      <c r="G307" s="105"/>
      <c r="I307" s="105"/>
      <c r="J307" s="105"/>
      <c r="K307" s="105"/>
      <c r="L307" s="105"/>
      <c r="M307" s="105"/>
      <c r="N307" s="105"/>
      <c r="O307" s="158"/>
      <c r="P307" s="158"/>
      <c r="Q307" s="158"/>
      <c r="R307" s="158"/>
      <c r="S307" s="158"/>
      <c r="T307" s="158"/>
      <c r="U307" s="158"/>
      <c r="V307" s="158"/>
      <c r="W307" s="106"/>
      <c r="X307" s="107"/>
      <c r="Z307" s="107"/>
      <c r="AA307" s="107"/>
      <c r="AB307" s="107"/>
      <c r="AC307" s="107"/>
      <c r="AD307" s="107"/>
      <c r="AE307" s="107"/>
      <c r="AF307" s="107"/>
      <c r="AG307" s="107"/>
    </row>
    <row r="308" spans="1:33" s="9" customFormat="1" ht="3"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95"/>
      <c r="X308" s="73"/>
      <c r="Z308" s="73"/>
      <c r="AA308" s="73"/>
      <c r="AB308" s="73"/>
      <c r="AC308" s="73"/>
      <c r="AD308" s="73"/>
      <c r="AE308" s="73"/>
      <c r="AF308" s="73"/>
      <c r="AG308" s="73"/>
    </row>
    <row r="309" spans="1:33" s="161" customFormat="1" ht="20.25" customHeight="1">
      <c r="A309" s="296" t="s">
        <v>963</v>
      </c>
      <c r="B309" s="296"/>
      <c r="C309" s="296"/>
      <c r="D309" s="296"/>
      <c r="E309" s="296"/>
      <c r="F309" s="296"/>
      <c r="G309" s="296"/>
      <c r="H309" s="296"/>
      <c r="I309" s="296"/>
      <c r="J309" s="296"/>
      <c r="K309" s="296"/>
      <c r="L309" s="296"/>
      <c r="M309" s="296"/>
      <c r="N309" s="296"/>
      <c r="O309" s="296"/>
      <c r="P309" s="296"/>
      <c r="Q309" s="296"/>
      <c r="R309" s="296"/>
      <c r="S309" s="296"/>
      <c r="T309" s="296"/>
      <c r="U309" s="296"/>
      <c r="V309" s="296"/>
      <c r="W309" s="296"/>
      <c r="X309" s="1"/>
      <c r="Z309" s="1"/>
      <c r="AA309" s="1"/>
      <c r="AB309" s="1"/>
      <c r="AC309" s="1"/>
      <c r="AD309" s="1"/>
      <c r="AE309" s="1"/>
      <c r="AF309" s="1"/>
      <c r="AG309" s="1"/>
    </row>
    <row r="310" spans="1:33" s="161" customFormat="1" ht="15.75" customHeight="1">
      <c r="A310" s="282" t="s">
        <v>25</v>
      </c>
      <c r="B310" s="283"/>
      <c r="C310" s="286" t="s">
        <v>22</v>
      </c>
      <c r="D310" s="286"/>
      <c r="E310" s="287" t="s">
        <v>3</v>
      </c>
      <c r="F310" s="289" t="s">
        <v>329</v>
      </c>
      <c r="G310" s="290"/>
      <c r="H310" s="290"/>
      <c r="I310" s="290"/>
      <c r="J310" s="290"/>
      <c r="K310" s="290"/>
      <c r="L310" s="290"/>
      <c r="M310" s="290"/>
      <c r="N310" s="290"/>
      <c r="O310" s="290"/>
      <c r="P310" s="290"/>
      <c r="Q310" s="290"/>
      <c r="R310" s="290"/>
      <c r="S310" s="290"/>
      <c r="T310" s="291"/>
      <c r="U310" s="155"/>
      <c r="V310" s="227" t="s">
        <v>27</v>
      </c>
      <c r="W310" s="286" t="s">
        <v>1019</v>
      </c>
      <c r="X310" s="1"/>
      <c r="Z310" s="1"/>
      <c r="AA310" s="1"/>
      <c r="AB310" s="1"/>
      <c r="AC310" s="1"/>
      <c r="AD310" s="1"/>
      <c r="AE310" s="1"/>
      <c r="AF310" s="1"/>
      <c r="AG310" s="1"/>
    </row>
    <row r="311" spans="1:33" ht="18.75" customHeight="1">
      <c r="A311" s="284"/>
      <c r="B311" s="285"/>
      <c r="C311" s="286"/>
      <c r="D311" s="286"/>
      <c r="E311" s="288"/>
      <c r="F311" s="292" t="s">
        <v>300</v>
      </c>
      <c r="G311" s="293"/>
      <c r="H311" s="294"/>
      <c r="I311" s="76" t="s">
        <v>28</v>
      </c>
      <c r="J311" s="76" t="s">
        <v>7</v>
      </c>
      <c r="K311" s="76" t="s">
        <v>8</v>
      </c>
      <c r="L311" s="76" t="s">
        <v>9</v>
      </c>
      <c r="M311" s="76" t="s">
        <v>10</v>
      </c>
      <c r="N311" s="76" t="s">
        <v>11</v>
      </c>
      <c r="O311" s="76" t="s">
        <v>12</v>
      </c>
      <c r="P311" s="76" t="s">
        <v>13</v>
      </c>
      <c r="Q311" s="76" t="s">
        <v>14</v>
      </c>
      <c r="R311" s="76" t="s">
        <v>15</v>
      </c>
      <c r="S311" s="76" t="s">
        <v>16</v>
      </c>
      <c r="T311" s="76" t="s">
        <v>17</v>
      </c>
      <c r="U311" s="14"/>
      <c r="V311" s="228"/>
      <c r="W311" s="286"/>
      <c r="Y311" s="161"/>
    </row>
    <row r="312" spans="1:33" ht="29.25" customHeight="1">
      <c r="A312" s="269" t="s">
        <v>1</v>
      </c>
      <c r="B312" s="269"/>
      <c r="C312" s="280" t="s">
        <v>1182</v>
      </c>
      <c r="D312" s="280"/>
      <c r="E312" s="163" t="s">
        <v>1184</v>
      </c>
      <c r="F312" s="231" t="s">
        <v>997</v>
      </c>
      <c r="G312" s="272"/>
      <c r="H312" s="232"/>
      <c r="I312" s="99"/>
      <c r="J312" s="77"/>
      <c r="K312" s="77"/>
      <c r="L312" s="77"/>
      <c r="M312" s="77"/>
      <c r="N312" s="187">
        <v>0.35</v>
      </c>
      <c r="O312" s="77"/>
      <c r="P312" s="77"/>
      <c r="Q312" s="77"/>
      <c r="R312" s="77"/>
      <c r="S312" s="77"/>
      <c r="T312" s="187">
        <v>0.35</v>
      </c>
      <c r="U312" s="78"/>
      <c r="V312" s="119">
        <f>IF(SUM(I312:T312)=0,"",SUM(I312:T312))</f>
        <v>0.7</v>
      </c>
      <c r="W312" s="273" t="str">
        <f>IF($G$332="porcentaje",FIXED(V312/V313*100,2)&amp;"%",IF($G$332="Promedio",V312/V313,IF($G$332="variación porcentual",FIXED(((V312/V313)-1)*100,2)&amp;"%",IF($G$332="OTRAS","CAPTURAR EL RESULTADO DEL INDICADOR"))))</f>
        <v>70.00%</v>
      </c>
      <c r="Y312" s="1"/>
      <c r="AC312" s="10"/>
      <c r="AF312" s="10"/>
      <c r="AG312" s="10"/>
    </row>
    <row r="313" spans="1:33" ht="30" customHeight="1">
      <c r="A313" s="269" t="s">
        <v>2</v>
      </c>
      <c r="B313" s="269"/>
      <c r="C313" s="280" t="s">
        <v>1183</v>
      </c>
      <c r="D313" s="280"/>
      <c r="E313" s="163" t="s">
        <v>1184</v>
      </c>
      <c r="F313" s="231" t="s">
        <v>998</v>
      </c>
      <c r="G313" s="272"/>
      <c r="H313" s="232"/>
      <c r="I313" s="99"/>
      <c r="J313" s="77"/>
      <c r="K313" s="77"/>
      <c r="L313" s="77"/>
      <c r="M313" s="77"/>
      <c r="N313" s="187">
        <v>0.5</v>
      </c>
      <c r="O313" s="77"/>
      <c r="P313" s="77"/>
      <c r="Q313" s="77"/>
      <c r="R313" s="77"/>
      <c r="S313" s="77"/>
      <c r="T313" s="187">
        <v>0.5</v>
      </c>
      <c r="U313" s="77">
        <f>SUM(I313:T313)</f>
        <v>1</v>
      </c>
      <c r="V313" s="119">
        <f>IF(SUM(I313:T313)=0,"",SUM(I313:T313))</f>
        <v>1</v>
      </c>
      <c r="W313" s="273"/>
      <c r="Y313" s="1"/>
      <c r="AA313" s="161"/>
      <c r="AC313" s="10"/>
      <c r="AF313" s="10"/>
      <c r="AG313" s="10"/>
    </row>
    <row r="314" spans="1:33" ht="17.25" customHeight="1">
      <c r="A314" s="281" t="s">
        <v>298</v>
      </c>
      <c r="B314" s="281"/>
      <c r="C314" s="281"/>
      <c r="D314" s="281"/>
      <c r="E314" s="281"/>
      <c r="F314" s="281"/>
      <c r="G314" s="281"/>
      <c r="H314" s="281"/>
      <c r="I314" s="281"/>
      <c r="J314" s="281"/>
      <c r="K314" s="281"/>
      <c r="L314" s="281"/>
      <c r="M314" s="281"/>
      <c r="N314" s="281"/>
      <c r="O314" s="281"/>
      <c r="P314" s="281"/>
      <c r="Q314" s="281"/>
      <c r="R314" s="281"/>
      <c r="S314" s="281"/>
      <c r="T314" s="281"/>
      <c r="U314" s="281"/>
      <c r="V314" s="281"/>
      <c r="W314" s="281"/>
      <c r="Y314" s="161"/>
    </row>
    <row r="315" spans="1:33" s="161" customFormat="1" ht="15.75" customHeight="1">
      <c r="A315" s="282" t="s">
        <v>25</v>
      </c>
      <c r="B315" s="283"/>
      <c r="C315" s="286" t="s">
        <v>22</v>
      </c>
      <c r="D315" s="286"/>
      <c r="E315" s="287" t="s">
        <v>3</v>
      </c>
      <c r="F315" s="289" t="s">
        <v>329</v>
      </c>
      <c r="G315" s="290"/>
      <c r="H315" s="290"/>
      <c r="I315" s="290"/>
      <c r="J315" s="290"/>
      <c r="K315" s="290"/>
      <c r="L315" s="290"/>
      <c r="M315" s="290"/>
      <c r="N315" s="290"/>
      <c r="O315" s="290"/>
      <c r="P315" s="290"/>
      <c r="Q315" s="290"/>
      <c r="R315" s="290"/>
      <c r="S315" s="290"/>
      <c r="T315" s="291"/>
      <c r="U315" s="155"/>
      <c r="V315" s="227" t="s">
        <v>27</v>
      </c>
      <c r="W315" s="286" t="s">
        <v>332</v>
      </c>
      <c r="X315" s="1"/>
      <c r="Z315" s="1"/>
      <c r="AA315" s="1"/>
      <c r="AB315" s="1"/>
      <c r="AC315" s="1"/>
      <c r="AD315" s="1"/>
      <c r="AE315" s="1"/>
      <c r="AF315" s="1"/>
      <c r="AG315" s="1"/>
    </row>
    <row r="316" spans="1:33" ht="18.75" customHeight="1">
      <c r="A316" s="284"/>
      <c r="B316" s="285"/>
      <c r="C316" s="286"/>
      <c r="D316" s="286"/>
      <c r="E316" s="288"/>
      <c r="F316" s="292" t="s">
        <v>298</v>
      </c>
      <c r="G316" s="293"/>
      <c r="H316" s="294"/>
      <c r="I316" s="76" t="s">
        <v>28</v>
      </c>
      <c r="J316" s="76" t="s">
        <v>7</v>
      </c>
      <c r="K316" s="76" t="s">
        <v>8</v>
      </c>
      <c r="L316" s="76" t="s">
        <v>9</v>
      </c>
      <c r="M316" s="76" t="s">
        <v>10</v>
      </c>
      <c r="N316" s="76" t="s">
        <v>11</v>
      </c>
      <c r="O316" s="76" t="s">
        <v>12</v>
      </c>
      <c r="P316" s="76" t="s">
        <v>13</v>
      </c>
      <c r="Q316" s="76" t="s">
        <v>14</v>
      </c>
      <c r="R316" s="76" t="s">
        <v>15</v>
      </c>
      <c r="S316" s="76" t="s">
        <v>16</v>
      </c>
      <c r="T316" s="76" t="s">
        <v>17</v>
      </c>
      <c r="U316" s="14"/>
      <c r="V316" s="228"/>
      <c r="W316" s="286"/>
      <c r="Y316" s="161"/>
    </row>
    <row r="317" spans="1:33" ht="29.25" customHeight="1">
      <c r="A317" s="269" t="s">
        <v>1</v>
      </c>
      <c r="B317" s="269"/>
      <c r="C317" s="270" t="str">
        <f>IF(C312=0,"",C312)</f>
        <v>Servidores públicos beneficiados</v>
      </c>
      <c r="D317" s="271"/>
      <c r="E317" s="156" t="str">
        <f>IF(E312=0,"",E312)</f>
        <v>Servidores públicos</v>
      </c>
      <c r="F317" s="231" t="s">
        <v>1017</v>
      </c>
      <c r="G317" s="272"/>
      <c r="H317" s="232"/>
      <c r="I317" s="99"/>
      <c r="J317" s="77"/>
      <c r="K317" s="77"/>
      <c r="L317" s="77"/>
      <c r="M317" s="77"/>
      <c r="N317" s="77"/>
      <c r="O317" s="77"/>
      <c r="P317" s="77"/>
      <c r="Q317" s="77"/>
      <c r="R317" s="77"/>
      <c r="S317" s="77"/>
      <c r="T317" s="77"/>
      <c r="U317" s="78"/>
      <c r="V317" s="119" t="str">
        <f>IF(SUM(I317:T317)=0,"",SUM(I317:T317))</f>
        <v/>
      </c>
      <c r="W317" s="273" t="e">
        <f>IF($G$332="porcentaje",FIXED(V317/V318*100,2)&amp;"%",IF($G$332="Promedio",V317/V318,IF($G$332="variación porcentual",FIXED(((V317/V318)-1)*100,2)&amp;"%",IF($G$332="OTRAS","CAPTURAR EL RESULTADO DEL INDICADOR"))))</f>
        <v>#VALUE!</v>
      </c>
      <c r="Y317" s="1"/>
      <c r="AC317" s="10"/>
      <c r="AF317" s="10"/>
      <c r="AG317" s="10"/>
    </row>
    <row r="318" spans="1:33" ht="30" customHeight="1">
      <c r="A318" s="269" t="s">
        <v>2</v>
      </c>
      <c r="B318" s="269"/>
      <c r="C318" s="270" t="str">
        <f>IF(C313=0,"",C313)</f>
        <v>Total del servidores públicos</v>
      </c>
      <c r="D318" s="271"/>
      <c r="E318" s="156" t="str">
        <f>IF(E313=0,"",E313)</f>
        <v>Servidores públicos</v>
      </c>
      <c r="F318" s="231" t="s">
        <v>1018</v>
      </c>
      <c r="G318" s="272"/>
      <c r="H318" s="232"/>
      <c r="I318" s="99"/>
      <c r="J318" s="77"/>
      <c r="K318" s="77"/>
      <c r="L318" s="77"/>
      <c r="M318" s="77"/>
      <c r="N318" s="187">
        <v>0.5</v>
      </c>
      <c r="O318" s="77"/>
      <c r="P318" s="77"/>
      <c r="Q318" s="77"/>
      <c r="R318" s="77"/>
      <c r="S318" s="77"/>
      <c r="T318" s="187">
        <v>0.5</v>
      </c>
      <c r="U318" s="77">
        <f>SUM(I318:T318)</f>
        <v>1</v>
      </c>
      <c r="V318" s="119">
        <f>IF(SUM(I318:T318)=0,"",SUM(I318:T318))</f>
        <v>1</v>
      </c>
      <c r="W318" s="273"/>
      <c r="Y318" s="1"/>
      <c r="AA318" s="161"/>
      <c r="AC318" s="10"/>
      <c r="AF318" s="10"/>
      <c r="AG318" s="10"/>
    </row>
    <row r="319" spans="1:33" s="73" customFormat="1" ht="5.25" customHeight="1">
      <c r="A319" s="79"/>
      <c r="B319" s="79"/>
      <c r="C319" s="79"/>
      <c r="D319" s="80"/>
      <c r="E319" s="80"/>
      <c r="F319" s="81"/>
      <c r="G319" s="81"/>
      <c r="H319" s="81"/>
      <c r="I319" s="82"/>
      <c r="J319" s="83"/>
      <c r="K319" s="83"/>
      <c r="L319" s="83"/>
      <c r="M319" s="83"/>
      <c r="N319" s="83"/>
      <c r="O319" s="83"/>
      <c r="P319" s="83"/>
      <c r="Q319" s="83"/>
      <c r="R319" s="83"/>
      <c r="S319" s="83"/>
      <c r="T319" s="83"/>
      <c r="U319" s="84"/>
      <c r="V319" s="85"/>
      <c r="W319" s="86"/>
      <c r="X319" s="88"/>
      <c r="Y319" s="9"/>
      <c r="AC319" s="88"/>
      <c r="AD319" s="88"/>
      <c r="AE319" s="88"/>
      <c r="AF319" s="88"/>
      <c r="AG319" s="88"/>
    </row>
    <row r="320" spans="1:33" ht="16.5" customHeight="1">
      <c r="A320" s="274" t="s">
        <v>964</v>
      </c>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120" t="str">
        <f>IF(ISERROR(W317/W312)=TRUE,"",(W317/W312))</f>
        <v/>
      </c>
      <c r="X320" s="10"/>
      <c r="Y320" s="161"/>
      <c r="AC320" s="10"/>
      <c r="AD320" s="10"/>
      <c r="AE320" s="10"/>
      <c r="AF320" s="10"/>
      <c r="AG320" s="10"/>
    </row>
    <row r="321" spans="1:33" ht="6.75"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87"/>
      <c r="X321" s="10"/>
      <c r="Y321" s="161"/>
      <c r="AC321" s="10"/>
      <c r="AD321" s="10"/>
      <c r="AE321" s="10"/>
      <c r="AF321" s="10"/>
      <c r="AG321" s="10"/>
    </row>
    <row r="322" spans="1:33" s="161" customFormat="1" ht="33" customHeight="1">
      <c r="A322" s="275" t="s">
        <v>999</v>
      </c>
      <c r="B322" s="276"/>
      <c r="C322" s="276"/>
      <c r="D322" s="276"/>
      <c r="E322" s="276"/>
      <c r="F322" s="277"/>
      <c r="G322" s="278"/>
      <c r="H322" s="278"/>
      <c r="I322" s="278"/>
      <c r="J322" s="278"/>
      <c r="K322" s="278"/>
      <c r="L322" s="278"/>
      <c r="M322" s="278"/>
      <c r="N322" s="278"/>
      <c r="O322" s="278"/>
      <c r="P322" s="278"/>
      <c r="Q322" s="278"/>
      <c r="R322" s="278"/>
      <c r="S322" s="278"/>
      <c r="T322" s="278"/>
      <c r="U322" s="278"/>
      <c r="V322" s="278"/>
      <c r="W322" s="279"/>
      <c r="X322" s="1"/>
      <c r="Z322" s="1"/>
      <c r="AA322" s="1"/>
      <c r="AB322" s="1"/>
      <c r="AC322" s="1"/>
      <c r="AD322" s="1"/>
      <c r="AE322" s="1"/>
      <c r="AF322" s="1"/>
      <c r="AG322" s="1"/>
    </row>
    <row r="323" spans="1:33" s="161" customFormat="1" ht="3.75" customHeight="1">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1"/>
      <c r="Z323" s="1"/>
      <c r="AA323" s="1"/>
      <c r="AB323" s="1"/>
      <c r="AC323" s="1"/>
      <c r="AD323" s="1"/>
      <c r="AE323" s="1"/>
      <c r="AF323" s="1"/>
      <c r="AG323" s="1"/>
    </row>
    <row r="324" spans="1:33" s="167" customFormat="1" ht="48" customHeight="1">
      <c r="A324" s="286" t="s">
        <v>1089</v>
      </c>
      <c r="B324" s="286"/>
      <c r="C324" s="300" t="s">
        <v>1185</v>
      </c>
      <c r="D324" s="301"/>
      <c r="E324" s="301"/>
      <c r="F324" s="301"/>
      <c r="G324" s="301"/>
      <c r="H324" s="301"/>
      <c r="I324" s="301"/>
      <c r="J324" s="301"/>
      <c r="K324" s="301"/>
      <c r="L324" s="301"/>
      <c r="M324" s="301"/>
      <c r="N324" s="301"/>
      <c r="O324" s="301"/>
      <c r="P324" s="301"/>
      <c r="Q324" s="301"/>
      <c r="R324" s="301"/>
      <c r="S324" s="301"/>
      <c r="T324" s="301"/>
      <c r="U324" s="301"/>
      <c r="V324" s="301"/>
      <c r="W324" s="302"/>
      <c r="X324" s="166"/>
      <c r="Z324" s="166"/>
      <c r="AA324" s="166"/>
      <c r="AB324" s="166"/>
      <c r="AC324" s="166"/>
      <c r="AD324" s="166"/>
      <c r="AE324" s="166"/>
      <c r="AF324" s="166"/>
      <c r="AG324" s="166"/>
    </row>
    <row r="325" spans="1:33" s="161" customFormat="1" ht="6" customHeight="1">
      <c r="A325" s="168"/>
      <c r="B325" s="168"/>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
      <c r="Z325" s="1"/>
      <c r="AA325" s="1"/>
      <c r="AB325" s="1"/>
      <c r="AC325" s="1"/>
      <c r="AD325" s="1"/>
      <c r="AE325" s="1"/>
      <c r="AF325" s="1"/>
      <c r="AG325" s="1"/>
    </row>
    <row r="326" spans="1:33" s="161" customFormat="1" ht="13.5" customHeight="1">
      <c r="A326" s="303" t="s">
        <v>1007</v>
      </c>
      <c r="B326" s="304"/>
      <c r="C326" s="304"/>
      <c r="D326" s="304"/>
      <c r="E326" s="304"/>
      <c r="F326" s="304"/>
      <c r="G326" s="304"/>
      <c r="H326" s="304"/>
      <c r="I326" s="304"/>
      <c r="J326" s="304"/>
      <c r="K326" s="304"/>
      <c r="L326" s="304"/>
      <c r="M326" s="304"/>
      <c r="N326" s="304"/>
      <c r="O326" s="304"/>
      <c r="P326" s="304"/>
      <c r="Q326" s="304"/>
      <c r="R326" s="304"/>
      <c r="S326" s="304"/>
      <c r="T326" s="304"/>
      <c r="U326" s="304"/>
      <c r="V326" s="304"/>
      <c r="W326" s="305"/>
      <c r="X326" s="1"/>
      <c r="Z326" s="1"/>
      <c r="AA326" s="1"/>
      <c r="AB326" s="1"/>
      <c r="AC326" s="1"/>
      <c r="AD326" s="1"/>
      <c r="AE326" s="1"/>
      <c r="AF326" s="1"/>
      <c r="AG326" s="1"/>
    </row>
    <row r="327" spans="1:33" s="161" customFormat="1" ht="4.5" customHeight="1">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70"/>
      <c r="X327" s="1"/>
      <c r="Z327" s="1"/>
      <c r="AA327" s="1"/>
      <c r="AB327" s="1"/>
      <c r="AC327" s="1"/>
      <c r="AD327" s="1"/>
      <c r="AE327" s="1"/>
      <c r="AF327" s="1"/>
      <c r="AG327" s="1"/>
    </row>
    <row r="328" spans="1:33" s="161" customFormat="1" ht="30" customHeight="1">
      <c r="A328" s="286" t="s">
        <v>22</v>
      </c>
      <c r="B328" s="286"/>
      <c r="C328" s="341" t="s">
        <v>1186</v>
      </c>
      <c r="D328" s="341"/>
      <c r="E328" s="341"/>
      <c r="F328" s="341"/>
      <c r="G328" s="341"/>
      <c r="H328" s="341"/>
      <c r="I328" s="341"/>
      <c r="J328" s="341"/>
      <c r="K328" s="341"/>
      <c r="L328" s="341"/>
      <c r="M328" s="341"/>
      <c r="N328" s="341"/>
      <c r="O328" s="341"/>
      <c r="P328" s="341"/>
      <c r="Q328" s="341"/>
      <c r="R328" s="341"/>
      <c r="S328" s="341"/>
      <c r="T328" s="341"/>
      <c r="U328" s="341"/>
      <c r="V328" s="341"/>
      <c r="W328" s="341"/>
      <c r="X328" s="1"/>
      <c r="Z328" s="1"/>
      <c r="AA328" s="1"/>
      <c r="AB328" s="1"/>
      <c r="AC328" s="1"/>
      <c r="AD328" s="1"/>
      <c r="AE328" s="1"/>
      <c r="AF328" s="1"/>
      <c r="AG328" s="1"/>
    </row>
    <row r="329" spans="1:33" s="161" customFormat="1" ht="3.75" customHeight="1">
      <c r="A329" s="171"/>
      <c r="B329" s="169"/>
      <c r="C329" s="169"/>
      <c r="D329" s="169"/>
      <c r="E329" s="169"/>
      <c r="F329" s="169"/>
      <c r="I329" s="169"/>
      <c r="J329" s="169"/>
      <c r="K329" s="169"/>
      <c r="L329" s="169"/>
      <c r="M329" s="169"/>
      <c r="N329" s="169"/>
      <c r="O329" s="169"/>
      <c r="P329" s="169"/>
      <c r="Q329" s="169"/>
      <c r="R329" s="169"/>
      <c r="S329" s="169"/>
      <c r="T329" s="169"/>
      <c r="U329" s="169"/>
      <c r="V329" s="169"/>
      <c r="W329" s="170"/>
      <c r="X329" s="1"/>
      <c r="Z329" s="1"/>
      <c r="AA329" s="1"/>
      <c r="AB329" s="1"/>
      <c r="AC329" s="1"/>
      <c r="AD329" s="1"/>
      <c r="AE329" s="1"/>
      <c r="AF329" s="1"/>
      <c r="AG329" s="1"/>
    </row>
    <row r="330" spans="1:33" s="161" customFormat="1" ht="27" customHeight="1">
      <c r="A330" s="289" t="s">
        <v>339</v>
      </c>
      <c r="B330" s="291"/>
      <c r="C330" s="108" t="s">
        <v>1062</v>
      </c>
      <c r="D330" s="169"/>
      <c r="E330" s="286" t="s">
        <v>4</v>
      </c>
      <c r="F330" s="286"/>
      <c r="G330" s="341" t="s">
        <v>1065</v>
      </c>
      <c r="H330" s="341"/>
      <c r="I330" s="341"/>
      <c r="J330" s="341"/>
      <c r="K330" s="169"/>
      <c r="L330" s="169"/>
      <c r="M330" s="286" t="s">
        <v>1006</v>
      </c>
      <c r="N330" s="286"/>
      <c r="O330" s="286"/>
      <c r="P330" s="286"/>
      <c r="Q330" s="341" t="s">
        <v>1187</v>
      </c>
      <c r="R330" s="341"/>
      <c r="S330" s="341"/>
      <c r="T330" s="341"/>
      <c r="U330" s="341"/>
      <c r="V330" s="341"/>
      <c r="W330" s="341"/>
      <c r="X330" s="1"/>
      <c r="Z330" s="1"/>
      <c r="AA330" s="1"/>
      <c r="AB330" s="1"/>
      <c r="AC330" s="1"/>
      <c r="AD330" s="1"/>
      <c r="AE330" s="1"/>
      <c r="AF330" s="1"/>
      <c r="AG330" s="1"/>
    </row>
    <row r="331" spans="1:33" s="161" customFormat="1" ht="5.25" customHeight="1">
      <c r="A331" s="171"/>
      <c r="B331" s="169"/>
      <c r="C331" s="169"/>
      <c r="D331" s="169"/>
      <c r="E331" s="169"/>
      <c r="F331" s="169"/>
      <c r="I331" s="169"/>
      <c r="J331" s="169"/>
      <c r="K331" s="169"/>
      <c r="L331" s="169"/>
      <c r="M331" s="169"/>
      <c r="N331" s="169"/>
      <c r="O331" s="169"/>
      <c r="P331" s="169"/>
      <c r="Q331" s="169"/>
      <c r="R331" s="169"/>
      <c r="S331" s="169"/>
      <c r="T331" s="169"/>
      <c r="U331" s="169"/>
      <c r="V331" s="169"/>
      <c r="W331" s="170"/>
      <c r="X331" s="1"/>
      <c r="Z331" s="1"/>
      <c r="AA331" s="1"/>
      <c r="AB331" s="1"/>
      <c r="AC331" s="1"/>
      <c r="AD331" s="1"/>
      <c r="AE331" s="1"/>
      <c r="AF331" s="1"/>
      <c r="AG331" s="1"/>
    </row>
    <row r="332" spans="1:33" s="161" customFormat="1" ht="27" customHeight="1">
      <c r="A332" s="289" t="s">
        <v>1015</v>
      </c>
      <c r="B332" s="291"/>
      <c r="C332" s="172" t="s">
        <v>1063</v>
      </c>
      <c r="D332" s="169"/>
      <c r="E332" s="289" t="s">
        <v>24</v>
      </c>
      <c r="F332" s="291"/>
      <c r="G332" s="341" t="s">
        <v>1064</v>
      </c>
      <c r="H332" s="341"/>
      <c r="I332" s="341"/>
      <c r="J332" s="341"/>
      <c r="K332" s="169"/>
      <c r="L332" s="169"/>
      <c r="M332" s="286" t="s">
        <v>1016</v>
      </c>
      <c r="N332" s="286"/>
      <c r="O332" s="286"/>
      <c r="P332" s="286"/>
      <c r="Q332" s="341" t="s">
        <v>1188</v>
      </c>
      <c r="R332" s="341"/>
      <c r="S332" s="341"/>
      <c r="T332" s="341"/>
      <c r="U332" s="341"/>
      <c r="V332" s="341"/>
      <c r="W332" s="341"/>
      <c r="X332" s="1"/>
      <c r="Z332" s="1"/>
      <c r="AA332" s="1"/>
      <c r="AB332" s="1"/>
      <c r="AC332" s="1"/>
      <c r="AD332" s="1"/>
      <c r="AE332" s="1"/>
      <c r="AF332" s="1"/>
      <c r="AG332" s="1"/>
    </row>
    <row r="333" spans="1:33" s="161" customFormat="1" ht="5.25" customHeight="1">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73"/>
      <c r="X333" s="1"/>
      <c r="Z333" s="1"/>
      <c r="AA333" s="1"/>
      <c r="AB333" s="1"/>
      <c r="AC333" s="1"/>
      <c r="AD333" s="1"/>
      <c r="AE333" s="1"/>
      <c r="AF333" s="1"/>
      <c r="AG333" s="1"/>
    </row>
    <row r="334" spans="1:33" s="161" customFormat="1" ht="15.75" customHeight="1">
      <c r="C334" s="286" t="s">
        <v>1001</v>
      </c>
      <c r="D334" s="286"/>
      <c r="E334" s="286"/>
      <c r="F334" s="286"/>
      <c r="H334" s="169"/>
      <c r="I334" s="169"/>
      <c r="J334" s="169"/>
      <c r="O334" s="286" t="s">
        <v>1004</v>
      </c>
      <c r="P334" s="286"/>
      <c r="Q334" s="286"/>
      <c r="R334" s="286"/>
      <c r="S334" s="286"/>
      <c r="T334" s="286"/>
      <c r="U334" s="286"/>
      <c r="V334" s="286"/>
      <c r="W334" s="170"/>
      <c r="X334" s="1"/>
      <c r="Z334" s="1"/>
      <c r="AA334" s="1"/>
      <c r="AB334" s="1"/>
      <c r="AC334" s="1"/>
      <c r="AD334" s="1"/>
      <c r="AE334" s="1"/>
      <c r="AF334" s="1"/>
      <c r="AG334" s="1"/>
    </row>
    <row r="335" spans="1:33" s="161" customFormat="1" ht="24.75" customHeight="1">
      <c r="A335" s="169"/>
      <c r="B335" s="169"/>
      <c r="C335" s="169">
        <v>9</v>
      </c>
      <c r="D335" s="169"/>
      <c r="E335" s="298">
        <v>2021</v>
      </c>
      <c r="F335" s="298"/>
      <c r="H335" s="169"/>
      <c r="I335" s="169"/>
      <c r="J335" s="169"/>
      <c r="O335" s="340">
        <v>9</v>
      </c>
      <c r="P335" s="340"/>
      <c r="Q335" s="340"/>
      <c r="R335" s="340"/>
      <c r="S335" s="340"/>
      <c r="T335" s="340"/>
      <c r="U335" s="340"/>
      <c r="V335" s="340"/>
      <c r="X335" s="1"/>
      <c r="Z335" s="1"/>
      <c r="AA335" s="1"/>
      <c r="AB335" s="1"/>
      <c r="AC335" s="1"/>
      <c r="AD335" s="1"/>
      <c r="AE335" s="1"/>
      <c r="AF335" s="1"/>
      <c r="AG335" s="1"/>
    </row>
    <row r="336" spans="1:33" s="174" customFormat="1" ht="12" customHeight="1">
      <c r="C336" s="158" t="s">
        <v>1002</v>
      </c>
      <c r="D336" s="175"/>
      <c r="E336" s="295" t="s">
        <v>1003</v>
      </c>
      <c r="F336" s="295"/>
      <c r="G336" s="175"/>
      <c r="I336" s="175"/>
      <c r="J336" s="175"/>
      <c r="K336" s="175"/>
      <c r="L336" s="175"/>
      <c r="M336" s="175"/>
      <c r="N336" s="175"/>
      <c r="O336" s="158"/>
      <c r="P336" s="158"/>
      <c r="Q336" s="158"/>
      <c r="R336" s="158"/>
      <c r="S336" s="158"/>
      <c r="T336" s="158"/>
      <c r="U336" s="158"/>
      <c r="V336" s="158"/>
      <c r="W336" s="176"/>
      <c r="X336" s="177"/>
      <c r="Z336" s="177"/>
      <c r="AA336" s="177"/>
      <c r="AB336" s="177"/>
      <c r="AC336" s="177"/>
      <c r="AD336" s="177"/>
      <c r="AE336" s="177"/>
      <c r="AF336" s="177"/>
      <c r="AG336" s="177"/>
    </row>
    <row r="337" spans="1:33" s="161" customFormat="1" ht="3" customHeight="1">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70"/>
      <c r="X337" s="1"/>
      <c r="Z337" s="1"/>
      <c r="AA337" s="1"/>
      <c r="AB337" s="1"/>
      <c r="AC337" s="1"/>
      <c r="AD337" s="1"/>
      <c r="AE337" s="1"/>
      <c r="AF337" s="1"/>
      <c r="AG337" s="1"/>
    </row>
    <row r="338" spans="1:33" s="161" customFormat="1" ht="20.25" customHeight="1">
      <c r="A338" s="296" t="s">
        <v>963</v>
      </c>
      <c r="B338" s="296"/>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1"/>
      <c r="Z338" s="1"/>
      <c r="AA338" s="1"/>
      <c r="AB338" s="1"/>
      <c r="AC338" s="1"/>
      <c r="AD338" s="1"/>
      <c r="AE338" s="1"/>
      <c r="AF338" s="1"/>
      <c r="AG338" s="1"/>
    </row>
    <row r="339" spans="1:33" s="161" customFormat="1" ht="15.75" customHeight="1">
      <c r="A339" s="282" t="s">
        <v>25</v>
      </c>
      <c r="B339" s="283"/>
      <c r="C339" s="286" t="s">
        <v>22</v>
      </c>
      <c r="D339" s="286"/>
      <c r="E339" s="287" t="s">
        <v>3</v>
      </c>
      <c r="F339" s="289" t="s">
        <v>329</v>
      </c>
      <c r="G339" s="290"/>
      <c r="H339" s="290"/>
      <c r="I339" s="290"/>
      <c r="J339" s="290"/>
      <c r="K339" s="290"/>
      <c r="L339" s="290"/>
      <c r="M339" s="290"/>
      <c r="N339" s="290"/>
      <c r="O339" s="290"/>
      <c r="P339" s="290"/>
      <c r="Q339" s="290"/>
      <c r="R339" s="290"/>
      <c r="S339" s="290"/>
      <c r="T339" s="291"/>
      <c r="U339" s="155"/>
      <c r="V339" s="227" t="s">
        <v>27</v>
      </c>
      <c r="W339" s="286" t="s">
        <v>1019</v>
      </c>
      <c r="X339" s="1"/>
      <c r="Z339" s="1"/>
      <c r="AA339" s="1"/>
      <c r="AB339" s="1"/>
      <c r="AC339" s="1"/>
      <c r="AD339" s="1"/>
      <c r="AE339" s="1"/>
      <c r="AF339" s="1"/>
      <c r="AG339" s="1"/>
    </row>
    <row r="340" spans="1:33" ht="18.75" customHeight="1">
      <c r="A340" s="284"/>
      <c r="B340" s="285"/>
      <c r="C340" s="286"/>
      <c r="D340" s="286"/>
      <c r="E340" s="288"/>
      <c r="F340" s="292" t="s">
        <v>300</v>
      </c>
      <c r="G340" s="293"/>
      <c r="H340" s="294"/>
      <c r="I340" s="76" t="s">
        <v>28</v>
      </c>
      <c r="J340" s="76" t="s">
        <v>7</v>
      </c>
      <c r="K340" s="76" t="s">
        <v>8</v>
      </c>
      <c r="L340" s="76" t="s">
        <v>9</v>
      </c>
      <c r="M340" s="76" t="s">
        <v>10</v>
      </c>
      <c r="N340" s="76" t="s">
        <v>11</v>
      </c>
      <c r="O340" s="76" t="s">
        <v>12</v>
      </c>
      <c r="P340" s="76" t="s">
        <v>13</v>
      </c>
      <c r="Q340" s="76" t="s">
        <v>14</v>
      </c>
      <c r="R340" s="76" t="s">
        <v>15</v>
      </c>
      <c r="S340" s="76" t="s">
        <v>16</v>
      </c>
      <c r="T340" s="76" t="s">
        <v>17</v>
      </c>
      <c r="U340" s="14"/>
      <c r="V340" s="228"/>
      <c r="W340" s="286"/>
      <c r="Y340" s="161"/>
    </row>
    <row r="341" spans="1:33" ht="29.25" customHeight="1">
      <c r="A341" s="269" t="s">
        <v>1</v>
      </c>
      <c r="B341" s="269"/>
      <c r="C341" s="339" t="s">
        <v>1185</v>
      </c>
      <c r="D341" s="339"/>
      <c r="E341" s="178" t="s">
        <v>1189</v>
      </c>
      <c r="F341" s="231" t="s">
        <v>997</v>
      </c>
      <c r="G341" s="272"/>
      <c r="H341" s="232"/>
      <c r="I341" s="99"/>
      <c r="J341" s="77"/>
      <c r="K341" s="77"/>
      <c r="L341" s="77"/>
      <c r="M341" s="77"/>
      <c r="N341" s="77">
        <v>6</v>
      </c>
      <c r="O341" s="77"/>
      <c r="P341" s="77"/>
      <c r="Q341" s="77"/>
      <c r="R341" s="77"/>
      <c r="S341" s="77"/>
      <c r="T341" s="77">
        <v>3</v>
      </c>
      <c r="U341" s="78"/>
      <c r="V341" s="119">
        <f>IF(SUM(I341:T341)=0,"",SUM(I341:T341))</f>
        <v>9</v>
      </c>
      <c r="W341" s="273" t="str">
        <f>IF($G$187="porcentaje",FIXED(V341/V342*100,2)&amp;"%",IF($G$187="Promedio",V341/V342,IF($G$187="variación porcentual",FIXED(((V341/V342)-1)*100,2)&amp;"%",IF($G$187="OTRAS","CAPTURAR EL RESULTADO DEL INDICADOR"))))</f>
        <v>100.00%</v>
      </c>
      <c r="Y341" s="1"/>
    </row>
    <row r="342" spans="1:33" ht="30" customHeight="1">
      <c r="A342" s="269" t="s">
        <v>2</v>
      </c>
      <c r="B342" s="269"/>
      <c r="C342" s="339" t="s">
        <v>1190</v>
      </c>
      <c r="D342" s="339"/>
      <c r="E342" s="178" t="s">
        <v>1189</v>
      </c>
      <c r="F342" s="231" t="s">
        <v>998</v>
      </c>
      <c r="G342" s="272"/>
      <c r="H342" s="232"/>
      <c r="I342" s="99"/>
      <c r="J342" s="77"/>
      <c r="K342" s="77"/>
      <c r="L342" s="77"/>
      <c r="M342" s="77"/>
      <c r="N342" s="77">
        <v>6</v>
      </c>
      <c r="O342" s="77"/>
      <c r="P342" s="77"/>
      <c r="Q342" s="77"/>
      <c r="R342" s="77"/>
      <c r="S342" s="77"/>
      <c r="T342" s="77">
        <v>3</v>
      </c>
      <c r="U342" s="77">
        <f>SUM(I342:T342)</f>
        <v>9</v>
      </c>
      <c r="V342" s="119">
        <f>IF(SUM(I342:T342)=0,"",SUM(I342:T342))</f>
        <v>9</v>
      </c>
      <c r="W342" s="273"/>
      <c r="Y342" s="1"/>
      <c r="AA342" s="161"/>
    </row>
    <row r="343" spans="1:33" ht="17.25" customHeight="1">
      <c r="A343" s="281" t="s">
        <v>298</v>
      </c>
      <c r="B343" s="281"/>
      <c r="C343" s="281"/>
      <c r="D343" s="281"/>
      <c r="E343" s="281"/>
      <c r="F343" s="281"/>
      <c r="G343" s="281"/>
      <c r="H343" s="281"/>
      <c r="I343" s="281"/>
      <c r="J343" s="281"/>
      <c r="K343" s="281"/>
      <c r="L343" s="281"/>
      <c r="M343" s="281"/>
      <c r="N343" s="281"/>
      <c r="O343" s="281"/>
      <c r="P343" s="281"/>
      <c r="Q343" s="281"/>
      <c r="R343" s="281"/>
      <c r="S343" s="281"/>
      <c r="T343" s="281"/>
      <c r="U343" s="281"/>
      <c r="V343" s="281"/>
      <c r="W343" s="281"/>
      <c r="Y343" s="161"/>
    </row>
    <row r="344" spans="1:33" s="161" customFormat="1" ht="15.75" customHeight="1">
      <c r="A344" s="282" t="s">
        <v>25</v>
      </c>
      <c r="B344" s="283"/>
      <c r="C344" s="286" t="s">
        <v>22</v>
      </c>
      <c r="D344" s="286"/>
      <c r="E344" s="287" t="s">
        <v>3</v>
      </c>
      <c r="F344" s="289" t="s">
        <v>329</v>
      </c>
      <c r="G344" s="290"/>
      <c r="H344" s="290"/>
      <c r="I344" s="290"/>
      <c r="J344" s="290"/>
      <c r="K344" s="290"/>
      <c r="L344" s="290"/>
      <c r="M344" s="290"/>
      <c r="N344" s="290"/>
      <c r="O344" s="290"/>
      <c r="P344" s="290"/>
      <c r="Q344" s="290"/>
      <c r="R344" s="290"/>
      <c r="S344" s="290"/>
      <c r="T344" s="291"/>
      <c r="U344" s="155"/>
      <c r="V344" s="227" t="s">
        <v>27</v>
      </c>
      <c r="W344" s="286" t="s">
        <v>1020</v>
      </c>
      <c r="X344" s="1"/>
      <c r="Z344" s="1"/>
      <c r="AA344" s="1"/>
      <c r="AB344" s="1"/>
      <c r="AC344" s="1"/>
      <c r="AD344" s="1"/>
      <c r="AE344" s="1"/>
      <c r="AF344" s="1"/>
      <c r="AG344" s="1"/>
    </row>
    <row r="345" spans="1:33" ht="18.75" customHeight="1">
      <c r="A345" s="284"/>
      <c r="B345" s="285"/>
      <c r="C345" s="286"/>
      <c r="D345" s="286"/>
      <c r="E345" s="288"/>
      <c r="F345" s="292" t="s">
        <v>298</v>
      </c>
      <c r="G345" s="293"/>
      <c r="H345" s="294"/>
      <c r="I345" s="76" t="s">
        <v>28</v>
      </c>
      <c r="J345" s="76" t="s">
        <v>7</v>
      </c>
      <c r="K345" s="76" t="s">
        <v>8</v>
      </c>
      <c r="L345" s="76" t="s">
        <v>9</v>
      </c>
      <c r="M345" s="76" t="s">
        <v>10</v>
      </c>
      <c r="N345" s="76" t="s">
        <v>11</v>
      </c>
      <c r="O345" s="76" t="s">
        <v>12</v>
      </c>
      <c r="P345" s="76" t="s">
        <v>13</v>
      </c>
      <c r="Q345" s="76" t="s">
        <v>14</v>
      </c>
      <c r="R345" s="76" t="s">
        <v>15</v>
      </c>
      <c r="S345" s="76" t="s">
        <v>16</v>
      </c>
      <c r="T345" s="76" t="s">
        <v>17</v>
      </c>
      <c r="U345" s="14"/>
      <c r="V345" s="228"/>
      <c r="W345" s="286"/>
      <c r="Y345" s="161"/>
    </row>
    <row r="346" spans="1:33" ht="29.25" customHeight="1">
      <c r="A346" s="269" t="s">
        <v>1</v>
      </c>
      <c r="B346" s="269"/>
      <c r="C346" s="270" t="str">
        <f>IF(C341=0,"",C341)</f>
        <v>Materiales de operación entregados</v>
      </c>
      <c r="D346" s="271"/>
      <c r="E346" s="156" t="str">
        <f>IF(E341=0,"",E341)</f>
        <v>Solicitudes</v>
      </c>
      <c r="F346" s="231" t="s">
        <v>1017</v>
      </c>
      <c r="G346" s="272"/>
      <c r="H346" s="232"/>
      <c r="I346" s="99"/>
      <c r="J346" s="77"/>
      <c r="K346" s="77"/>
      <c r="L346" s="77"/>
      <c r="M346" s="77"/>
      <c r="N346" s="77"/>
      <c r="O346" s="77"/>
      <c r="P346" s="77"/>
      <c r="Q346" s="77"/>
      <c r="R346" s="77"/>
      <c r="S346" s="77"/>
      <c r="T346" s="77"/>
      <c r="U346" s="78"/>
      <c r="V346" s="119" t="str">
        <f>IF(SUM(I346:T346)=0,"",SUM(I346:T346))</f>
        <v/>
      </c>
      <c r="W346" s="273" t="e">
        <f>IF($G$187="porcentaje",FIXED(V346/V347*100,2)&amp;"%",IF($G$187="Promedio",V346/V347,IF($G$187="variación porcentual",FIXED(((V346/V347)-1)*100,2)&amp;"%",IF($G$187="OTRAS","CAPTURAR EL RESULTADO DEL INDICADOR"))))</f>
        <v>#VALUE!</v>
      </c>
      <c r="Y346" s="1"/>
    </row>
    <row r="347" spans="1:33" ht="30" customHeight="1">
      <c r="A347" s="269" t="s">
        <v>2</v>
      </c>
      <c r="B347" s="269"/>
      <c r="C347" s="270" t="str">
        <f>IF(C342=0,"",C342)</f>
        <v>Materiales de operación programados</v>
      </c>
      <c r="D347" s="271"/>
      <c r="E347" s="156" t="str">
        <f>IF(E342=0,"",E342)</f>
        <v>Solicitudes</v>
      </c>
      <c r="F347" s="231" t="s">
        <v>1018</v>
      </c>
      <c r="G347" s="272"/>
      <c r="H347" s="232"/>
      <c r="I347" s="99"/>
      <c r="J347" s="77"/>
      <c r="K347" s="77"/>
      <c r="L347" s="77"/>
      <c r="M347" s="77"/>
      <c r="N347" s="77">
        <v>6</v>
      </c>
      <c r="O347" s="77"/>
      <c r="P347" s="77"/>
      <c r="Q347" s="77"/>
      <c r="R347" s="77"/>
      <c r="S347" s="77"/>
      <c r="T347" s="77">
        <v>3</v>
      </c>
      <c r="U347" s="77">
        <f>SUM(I347:T347)</f>
        <v>9</v>
      </c>
      <c r="V347" s="119">
        <f>IF(SUM(I347:T347)=0,"",SUM(I347:T347))</f>
        <v>9</v>
      </c>
      <c r="W347" s="273"/>
      <c r="Y347" s="1"/>
      <c r="AA347" s="161"/>
    </row>
    <row r="348" spans="1:33" ht="5.25" customHeight="1">
      <c r="A348" s="179"/>
      <c r="B348" s="179"/>
      <c r="C348" s="179"/>
      <c r="D348" s="180"/>
      <c r="E348" s="180"/>
      <c r="F348" s="181"/>
      <c r="G348" s="181"/>
      <c r="H348" s="181"/>
      <c r="I348" s="180"/>
      <c r="J348" s="182"/>
      <c r="K348" s="182"/>
      <c r="L348" s="182"/>
      <c r="M348" s="182"/>
      <c r="N348" s="182"/>
      <c r="O348" s="182"/>
      <c r="P348" s="182"/>
      <c r="Q348" s="182"/>
      <c r="R348" s="182"/>
      <c r="S348" s="182"/>
      <c r="T348" s="182"/>
      <c r="U348" s="183"/>
      <c r="V348" s="184"/>
      <c r="W348" s="86"/>
      <c r="Y348" s="161"/>
    </row>
    <row r="349" spans="1:33" ht="16.5" customHeight="1">
      <c r="A349" s="333" t="s">
        <v>964</v>
      </c>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120" t="str">
        <f>IF(ISERROR(W346/W341)=TRUE,"",(W346/W341))</f>
        <v/>
      </c>
      <c r="Y349" s="161"/>
    </row>
    <row r="350" spans="1:33" ht="6.75" customHeight="1">
      <c r="A350" s="185"/>
      <c r="B350" s="185"/>
      <c r="C350" s="185"/>
      <c r="D350" s="185"/>
      <c r="E350" s="185"/>
      <c r="F350" s="185"/>
      <c r="G350" s="185"/>
      <c r="H350" s="185"/>
      <c r="I350" s="185"/>
      <c r="J350" s="185"/>
      <c r="K350" s="185"/>
      <c r="L350" s="185"/>
      <c r="M350" s="185"/>
      <c r="N350" s="185"/>
      <c r="O350" s="185"/>
      <c r="P350" s="185"/>
      <c r="Q350" s="185"/>
      <c r="R350" s="185"/>
      <c r="S350" s="185"/>
      <c r="T350" s="185"/>
      <c r="U350" s="185"/>
      <c r="V350" s="185"/>
      <c r="W350" s="87"/>
      <c r="Y350" s="161"/>
    </row>
    <row r="351" spans="1:33" s="161" customFormat="1" ht="33" customHeight="1">
      <c r="A351" s="275" t="s">
        <v>999</v>
      </c>
      <c r="B351" s="276"/>
      <c r="C351" s="276"/>
      <c r="D351" s="276"/>
      <c r="E351" s="276"/>
      <c r="F351" s="277"/>
      <c r="G351" s="278"/>
      <c r="H351" s="278"/>
      <c r="I351" s="278"/>
      <c r="J351" s="278"/>
      <c r="K351" s="278"/>
      <c r="L351" s="278"/>
      <c r="M351" s="278"/>
      <c r="N351" s="278"/>
      <c r="O351" s="278"/>
      <c r="P351" s="278"/>
      <c r="Q351" s="278"/>
      <c r="R351" s="278"/>
      <c r="S351" s="278"/>
      <c r="T351" s="278"/>
      <c r="U351" s="278"/>
      <c r="V351" s="278"/>
      <c r="W351" s="279"/>
      <c r="X351" s="1"/>
      <c r="Z351" s="1"/>
      <c r="AA351" s="1"/>
      <c r="AB351" s="1"/>
      <c r="AC351" s="1"/>
      <c r="AD351" s="1"/>
      <c r="AE351" s="1"/>
      <c r="AF351" s="1"/>
      <c r="AG351" s="1"/>
    </row>
    <row r="352" spans="1:33" s="161" customFormat="1" ht="7.5" customHeight="1">
      <c r="A352" s="186"/>
      <c r="B352" s="186"/>
      <c r="C352" s="186"/>
      <c r="D352" s="186"/>
      <c r="E352" s="186"/>
      <c r="F352" s="186"/>
      <c r="G352" s="186"/>
      <c r="H352" s="186"/>
      <c r="I352" s="186"/>
      <c r="J352" s="186"/>
      <c r="K352" s="186"/>
      <c r="L352" s="186"/>
      <c r="M352" s="186"/>
      <c r="N352" s="186"/>
      <c r="O352" s="186"/>
      <c r="P352" s="186"/>
      <c r="Q352" s="186"/>
      <c r="R352" s="186"/>
      <c r="S352" s="186"/>
      <c r="T352" s="186"/>
      <c r="U352" s="186"/>
      <c r="V352" s="186"/>
      <c r="W352" s="186"/>
      <c r="X352" s="1"/>
      <c r="Z352" s="1"/>
      <c r="AA352" s="1"/>
      <c r="AB352" s="1"/>
      <c r="AC352" s="1"/>
      <c r="AD352" s="1"/>
      <c r="AE352" s="1"/>
      <c r="AF352" s="1"/>
      <c r="AG352" s="1"/>
    </row>
    <row r="353" spans="1:23" ht="3.75" customHeight="1">
      <c r="A353" s="21"/>
      <c r="B353" s="21"/>
      <c r="C353" s="22"/>
      <c r="D353" s="22"/>
      <c r="E353" s="22"/>
      <c r="F353" s="22"/>
      <c r="G353" s="23"/>
      <c r="H353" s="23"/>
      <c r="I353" s="24"/>
      <c r="J353" s="24"/>
      <c r="K353" s="24"/>
      <c r="L353" s="24"/>
      <c r="M353" s="24"/>
      <c r="N353" s="24"/>
      <c r="O353" s="24"/>
      <c r="P353" s="24"/>
      <c r="Q353" s="24"/>
      <c r="R353" s="24"/>
      <c r="S353" s="24"/>
      <c r="T353" s="24"/>
      <c r="U353" s="24"/>
      <c r="V353" s="25"/>
      <c r="W353" s="25"/>
    </row>
    <row r="354" spans="1:23" ht="26.25" customHeight="1">
      <c r="A354" s="334" t="s">
        <v>338</v>
      </c>
      <c r="B354" s="335"/>
      <c r="C354" s="335"/>
      <c r="D354" s="335"/>
      <c r="E354" s="335"/>
      <c r="F354" s="335"/>
      <c r="G354" s="335"/>
      <c r="H354" s="335"/>
      <c r="I354" s="335"/>
      <c r="J354" s="335"/>
      <c r="K354" s="335"/>
      <c r="L354" s="335"/>
      <c r="M354" s="335"/>
      <c r="N354" s="335"/>
      <c r="O354" s="335"/>
      <c r="P354" s="335"/>
      <c r="Q354" s="335"/>
      <c r="R354" s="335"/>
      <c r="S354" s="335"/>
      <c r="T354" s="335"/>
      <c r="U354" s="335"/>
      <c r="V354" s="335"/>
      <c r="W354" s="336"/>
    </row>
    <row r="355" spans="1:23" ht="4.5" customHeight="1">
      <c r="C355" s="9"/>
      <c r="D355" s="9"/>
      <c r="E355" s="9"/>
      <c r="F355" s="9"/>
      <c r="G355" s="9"/>
      <c r="H355" s="9"/>
      <c r="I355" s="9"/>
    </row>
    <row r="356" spans="1:23" ht="19.5" customHeight="1">
      <c r="A356" s="337" t="s">
        <v>29</v>
      </c>
      <c r="B356" s="286" t="s">
        <v>30</v>
      </c>
      <c r="C356" s="286"/>
      <c r="D356" s="286"/>
      <c r="E356" s="286" t="s">
        <v>3</v>
      </c>
      <c r="F356" s="289" t="s">
        <v>26</v>
      </c>
      <c r="G356" s="290"/>
      <c r="H356" s="290"/>
      <c r="I356" s="290"/>
      <c r="J356" s="290"/>
      <c r="K356" s="290"/>
      <c r="L356" s="290"/>
      <c r="M356" s="290"/>
      <c r="N356" s="290"/>
      <c r="O356" s="290"/>
      <c r="P356" s="290"/>
      <c r="Q356" s="290"/>
      <c r="R356" s="290"/>
      <c r="S356" s="290"/>
      <c r="T356" s="291"/>
      <c r="U356" s="109"/>
      <c r="V356" s="286" t="s">
        <v>27</v>
      </c>
      <c r="W356" s="286" t="s">
        <v>301</v>
      </c>
    </row>
    <row r="357" spans="1:23" ht="25.5" customHeight="1">
      <c r="A357" s="338"/>
      <c r="B357" s="286"/>
      <c r="C357" s="286"/>
      <c r="D357" s="286"/>
      <c r="E357" s="286"/>
      <c r="F357" s="231" t="s">
        <v>299</v>
      </c>
      <c r="G357" s="272"/>
      <c r="H357" s="232"/>
      <c r="I357" s="13" t="s">
        <v>28</v>
      </c>
      <c r="J357" s="13" t="s">
        <v>7</v>
      </c>
      <c r="K357" s="13" t="s">
        <v>8</v>
      </c>
      <c r="L357" s="13" t="s">
        <v>9</v>
      </c>
      <c r="M357" s="13" t="s">
        <v>10</v>
      </c>
      <c r="N357" s="13" t="s">
        <v>11</v>
      </c>
      <c r="O357" s="13" t="s">
        <v>12</v>
      </c>
      <c r="P357" s="13" t="s">
        <v>13</v>
      </c>
      <c r="Q357" s="13" t="s">
        <v>14</v>
      </c>
      <c r="R357" s="13" t="s">
        <v>15</v>
      </c>
      <c r="S357" s="13" t="s">
        <v>16</v>
      </c>
      <c r="T357" s="13" t="s">
        <v>17</v>
      </c>
      <c r="U357" s="13"/>
      <c r="V357" s="286"/>
      <c r="W357" s="286"/>
    </row>
    <row r="358" spans="1:23" ht="18.75" customHeight="1">
      <c r="A358" s="312" t="s">
        <v>31</v>
      </c>
      <c r="B358" s="332">
        <v>1</v>
      </c>
      <c r="C358" s="316" t="s">
        <v>1069</v>
      </c>
      <c r="D358" s="317"/>
      <c r="E358" s="320" t="s">
        <v>1129</v>
      </c>
      <c r="F358" s="321" t="s">
        <v>300</v>
      </c>
      <c r="G358" s="322"/>
      <c r="H358" s="323"/>
      <c r="I358" s="100"/>
      <c r="J358" s="100">
        <v>1</v>
      </c>
      <c r="K358" s="100">
        <v>1</v>
      </c>
      <c r="L358" s="100">
        <v>1</v>
      </c>
      <c r="M358" s="100">
        <v>1</v>
      </c>
      <c r="N358" s="100"/>
      <c r="O358" s="100">
        <v>1</v>
      </c>
      <c r="P358" s="100"/>
      <c r="Q358" s="100"/>
      <c r="R358" s="100"/>
      <c r="S358" s="100"/>
      <c r="T358" s="100"/>
      <c r="U358" s="101"/>
      <c r="V358" s="121">
        <f t="shared" ref="V358:V368" si="1">SUM(I358:T358)</f>
        <v>5</v>
      </c>
      <c r="W358" s="324">
        <f>IF(V358=0,"-",V359/V358)</f>
        <v>0.4</v>
      </c>
    </row>
    <row r="359" spans="1:23" ht="18.75" customHeight="1">
      <c r="A359" s="331"/>
      <c r="B359" s="332"/>
      <c r="C359" s="318"/>
      <c r="D359" s="319"/>
      <c r="E359" s="320"/>
      <c r="F359" s="325" t="s">
        <v>298</v>
      </c>
      <c r="G359" s="326"/>
      <c r="H359" s="327"/>
      <c r="I359" s="19"/>
      <c r="J359" s="19">
        <v>1</v>
      </c>
      <c r="K359" s="19">
        <v>1</v>
      </c>
      <c r="L359" s="19"/>
      <c r="M359" s="19"/>
      <c r="N359" s="19"/>
      <c r="O359" s="19"/>
      <c r="P359" s="19"/>
      <c r="Q359" s="19"/>
      <c r="R359" s="19"/>
      <c r="S359" s="19"/>
      <c r="T359" s="19"/>
      <c r="U359" s="20"/>
      <c r="V359" s="121">
        <f t="shared" si="1"/>
        <v>2</v>
      </c>
      <c r="W359" s="324"/>
    </row>
    <row r="360" spans="1:23" ht="18.75" customHeight="1">
      <c r="A360" s="331"/>
      <c r="B360" s="332">
        <v>2</v>
      </c>
      <c r="C360" s="316" t="s">
        <v>1070</v>
      </c>
      <c r="D360" s="317"/>
      <c r="E360" s="320" t="s">
        <v>1130</v>
      </c>
      <c r="F360" s="321" t="s">
        <v>300</v>
      </c>
      <c r="G360" s="322"/>
      <c r="H360" s="323"/>
      <c r="I360" s="100"/>
      <c r="J360" s="100"/>
      <c r="K360" s="100">
        <v>7</v>
      </c>
      <c r="L360" s="100"/>
      <c r="M360" s="100"/>
      <c r="N360" s="100">
        <v>7</v>
      </c>
      <c r="O360" s="100"/>
      <c r="P360" s="100"/>
      <c r="Q360" s="100">
        <v>6</v>
      </c>
      <c r="R360" s="100"/>
      <c r="S360" s="100"/>
      <c r="T360" s="100"/>
      <c r="U360" s="101"/>
      <c r="V360" s="121">
        <f t="shared" si="1"/>
        <v>20</v>
      </c>
      <c r="W360" s="324">
        <f>IF(V360=0,"-",V361/V360)</f>
        <v>0.35</v>
      </c>
    </row>
    <row r="361" spans="1:23" ht="18.75" customHeight="1">
      <c r="A361" s="331"/>
      <c r="B361" s="332"/>
      <c r="C361" s="318"/>
      <c r="D361" s="319"/>
      <c r="E361" s="320"/>
      <c r="F361" s="325" t="s">
        <v>298</v>
      </c>
      <c r="G361" s="326"/>
      <c r="H361" s="327"/>
      <c r="I361" s="19"/>
      <c r="J361" s="19"/>
      <c r="K361" s="19">
        <v>7</v>
      </c>
      <c r="L361" s="19"/>
      <c r="M361" s="19"/>
      <c r="N361" s="19"/>
      <c r="O361" s="19"/>
      <c r="P361" s="19"/>
      <c r="Q361" s="19"/>
      <c r="R361" s="19"/>
      <c r="S361" s="19"/>
      <c r="T361" s="19"/>
      <c r="U361" s="20"/>
      <c r="V361" s="121">
        <f t="shared" si="1"/>
        <v>7</v>
      </c>
      <c r="W361" s="324"/>
    </row>
    <row r="362" spans="1:23" ht="18.75" customHeight="1">
      <c r="A362" s="331"/>
      <c r="B362" s="332">
        <v>3</v>
      </c>
      <c r="C362" s="316" t="s">
        <v>1071</v>
      </c>
      <c r="D362" s="317"/>
      <c r="E362" s="320" t="s">
        <v>1129</v>
      </c>
      <c r="F362" s="321" t="s">
        <v>300</v>
      </c>
      <c r="G362" s="322"/>
      <c r="H362" s="323"/>
      <c r="I362" s="100"/>
      <c r="J362" s="100"/>
      <c r="K362" s="100">
        <v>1</v>
      </c>
      <c r="L362" s="100"/>
      <c r="M362" s="100"/>
      <c r="N362" s="100">
        <v>1</v>
      </c>
      <c r="O362" s="100"/>
      <c r="P362" s="100"/>
      <c r="Q362" s="100">
        <v>1</v>
      </c>
      <c r="R362" s="100"/>
      <c r="S362" s="100"/>
      <c r="T362" s="100"/>
      <c r="U362" s="101"/>
      <c r="V362" s="121">
        <f t="shared" si="1"/>
        <v>3</v>
      </c>
      <c r="W362" s="324">
        <f t="shared" ref="W362" si="2">IF(V362=0,"-",V363/V362)</f>
        <v>0.33333333333333331</v>
      </c>
    </row>
    <row r="363" spans="1:23" ht="18.75" customHeight="1">
      <c r="A363" s="331"/>
      <c r="B363" s="332"/>
      <c r="C363" s="318"/>
      <c r="D363" s="319"/>
      <c r="E363" s="320"/>
      <c r="F363" s="325" t="s">
        <v>298</v>
      </c>
      <c r="G363" s="326"/>
      <c r="H363" s="327"/>
      <c r="I363" s="19"/>
      <c r="J363" s="19"/>
      <c r="K363" s="19">
        <v>1</v>
      </c>
      <c r="L363" s="19"/>
      <c r="M363" s="19"/>
      <c r="N363" s="19"/>
      <c r="O363" s="19"/>
      <c r="P363" s="19"/>
      <c r="Q363" s="19"/>
      <c r="R363" s="19"/>
      <c r="S363" s="19"/>
      <c r="T363" s="19"/>
      <c r="U363" s="20"/>
      <c r="V363" s="121">
        <f t="shared" si="1"/>
        <v>1</v>
      </c>
      <c r="W363" s="324"/>
    </row>
    <row r="364" spans="1:23" ht="18.75" customHeight="1">
      <c r="A364" s="331"/>
      <c r="B364" s="332">
        <v>4</v>
      </c>
      <c r="C364" s="316" t="s">
        <v>1136</v>
      </c>
      <c r="D364" s="317"/>
      <c r="E364" s="320" t="s">
        <v>1129</v>
      </c>
      <c r="F364" s="321" t="s">
        <v>300</v>
      </c>
      <c r="G364" s="322"/>
      <c r="H364" s="323"/>
      <c r="I364" s="100"/>
      <c r="J364" s="100"/>
      <c r="K364" s="100"/>
      <c r="L364" s="100"/>
      <c r="M364" s="100"/>
      <c r="N364" s="100">
        <v>1</v>
      </c>
      <c r="O364" s="100"/>
      <c r="P364" s="100"/>
      <c r="Q364" s="100">
        <v>0</v>
      </c>
      <c r="R364" s="100"/>
      <c r="S364" s="100"/>
      <c r="T364" s="100"/>
      <c r="U364" s="101"/>
      <c r="V364" s="121">
        <f t="shared" si="1"/>
        <v>1</v>
      </c>
      <c r="W364" s="324">
        <f t="shared" ref="W364" si="3">IF(V364=0,"-",V365/V364)</f>
        <v>0</v>
      </c>
    </row>
    <row r="365" spans="1:23" ht="18.75" customHeight="1">
      <c r="A365" s="331"/>
      <c r="B365" s="332"/>
      <c r="C365" s="318"/>
      <c r="D365" s="319"/>
      <c r="E365" s="320"/>
      <c r="F365" s="325" t="s">
        <v>298</v>
      </c>
      <c r="G365" s="326"/>
      <c r="H365" s="327"/>
      <c r="I365" s="19"/>
      <c r="J365" s="19"/>
      <c r="K365" s="19"/>
      <c r="L365" s="19"/>
      <c r="M365" s="19"/>
      <c r="N365" s="19"/>
      <c r="O365" s="19"/>
      <c r="P365" s="19"/>
      <c r="Q365" s="19"/>
      <c r="R365" s="19"/>
      <c r="S365" s="19"/>
      <c r="T365" s="19"/>
      <c r="U365" s="20"/>
      <c r="V365" s="121">
        <f t="shared" si="1"/>
        <v>0</v>
      </c>
      <c r="W365" s="324"/>
    </row>
    <row r="366" spans="1:23" ht="18.75" customHeight="1">
      <c r="A366" s="331"/>
      <c r="B366" s="332">
        <v>5</v>
      </c>
      <c r="C366" s="316" t="s">
        <v>1135</v>
      </c>
      <c r="D366" s="317"/>
      <c r="E366" s="320" t="s">
        <v>1131</v>
      </c>
      <c r="F366" s="321" t="s">
        <v>300</v>
      </c>
      <c r="G366" s="322"/>
      <c r="H366" s="323"/>
      <c r="I366" s="100"/>
      <c r="J366" s="100"/>
      <c r="K366" s="100"/>
      <c r="L366" s="100"/>
      <c r="M366" s="100"/>
      <c r="N366" s="100">
        <v>1</v>
      </c>
      <c r="O366" s="100"/>
      <c r="P366" s="100"/>
      <c r="Q366" s="100">
        <v>1</v>
      </c>
      <c r="R366" s="100"/>
      <c r="S366" s="100"/>
      <c r="T366" s="100"/>
      <c r="U366" s="101"/>
      <c r="V366" s="121">
        <f t="shared" si="1"/>
        <v>2</v>
      </c>
      <c r="W366" s="324">
        <f t="shared" ref="W366" si="4">IF(V366=0,"-",V367/V366)</f>
        <v>0</v>
      </c>
    </row>
    <row r="367" spans="1:23" ht="18.75" customHeight="1">
      <c r="A367" s="331"/>
      <c r="B367" s="332"/>
      <c r="C367" s="318"/>
      <c r="D367" s="319"/>
      <c r="E367" s="320"/>
      <c r="F367" s="325" t="s">
        <v>298</v>
      </c>
      <c r="G367" s="326"/>
      <c r="H367" s="327"/>
      <c r="I367" s="19"/>
      <c r="J367" s="19"/>
      <c r="K367" s="19"/>
      <c r="L367" s="19"/>
      <c r="M367" s="19"/>
      <c r="N367" s="19"/>
      <c r="O367" s="19"/>
      <c r="P367" s="19"/>
      <c r="Q367" s="19"/>
      <c r="R367" s="19"/>
      <c r="S367" s="19"/>
      <c r="T367" s="19"/>
      <c r="U367" s="20"/>
      <c r="V367" s="121">
        <f t="shared" si="1"/>
        <v>0</v>
      </c>
      <c r="W367" s="324"/>
    </row>
    <row r="368" spans="1:23" ht="18.75" customHeight="1">
      <c r="A368" s="331"/>
      <c r="B368" s="315">
        <v>6</v>
      </c>
      <c r="C368" s="316" t="s">
        <v>1134</v>
      </c>
      <c r="D368" s="317"/>
      <c r="E368" s="320" t="s">
        <v>8</v>
      </c>
      <c r="F368" s="321" t="s">
        <v>300</v>
      </c>
      <c r="G368" s="322"/>
      <c r="H368" s="323"/>
      <c r="I368" s="100"/>
      <c r="J368" s="100"/>
      <c r="K368" s="100"/>
      <c r="L368" s="100"/>
      <c r="M368" s="100"/>
      <c r="N368" s="100">
        <v>1</v>
      </c>
      <c r="O368" s="100"/>
      <c r="P368" s="100"/>
      <c r="Q368" s="100"/>
      <c r="R368" s="100"/>
      <c r="S368" s="100"/>
      <c r="T368" s="100"/>
      <c r="U368" s="101"/>
      <c r="V368" s="121">
        <f t="shared" si="1"/>
        <v>1</v>
      </c>
      <c r="W368" s="324">
        <f>IF(V368=0,"-",V369/V368)</f>
        <v>0</v>
      </c>
    </row>
    <row r="369" spans="1:23" ht="18.75" customHeight="1">
      <c r="A369" s="331"/>
      <c r="B369" s="315"/>
      <c r="C369" s="318"/>
      <c r="D369" s="319"/>
      <c r="E369" s="320"/>
      <c r="F369" s="325" t="s">
        <v>298</v>
      </c>
      <c r="G369" s="326"/>
      <c r="H369" s="327"/>
      <c r="I369" s="19"/>
      <c r="J369" s="19"/>
      <c r="K369" s="19"/>
      <c r="L369" s="19"/>
      <c r="M369" s="19"/>
      <c r="N369" s="19"/>
      <c r="O369" s="19"/>
      <c r="P369" s="19"/>
      <c r="Q369" s="19"/>
      <c r="R369" s="19"/>
      <c r="S369" s="19"/>
      <c r="T369" s="19"/>
      <c r="U369" s="20"/>
      <c r="V369" s="121">
        <f t="shared" ref="V369:V377" si="5">SUM(I369:T369)</f>
        <v>0</v>
      </c>
      <c r="W369" s="324"/>
    </row>
    <row r="370" spans="1:23" ht="18.75" customHeight="1">
      <c r="A370" s="331"/>
      <c r="B370" s="315">
        <v>7</v>
      </c>
      <c r="C370" s="316" t="s">
        <v>1133</v>
      </c>
      <c r="D370" s="317"/>
      <c r="E370" s="320" t="s">
        <v>1132</v>
      </c>
      <c r="F370" s="321" t="s">
        <v>300</v>
      </c>
      <c r="G370" s="322"/>
      <c r="H370" s="323"/>
      <c r="I370" s="100"/>
      <c r="J370" s="100"/>
      <c r="K370" s="100">
        <v>7</v>
      </c>
      <c r="L370" s="100"/>
      <c r="M370" s="100"/>
      <c r="N370" s="100">
        <v>7</v>
      </c>
      <c r="O370" s="100"/>
      <c r="P370" s="100"/>
      <c r="Q370" s="100">
        <v>6</v>
      </c>
      <c r="R370" s="100"/>
      <c r="S370" s="100"/>
      <c r="T370" s="100"/>
      <c r="U370" s="101"/>
      <c r="V370" s="121">
        <f t="shared" si="5"/>
        <v>20</v>
      </c>
      <c r="W370" s="324">
        <f>IF(V370=0,"-",V371/V370)</f>
        <v>0.35</v>
      </c>
    </row>
    <row r="371" spans="1:23" ht="18.75" customHeight="1">
      <c r="A371" s="331"/>
      <c r="B371" s="315"/>
      <c r="C371" s="318"/>
      <c r="D371" s="319"/>
      <c r="E371" s="320"/>
      <c r="F371" s="325" t="s">
        <v>298</v>
      </c>
      <c r="G371" s="326"/>
      <c r="H371" s="327"/>
      <c r="I371" s="19"/>
      <c r="J371" s="19"/>
      <c r="K371" s="19">
        <v>7</v>
      </c>
      <c r="L371" s="19"/>
      <c r="M371" s="19"/>
      <c r="N371" s="19"/>
      <c r="O371" s="19"/>
      <c r="P371" s="19"/>
      <c r="Q371" s="19"/>
      <c r="R371" s="19"/>
      <c r="S371" s="19"/>
      <c r="T371" s="19"/>
      <c r="U371" s="20"/>
      <c r="V371" s="121">
        <f t="shared" si="5"/>
        <v>7</v>
      </c>
      <c r="W371" s="324"/>
    </row>
    <row r="372" spans="1:23" ht="25.5" customHeight="1">
      <c r="A372" s="330" t="s">
        <v>32</v>
      </c>
      <c r="B372" s="315">
        <v>1</v>
      </c>
      <c r="C372" s="316" t="s">
        <v>1195</v>
      </c>
      <c r="D372" s="317"/>
      <c r="E372" s="320" t="s">
        <v>1137</v>
      </c>
      <c r="F372" s="321" t="s">
        <v>300</v>
      </c>
      <c r="G372" s="322"/>
      <c r="H372" s="323"/>
      <c r="I372" s="100"/>
      <c r="J372" s="100"/>
      <c r="K372" s="100"/>
      <c r="L372" s="100"/>
      <c r="M372" s="100"/>
      <c r="N372" s="100">
        <v>815</v>
      </c>
      <c r="O372" s="100"/>
      <c r="P372" s="100"/>
      <c r="Q372" s="100"/>
      <c r="R372" s="100"/>
      <c r="S372" s="100"/>
      <c r="T372" s="100"/>
      <c r="U372" s="101"/>
      <c r="V372" s="121">
        <f t="shared" si="5"/>
        <v>815</v>
      </c>
      <c r="W372" s="324">
        <f>IF(V372=0,"-",V373/V372)</f>
        <v>0</v>
      </c>
    </row>
    <row r="373" spans="1:23" ht="24.75" customHeight="1">
      <c r="A373" s="330"/>
      <c r="B373" s="315"/>
      <c r="C373" s="318"/>
      <c r="D373" s="319"/>
      <c r="E373" s="320"/>
      <c r="F373" s="325" t="s">
        <v>298</v>
      </c>
      <c r="G373" s="326"/>
      <c r="H373" s="327"/>
      <c r="I373" s="19"/>
      <c r="J373" s="19"/>
      <c r="K373" s="19"/>
      <c r="L373" s="19"/>
      <c r="M373" s="19"/>
      <c r="N373" s="19"/>
      <c r="O373" s="19"/>
      <c r="P373" s="19"/>
      <c r="Q373" s="19"/>
      <c r="R373" s="19"/>
      <c r="S373" s="19"/>
      <c r="T373" s="19"/>
      <c r="U373" s="20"/>
      <c r="V373" s="121">
        <f t="shared" si="5"/>
        <v>0</v>
      </c>
      <c r="W373" s="324"/>
    </row>
    <row r="374" spans="1:23" ht="18.75" customHeight="1">
      <c r="A374" s="330"/>
      <c r="B374" s="315">
        <v>2</v>
      </c>
      <c r="C374" s="316" t="s">
        <v>1072</v>
      </c>
      <c r="D374" s="317"/>
      <c r="E374" s="320" t="s">
        <v>1138</v>
      </c>
      <c r="F374" s="321" t="s">
        <v>300</v>
      </c>
      <c r="G374" s="322"/>
      <c r="H374" s="323"/>
      <c r="I374" s="100"/>
      <c r="J374" s="100"/>
      <c r="K374" s="100"/>
      <c r="L374" s="100"/>
      <c r="M374" s="100"/>
      <c r="N374" s="100">
        <v>1</v>
      </c>
      <c r="O374" s="100"/>
      <c r="P374" s="100"/>
      <c r="Q374" s="100"/>
      <c r="R374" s="100"/>
      <c r="S374" s="100"/>
      <c r="T374" s="100"/>
      <c r="U374" s="101"/>
      <c r="V374" s="121">
        <f t="shared" si="5"/>
        <v>1</v>
      </c>
      <c r="W374" s="324">
        <f>IF(V374=0,"-",V375/V374)</f>
        <v>0</v>
      </c>
    </row>
    <row r="375" spans="1:23" ht="18.75" customHeight="1">
      <c r="A375" s="330"/>
      <c r="B375" s="315"/>
      <c r="C375" s="318"/>
      <c r="D375" s="319"/>
      <c r="E375" s="320"/>
      <c r="F375" s="325" t="s">
        <v>298</v>
      </c>
      <c r="G375" s="326"/>
      <c r="H375" s="327"/>
      <c r="I375" s="19"/>
      <c r="J375" s="19"/>
      <c r="K375" s="19"/>
      <c r="L375" s="19"/>
      <c r="M375" s="19"/>
      <c r="N375" s="19"/>
      <c r="O375" s="19"/>
      <c r="P375" s="19"/>
      <c r="Q375" s="19"/>
      <c r="R375" s="19"/>
      <c r="S375" s="19"/>
      <c r="T375" s="19"/>
      <c r="U375" s="20"/>
      <c r="V375" s="121">
        <f t="shared" si="5"/>
        <v>0</v>
      </c>
      <c r="W375" s="324"/>
    </row>
    <row r="376" spans="1:23" ht="18.75" customHeight="1">
      <c r="A376" s="312" t="s">
        <v>304</v>
      </c>
      <c r="B376" s="315">
        <v>1</v>
      </c>
      <c r="C376" s="316" t="s">
        <v>1146</v>
      </c>
      <c r="D376" s="317"/>
      <c r="E376" s="320" t="s">
        <v>1147</v>
      </c>
      <c r="F376" s="321" t="s">
        <v>300</v>
      </c>
      <c r="G376" s="322"/>
      <c r="H376" s="323"/>
      <c r="I376" s="100"/>
      <c r="J376" s="100"/>
      <c r="K376" s="100">
        <v>10</v>
      </c>
      <c r="L376" s="100"/>
      <c r="M376" s="100"/>
      <c r="N376" s="100">
        <v>10</v>
      </c>
      <c r="O376" s="100"/>
      <c r="P376" s="100"/>
      <c r="Q376" s="100">
        <v>10</v>
      </c>
      <c r="R376" s="100"/>
      <c r="S376" s="100"/>
      <c r="T376" s="100"/>
      <c r="U376" s="101"/>
      <c r="V376" s="121">
        <f t="shared" si="5"/>
        <v>30</v>
      </c>
      <c r="W376" s="324">
        <f>IF(V376=0,"-",V377/V376)</f>
        <v>0</v>
      </c>
    </row>
    <row r="377" spans="1:23" ht="18.75" customHeight="1">
      <c r="A377" s="331"/>
      <c r="B377" s="315"/>
      <c r="C377" s="318"/>
      <c r="D377" s="319"/>
      <c r="E377" s="320"/>
      <c r="F377" s="325" t="s">
        <v>298</v>
      </c>
      <c r="G377" s="326"/>
      <c r="H377" s="327"/>
      <c r="I377" s="19"/>
      <c r="J377" s="19"/>
      <c r="K377" s="19">
        <v>0</v>
      </c>
      <c r="L377" s="19"/>
      <c r="M377" s="19"/>
      <c r="N377" s="19"/>
      <c r="O377" s="19"/>
      <c r="P377" s="19"/>
      <c r="Q377" s="19"/>
      <c r="R377" s="19"/>
      <c r="S377" s="19"/>
      <c r="T377" s="19"/>
      <c r="U377" s="20"/>
      <c r="V377" s="121">
        <f t="shared" si="5"/>
        <v>0</v>
      </c>
      <c r="W377" s="324"/>
    </row>
    <row r="378" spans="1:23" ht="18.75" customHeight="1">
      <c r="A378" s="331"/>
      <c r="B378" s="315">
        <v>2</v>
      </c>
      <c r="C378" s="316" t="s">
        <v>1073</v>
      </c>
      <c r="D378" s="317"/>
      <c r="E378" s="320" t="s">
        <v>1148</v>
      </c>
      <c r="F378" s="321" t="s">
        <v>300</v>
      </c>
      <c r="G378" s="322"/>
      <c r="H378" s="323"/>
      <c r="I378" s="100"/>
      <c r="J378" s="100"/>
      <c r="K378" s="100"/>
      <c r="L378" s="100"/>
      <c r="M378" s="100"/>
      <c r="N378" s="100">
        <v>1</v>
      </c>
      <c r="O378" s="100"/>
      <c r="P378" s="100"/>
      <c r="Q378" s="100"/>
      <c r="R378" s="100"/>
      <c r="S378" s="100"/>
      <c r="T378" s="100"/>
      <c r="U378" s="101"/>
      <c r="V378" s="121">
        <f>SUM(I378:T378)</f>
        <v>1</v>
      </c>
      <c r="W378" s="324">
        <f>IF(V378=0,"-",V379/V378)</f>
        <v>0</v>
      </c>
    </row>
    <row r="379" spans="1:23" ht="18.75" customHeight="1">
      <c r="A379" s="313"/>
      <c r="B379" s="315"/>
      <c r="C379" s="318"/>
      <c r="D379" s="319"/>
      <c r="E379" s="320"/>
      <c r="F379" s="325" t="s">
        <v>298</v>
      </c>
      <c r="G379" s="326"/>
      <c r="H379" s="327"/>
      <c r="I379" s="19"/>
      <c r="J379" s="19"/>
      <c r="K379" s="19"/>
      <c r="L379" s="19"/>
      <c r="M379" s="19"/>
      <c r="N379" s="19"/>
      <c r="O379" s="19"/>
      <c r="P379" s="19"/>
      <c r="Q379" s="19"/>
      <c r="R379" s="19"/>
      <c r="S379" s="19"/>
      <c r="T379" s="19"/>
      <c r="U379" s="20"/>
      <c r="V379" s="121">
        <f t="shared" ref="V379:V411" si="6">SUM(I379:T379)</f>
        <v>0</v>
      </c>
      <c r="W379" s="324"/>
    </row>
    <row r="380" spans="1:23" ht="18.75" customHeight="1">
      <c r="A380" s="312" t="s">
        <v>305</v>
      </c>
      <c r="B380" s="315">
        <v>1</v>
      </c>
      <c r="C380" s="316" t="s">
        <v>1079</v>
      </c>
      <c r="D380" s="317"/>
      <c r="E380" s="320" t="s">
        <v>1149</v>
      </c>
      <c r="F380" s="321" t="s">
        <v>300</v>
      </c>
      <c r="G380" s="322"/>
      <c r="H380" s="323"/>
      <c r="I380" s="100"/>
      <c r="J380" s="100"/>
      <c r="K380" s="100">
        <v>1</v>
      </c>
      <c r="L380" s="100"/>
      <c r="M380" s="100"/>
      <c r="N380" s="100">
        <v>1</v>
      </c>
      <c r="O380" s="100"/>
      <c r="P380" s="100"/>
      <c r="Q380" s="100">
        <v>1</v>
      </c>
      <c r="R380" s="100"/>
      <c r="S380" s="100"/>
      <c r="T380" s="100">
        <v>1</v>
      </c>
      <c r="U380" s="101"/>
      <c r="V380" s="121">
        <f t="shared" ref="V380:V387" si="7">SUM(I380:T380)</f>
        <v>4</v>
      </c>
      <c r="W380" s="324">
        <f>IF(V380=0,"-",V381/V380)</f>
        <v>0</v>
      </c>
    </row>
    <row r="381" spans="1:23" ht="18.75" customHeight="1">
      <c r="A381" s="331"/>
      <c r="B381" s="315"/>
      <c r="C381" s="318"/>
      <c r="D381" s="319"/>
      <c r="E381" s="320"/>
      <c r="F381" s="325" t="s">
        <v>298</v>
      </c>
      <c r="G381" s="326"/>
      <c r="H381" s="327"/>
      <c r="I381" s="19"/>
      <c r="J381" s="19"/>
      <c r="K381" s="19"/>
      <c r="L381" s="19"/>
      <c r="M381" s="19"/>
      <c r="N381" s="19"/>
      <c r="O381" s="19"/>
      <c r="P381" s="19"/>
      <c r="Q381" s="19"/>
      <c r="R381" s="19"/>
      <c r="S381" s="19"/>
      <c r="T381" s="19"/>
      <c r="U381" s="20"/>
      <c r="V381" s="121">
        <f t="shared" si="7"/>
        <v>0</v>
      </c>
      <c r="W381" s="324"/>
    </row>
    <row r="382" spans="1:23" ht="18.75" customHeight="1">
      <c r="A382" s="331"/>
      <c r="B382" s="315">
        <v>2</v>
      </c>
      <c r="C382" s="316" t="s">
        <v>1080</v>
      </c>
      <c r="D382" s="317"/>
      <c r="E382" s="320" t="s">
        <v>1150</v>
      </c>
      <c r="F382" s="321" t="s">
        <v>300</v>
      </c>
      <c r="G382" s="322"/>
      <c r="H382" s="323"/>
      <c r="I382" s="100"/>
      <c r="J382" s="100"/>
      <c r="K382" s="100">
        <v>1</v>
      </c>
      <c r="L382" s="100"/>
      <c r="M382" s="100"/>
      <c r="N382" s="100">
        <v>1</v>
      </c>
      <c r="O382" s="100"/>
      <c r="P382" s="100"/>
      <c r="Q382" s="100">
        <v>1</v>
      </c>
      <c r="R382" s="100"/>
      <c r="S382" s="100"/>
      <c r="T382" s="100">
        <v>1</v>
      </c>
      <c r="U382" s="101"/>
      <c r="V382" s="121">
        <f t="shared" si="7"/>
        <v>4</v>
      </c>
      <c r="W382" s="324">
        <f>IF(V382=0,"-",V383/V382)</f>
        <v>0</v>
      </c>
    </row>
    <row r="383" spans="1:23" ht="18.75" customHeight="1">
      <c r="A383" s="331"/>
      <c r="B383" s="315"/>
      <c r="C383" s="318"/>
      <c r="D383" s="319"/>
      <c r="E383" s="320"/>
      <c r="F383" s="325" t="s">
        <v>298</v>
      </c>
      <c r="G383" s="326"/>
      <c r="H383" s="327"/>
      <c r="I383" s="19"/>
      <c r="J383" s="19"/>
      <c r="K383" s="19"/>
      <c r="L383" s="19"/>
      <c r="M383" s="19"/>
      <c r="N383" s="19"/>
      <c r="O383" s="19"/>
      <c r="P383" s="19"/>
      <c r="Q383" s="19"/>
      <c r="R383" s="19"/>
      <c r="S383" s="19"/>
      <c r="T383" s="19"/>
      <c r="U383" s="20"/>
      <c r="V383" s="121">
        <f t="shared" si="7"/>
        <v>0</v>
      </c>
      <c r="W383" s="324"/>
    </row>
    <row r="384" spans="1:23" ht="18.75" customHeight="1">
      <c r="A384" s="331"/>
      <c r="B384" s="315">
        <v>3</v>
      </c>
      <c r="C384" s="316" t="s">
        <v>1081</v>
      </c>
      <c r="D384" s="317"/>
      <c r="E384" s="320" t="s">
        <v>1151</v>
      </c>
      <c r="F384" s="321" t="s">
        <v>300</v>
      </c>
      <c r="G384" s="322"/>
      <c r="H384" s="323"/>
      <c r="I384" s="100"/>
      <c r="J384" s="100"/>
      <c r="K384" s="100">
        <v>1</v>
      </c>
      <c r="L384" s="100"/>
      <c r="M384" s="100"/>
      <c r="N384" s="100">
        <v>1</v>
      </c>
      <c r="O384" s="100"/>
      <c r="P384" s="100"/>
      <c r="Q384" s="100">
        <v>1</v>
      </c>
      <c r="R384" s="100"/>
      <c r="S384" s="100"/>
      <c r="T384" s="100">
        <v>1</v>
      </c>
      <c r="U384" s="101"/>
      <c r="V384" s="121">
        <f t="shared" si="7"/>
        <v>4</v>
      </c>
      <c r="W384" s="324">
        <f>IF(V384=0,"-",V385/V384)</f>
        <v>0</v>
      </c>
    </row>
    <row r="385" spans="1:25" ht="18.75" customHeight="1">
      <c r="A385" s="331"/>
      <c r="B385" s="315"/>
      <c r="C385" s="318"/>
      <c r="D385" s="319"/>
      <c r="E385" s="320"/>
      <c r="F385" s="325" t="s">
        <v>298</v>
      </c>
      <c r="G385" s="326"/>
      <c r="H385" s="327"/>
      <c r="I385" s="19"/>
      <c r="J385" s="19"/>
      <c r="K385" s="19"/>
      <c r="L385" s="19"/>
      <c r="M385" s="19"/>
      <c r="N385" s="19"/>
      <c r="O385" s="19"/>
      <c r="P385" s="19"/>
      <c r="Q385" s="19"/>
      <c r="R385" s="19"/>
      <c r="S385" s="19"/>
      <c r="T385" s="19"/>
      <c r="U385" s="20"/>
      <c r="V385" s="121">
        <f t="shared" si="7"/>
        <v>0</v>
      </c>
      <c r="W385" s="324"/>
    </row>
    <row r="386" spans="1:25" ht="18.75" customHeight="1">
      <c r="A386" s="331"/>
      <c r="B386" s="315">
        <v>4</v>
      </c>
      <c r="C386" s="316" t="s">
        <v>1082</v>
      </c>
      <c r="D386" s="317"/>
      <c r="E386" s="320" t="s">
        <v>1152</v>
      </c>
      <c r="F386" s="321" t="s">
        <v>300</v>
      </c>
      <c r="G386" s="322"/>
      <c r="H386" s="323"/>
      <c r="I386" s="100"/>
      <c r="J386" s="100"/>
      <c r="K386" s="100">
        <v>3</v>
      </c>
      <c r="L386" s="100"/>
      <c r="M386" s="100"/>
      <c r="N386" s="100">
        <v>3</v>
      </c>
      <c r="O386" s="100"/>
      <c r="P386" s="100"/>
      <c r="Q386" s="100">
        <v>3</v>
      </c>
      <c r="R386" s="100"/>
      <c r="S386" s="100"/>
      <c r="T386" s="100">
        <v>3</v>
      </c>
      <c r="U386" s="101"/>
      <c r="V386" s="121">
        <f t="shared" si="7"/>
        <v>12</v>
      </c>
      <c r="W386" s="324">
        <f>IF(V386=0,"-",V387/V386)</f>
        <v>0</v>
      </c>
    </row>
    <row r="387" spans="1:25" ht="18.75" customHeight="1">
      <c r="A387" s="331"/>
      <c r="B387" s="315"/>
      <c r="C387" s="318"/>
      <c r="D387" s="319"/>
      <c r="E387" s="320"/>
      <c r="F387" s="325" t="s">
        <v>298</v>
      </c>
      <c r="G387" s="326"/>
      <c r="H387" s="327"/>
      <c r="I387" s="19"/>
      <c r="J387" s="19"/>
      <c r="K387" s="19"/>
      <c r="L387" s="19"/>
      <c r="M387" s="19"/>
      <c r="N387" s="19"/>
      <c r="O387" s="19"/>
      <c r="P387" s="19"/>
      <c r="Q387" s="19"/>
      <c r="R387" s="19"/>
      <c r="S387" s="19"/>
      <c r="T387" s="19"/>
      <c r="U387" s="20"/>
      <c r="V387" s="121">
        <f t="shared" si="7"/>
        <v>0</v>
      </c>
      <c r="W387" s="324"/>
    </row>
    <row r="388" spans="1:25" ht="18.75" customHeight="1">
      <c r="A388" s="331"/>
      <c r="B388" s="315">
        <v>5</v>
      </c>
      <c r="C388" s="316" t="s">
        <v>1153</v>
      </c>
      <c r="D388" s="317"/>
      <c r="E388" s="320" t="s">
        <v>1154</v>
      </c>
      <c r="F388" s="321" t="s">
        <v>300</v>
      </c>
      <c r="G388" s="322"/>
      <c r="H388" s="323"/>
      <c r="I388" s="100"/>
      <c r="J388" s="100"/>
      <c r="K388" s="100"/>
      <c r="L388" s="100"/>
      <c r="M388" s="100"/>
      <c r="N388" s="100"/>
      <c r="O388" s="100"/>
      <c r="P388" s="100"/>
      <c r="Q388" s="100">
        <v>1</v>
      </c>
      <c r="R388" s="100"/>
      <c r="S388" s="100"/>
      <c r="T388" s="100"/>
      <c r="U388" s="101"/>
      <c r="V388" s="121">
        <f>SUM(I388:T388)</f>
        <v>1</v>
      </c>
      <c r="W388" s="324">
        <f>IF(V388=0,"-",V389/V388)</f>
        <v>0</v>
      </c>
    </row>
    <row r="389" spans="1:25" ht="18.75" customHeight="1">
      <c r="A389" s="313"/>
      <c r="B389" s="315"/>
      <c r="C389" s="318"/>
      <c r="D389" s="319"/>
      <c r="E389" s="320"/>
      <c r="F389" s="325" t="s">
        <v>298</v>
      </c>
      <c r="G389" s="326"/>
      <c r="H389" s="327"/>
      <c r="I389" s="19"/>
      <c r="J389" s="19"/>
      <c r="K389" s="19"/>
      <c r="L389" s="19"/>
      <c r="M389" s="19"/>
      <c r="N389" s="19"/>
      <c r="O389" s="19"/>
      <c r="P389" s="19"/>
      <c r="Q389" s="19"/>
      <c r="R389" s="19"/>
      <c r="S389" s="19"/>
      <c r="T389" s="19"/>
      <c r="U389" s="20"/>
      <c r="V389" s="121">
        <f t="shared" ref="V389" si="8">SUM(I389:T389)</f>
        <v>0</v>
      </c>
      <c r="W389" s="324"/>
    </row>
    <row r="390" spans="1:25" ht="18.75" customHeight="1">
      <c r="A390" s="368" t="s">
        <v>306</v>
      </c>
      <c r="B390" s="315">
        <v>1</v>
      </c>
      <c r="C390" s="316" t="s">
        <v>1159</v>
      </c>
      <c r="D390" s="317"/>
      <c r="E390" s="320" t="s">
        <v>1160</v>
      </c>
      <c r="F390" s="321" t="s">
        <v>300</v>
      </c>
      <c r="G390" s="322"/>
      <c r="H390" s="323"/>
      <c r="I390" s="100"/>
      <c r="J390" s="100"/>
      <c r="K390" s="100">
        <v>1</v>
      </c>
      <c r="L390" s="100"/>
      <c r="M390" s="100"/>
      <c r="N390" s="100">
        <v>1</v>
      </c>
      <c r="O390" s="100"/>
      <c r="P390" s="100"/>
      <c r="Q390" s="100">
        <v>1</v>
      </c>
      <c r="R390" s="100"/>
      <c r="S390" s="100"/>
      <c r="T390" s="100">
        <v>1</v>
      </c>
      <c r="U390" s="101"/>
      <c r="V390" s="121">
        <f>SUM(I390:T390)</f>
        <v>4</v>
      </c>
      <c r="W390" s="324">
        <f>IF(V390=0,"-",V391/V390)</f>
        <v>0.25</v>
      </c>
    </row>
    <row r="391" spans="1:25" ht="18" customHeight="1">
      <c r="A391" s="369"/>
      <c r="B391" s="315"/>
      <c r="C391" s="318"/>
      <c r="D391" s="319"/>
      <c r="E391" s="320"/>
      <c r="F391" s="325" t="s">
        <v>298</v>
      </c>
      <c r="G391" s="326"/>
      <c r="H391" s="327"/>
      <c r="I391" s="19"/>
      <c r="J391" s="19"/>
      <c r="K391" s="19">
        <v>1</v>
      </c>
      <c r="L391" s="19"/>
      <c r="M391" s="19"/>
      <c r="N391" s="19"/>
      <c r="O391" s="19"/>
      <c r="P391" s="19"/>
      <c r="Q391" s="19"/>
      <c r="R391" s="19"/>
      <c r="S391" s="19"/>
      <c r="T391" s="19"/>
      <c r="U391" s="20"/>
      <c r="V391" s="121">
        <f t="shared" ref="V391:V393" si="9">SUM(I391:T391)</f>
        <v>1</v>
      </c>
      <c r="W391" s="324"/>
    </row>
    <row r="392" spans="1:25" ht="18.75" customHeight="1">
      <c r="A392" s="312" t="s">
        <v>1083</v>
      </c>
      <c r="B392" s="328">
        <v>1</v>
      </c>
      <c r="C392" s="316" t="s">
        <v>1091</v>
      </c>
      <c r="D392" s="317"/>
      <c r="E392" s="320" t="s">
        <v>1161</v>
      </c>
      <c r="F392" s="321" t="s">
        <v>300</v>
      </c>
      <c r="G392" s="322"/>
      <c r="H392" s="323"/>
      <c r="I392" s="100"/>
      <c r="J392" s="100"/>
      <c r="K392" s="100">
        <v>1</v>
      </c>
      <c r="L392" s="100"/>
      <c r="M392" s="100"/>
      <c r="N392" s="100">
        <v>1</v>
      </c>
      <c r="O392" s="100"/>
      <c r="P392" s="100"/>
      <c r="Q392" s="100">
        <v>1</v>
      </c>
      <c r="R392" s="100"/>
      <c r="S392" s="100"/>
      <c r="T392" s="100">
        <v>1</v>
      </c>
      <c r="U392" s="101"/>
      <c r="V392" s="121">
        <f t="shared" si="9"/>
        <v>4</v>
      </c>
      <c r="W392" s="324">
        <f>IF(V392=0,"-",V393/V392)</f>
        <v>0.25</v>
      </c>
    </row>
    <row r="393" spans="1:25" ht="22.5" customHeight="1">
      <c r="A393" s="313"/>
      <c r="B393" s="329"/>
      <c r="C393" s="318"/>
      <c r="D393" s="319"/>
      <c r="E393" s="320"/>
      <c r="F393" s="325" t="s">
        <v>298</v>
      </c>
      <c r="G393" s="326"/>
      <c r="H393" s="327"/>
      <c r="I393" s="19"/>
      <c r="J393" s="19"/>
      <c r="K393" s="19">
        <v>1</v>
      </c>
      <c r="L393" s="19"/>
      <c r="M393" s="19"/>
      <c r="N393" s="19"/>
      <c r="O393" s="19"/>
      <c r="P393" s="19"/>
      <c r="Q393" s="19"/>
      <c r="R393" s="19"/>
      <c r="S393" s="19"/>
      <c r="T393" s="19"/>
      <c r="U393" s="20"/>
      <c r="V393" s="121">
        <f t="shared" si="9"/>
        <v>1</v>
      </c>
      <c r="W393" s="324"/>
    </row>
    <row r="394" spans="1:25" ht="18.75" customHeight="1">
      <c r="A394" s="314" t="s">
        <v>1084</v>
      </c>
      <c r="B394" s="315">
        <v>1</v>
      </c>
      <c r="C394" s="316" t="s">
        <v>1092</v>
      </c>
      <c r="D394" s="317"/>
      <c r="E394" s="320" t="s">
        <v>1162</v>
      </c>
      <c r="F394" s="321" t="s">
        <v>300</v>
      </c>
      <c r="G394" s="322"/>
      <c r="H394" s="323"/>
      <c r="I394" s="100"/>
      <c r="J394" s="100"/>
      <c r="K394" s="100"/>
      <c r="L394" s="100"/>
      <c r="M394" s="100"/>
      <c r="N394" s="100"/>
      <c r="O394" s="100"/>
      <c r="P394" s="100"/>
      <c r="Q394" s="100">
        <v>1</v>
      </c>
      <c r="R394" s="100"/>
      <c r="S394" s="100"/>
      <c r="T394" s="100"/>
      <c r="U394" s="101"/>
      <c r="V394" s="121">
        <f t="shared" si="6"/>
        <v>1</v>
      </c>
      <c r="W394" s="324">
        <f>IF(V394=0,"-",V395/V394)</f>
        <v>0</v>
      </c>
    </row>
    <row r="395" spans="1:25" ht="18.75" customHeight="1">
      <c r="A395" s="314"/>
      <c r="B395" s="315"/>
      <c r="C395" s="318"/>
      <c r="D395" s="319"/>
      <c r="E395" s="320"/>
      <c r="F395" s="325" t="s">
        <v>298</v>
      </c>
      <c r="G395" s="326"/>
      <c r="H395" s="327"/>
      <c r="I395" s="19"/>
      <c r="J395" s="19"/>
      <c r="K395" s="19"/>
      <c r="L395" s="19"/>
      <c r="M395" s="19"/>
      <c r="N395" s="19"/>
      <c r="O395" s="19"/>
      <c r="P395" s="19"/>
      <c r="Q395" s="19"/>
      <c r="R395" s="19"/>
      <c r="S395" s="19"/>
      <c r="T395" s="19"/>
      <c r="U395" s="20"/>
      <c r="V395" s="121">
        <f t="shared" si="6"/>
        <v>0</v>
      </c>
      <c r="W395" s="324"/>
    </row>
    <row r="396" spans="1:25" ht="18.75" customHeight="1">
      <c r="A396" s="370" t="s">
        <v>1171</v>
      </c>
      <c r="B396" s="315">
        <v>1</v>
      </c>
      <c r="C396" s="316" t="s">
        <v>1095</v>
      </c>
      <c r="D396" s="317"/>
      <c r="E396" s="320" t="s">
        <v>1173</v>
      </c>
      <c r="F396" s="321" t="s">
        <v>300</v>
      </c>
      <c r="G396" s="322"/>
      <c r="H396" s="323"/>
      <c r="I396" s="100"/>
      <c r="J396" s="100"/>
      <c r="K396" s="100">
        <v>450</v>
      </c>
      <c r="L396" s="100"/>
      <c r="M396" s="100"/>
      <c r="N396" s="100">
        <v>400</v>
      </c>
      <c r="O396" s="100"/>
      <c r="P396" s="100"/>
      <c r="Q396" s="100">
        <v>30</v>
      </c>
      <c r="R396" s="100"/>
      <c r="S396" s="100"/>
      <c r="T396" s="100"/>
      <c r="U396" s="101"/>
      <c r="V396" s="121">
        <f t="shared" ref="V396:V399" si="10">SUM(I396:T396)</f>
        <v>880</v>
      </c>
      <c r="W396" s="324">
        <f>IF(V396=0,"-",V397/V396)</f>
        <v>0.15113636363636362</v>
      </c>
      <c r="Y396" s="161"/>
    </row>
    <row r="397" spans="1:25" ht="18.75" customHeight="1">
      <c r="A397" s="371"/>
      <c r="B397" s="315"/>
      <c r="C397" s="318"/>
      <c r="D397" s="319"/>
      <c r="E397" s="320"/>
      <c r="F397" s="325" t="s">
        <v>298</v>
      </c>
      <c r="G397" s="326"/>
      <c r="H397" s="327"/>
      <c r="I397" s="19"/>
      <c r="J397" s="19"/>
      <c r="K397" s="19">
        <v>133</v>
      </c>
      <c r="L397" s="19"/>
      <c r="M397" s="19"/>
      <c r="N397" s="19"/>
      <c r="O397" s="19"/>
      <c r="P397" s="19"/>
      <c r="Q397" s="19"/>
      <c r="R397" s="19"/>
      <c r="S397" s="19"/>
      <c r="T397" s="19"/>
      <c r="U397" s="20"/>
      <c r="V397" s="121">
        <f t="shared" si="10"/>
        <v>133</v>
      </c>
      <c r="W397" s="324"/>
      <c r="Y397" s="161"/>
    </row>
    <row r="398" spans="1:25" ht="18.75" customHeight="1">
      <c r="A398" s="371"/>
      <c r="B398" s="315">
        <v>2</v>
      </c>
      <c r="C398" s="316" t="s">
        <v>1096</v>
      </c>
      <c r="D398" s="317"/>
      <c r="E398" s="320" t="s">
        <v>1174</v>
      </c>
      <c r="F398" s="321" t="s">
        <v>300</v>
      </c>
      <c r="G398" s="322"/>
      <c r="H398" s="323"/>
      <c r="I398" s="100"/>
      <c r="J398" s="100"/>
      <c r="K398" s="100">
        <v>1</v>
      </c>
      <c r="L398" s="100"/>
      <c r="M398" s="100"/>
      <c r="N398" s="100"/>
      <c r="O398" s="100"/>
      <c r="P398" s="100"/>
      <c r="Q398" s="100"/>
      <c r="R398" s="100"/>
      <c r="S398" s="100"/>
      <c r="T398" s="100"/>
      <c r="U398" s="101"/>
      <c r="V398" s="121">
        <f t="shared" si="10"/>
        <v>1</v>
      </c>
      <c r="W398" s="324">
        <f>IF(V398=0,"-",V399/V398)</f>
        <v>1</v>
      </c>
      <c r="Y398" s="161"/>
    </row>
    <row r="399" spans="1:25" ht="18.75" customHeight="1">
      <c r="A399" s="371"/>
      <c r="B399" s="315"/>
      <c r="C399" s="318"/>
      <c r="D399" s="319"/>
      <c r="E399" s="320"/>
      <c r="F399" s="325" t="s">
        <v>298</v>
      </c>
      <c r="G399" s="326"/>
      <c r="H399" s="327"/>
      <c r="I399" s="19"/>
      <c r="J399" s="19"/>
      <c r="K399" s="19">
        <v>1</v>
      </c>
      <c r="L399" s="19"/>
      <c r="M399" s="19"/>
      <c r="N399" s="19"/>
      <c r="O399" s="19"/>
      <c r="P399" s="19"/>
      <c r="Q399" s="19"/>
      <c r="R399" s="19"/>
      <c r="S399" s="19"/>
      <c r="T399" s="19"/>
      <c r="U399" s="20"/>
      <c r="V399" s="121">
        <f t="shared" si="10"/>
        <v>1</v>
      </c>
      <c r="W399" s="324"/>
      <c r="Y399" s="161"/>
    </row>
    <row r="400" spans="1:25" ht="18.75" customHeight="1">
      <c r="A400" s="371"/>
      <c r="B400" s="315">
        <v>3</v>
      </c>
      <c r="C400" s="316" t="s">
        <v>1097</v>
      </c>
      <c r="D400" s="317"/>
      <c r="E400" s="320" t="s">
        <v>1142</v>
      </c>
      <c r="F400" s="321" t="s">
        <v>300</v>
      </c>
      <c r="G400" s="322"/>
      <c r="H400" s="323"/>
      <c r="I400" s="100"/>
      <c r="J400" s="100"/>
      <c r="K400" s="100"/>
      <c r="L400" s="100"/>
      <c r="M400" s="100"/>
      <c r="N400" s="100">
        <v>1</v>
      </c>
      <c r="O400" s="100"/>
      <c r="P400" s="100"/>
      <c r="Q400" s="100">
        <v>1</v>
      </c>
      <c r="R400" s="100"/>
      <c r="S400" s="100"/>
      <c r="T400" s="100"/>
      <c r="U400" s="101"/>
      <c r="V400" s="121">
        <f>SUM(I400:T400)</f>
        <v>2</v>
      </c>
      <c r="W400" s="324">
        <f>IF(V400=0,"-",V401/V400)</f>
        <v>0</v>
      </c>
      <c r="Y400" s="161"/>
    </row>
    <row r="401" spans="1:25" ht="18.75" customHeight="1">
      <c r="A401" s="371"/>
      <c r="B401" s="315"/>
      <c r="C401" s="318"/>
      <c r="D401" s="319"/>
      <c r="E401" s="320"/>
      <c r="F401" s="325" t="s">
        <v>298</v>
      </c>
      <c r="G401" s="326"/>
      <c r="H401" s="327"/>
      <c r="I401" s="19"/>
      <c r="J401" s="19"/>
      <c r="K401" s="19"/>
      <c r="L401" s="19"/>
      <c r="M401" s="19"/>
      <c r="N401" s="19"/>
      <c r="O401" s="19"/>
      <c r="P401" s="19"/>
      <c r="Q401" s="19"/>
      <c r="R401" s="19"/>
      <c r="S401" s="19"/>
      <c r="T401" s="19"/>
      <c r="U401" s="20"/>
      <c r="V401" s="121">
        <f t="shared" ref="V401" si="11">SUM(I401:T401)</f>
        <v>0</v>
      </c>
      <c r="W401" s="324"/>
      <c r="Y401" s="161"/>
    </row>
    <row r="402" spans="1:25" ht="18.75" customHeight="1">
      <c r="A402" s="371"/>
      <c r="B402" s="315">
        <v>4</v>
      </c>
      <c r="C402" s="316" t="s">
        <v>1193</v>
      </c>
      <c r="D402" s="317"/>
      <c r="E402" s="320" t="s">
        <v>1175</v>
      </c>
      <c r="F402" s="321" t="s">
        <v>300</v>
      </c>
      <c r="G402" s="322"/>
      <c r="H402" s="323"/>
      <c r="I402" s="100"/>
      <c r="J402" s="100"/>
      <c r="K402" s="100"/>
      <c r="L402" s="100"/>
      <c r="M402" s="100"/>
      <c r="N402" s="100"/>
      <c r="O402" s="100"/>
      <c r="P402" s="100"/>
      <c r="Q402" s="100">
        <v>1</v>
      </c>
      <c r="R402" s="100"/>
      <c r="S402" s="100"/>
      <c r="T402" s="100"/>
      <c r="U402" s="101"/>
      <c r="V402" s="121">
        <f>SUM(I402:T402)</f>
        <v>1</v>
      </c>
      <c r="W402" s="324">
        <f>IF(V402=0,"-",V403/V402)</f>
        <v>0</v>
      </c>
      <c r="Y402" s="161"/>
    </row>
    <row r="403" spans="1:25" ht="18" customHeight="1">
      <c r="A403" s="371"/>
      <c r="B403" s="315"/>
      <c r="C403" s="318"/>
      <c r="D403" s="319"/>
      <c r="E403" s="320"/>
      <c r="F403" s="325" t="s">
        <v>298</v>
      </c>
      <c r="G403" s="326"/>
      <c r="H403" s="327"/>
      <c r="I403" s="19"/>
      <c r="J403" s="19"/>
      <c r="K403" s="19"/>
      <c r="L403" s="19"/>
      <c r="M403" s="19"/>
      <c r="N403" s="19"/>
      <c r="O403" s="19"/>
      <c r="P403" s="19"/>
      <c r="Q403" s="19"/>
      <c r="R403" s="19"/>
      <c r="S403" s="19"/>
      <c r="T403" s="19"/>
      <c r="U403" s="20"/>
      <c r="V403" s="121">
        <f t="shared" ref="V403" si="12">SUM(I403:T403)</f>
        <v>0</v>
      </c>
      <c r="W403" s="324"/>
      <c r="Y403" s="161"/>
    </row>
    <row r="404" spans="1:25" ht="18.75" customHeight="1">
      <c r="A404" s="371"/>
      <c r="B404" s="328">
        <v>5</v>
      </c>
      <c r="C404" s="316" t="s">
        <v>1098</v>
      </c>
      <c r="D404" s="317"/>
      <c r="E404" s="320" t="s">
        <v>1176</v>
      </c>
      <c r="F404" s="321" t="s">
        <v>300</v>
      </c>
      <c r="G404" s="322"/>
      <c r="H404" s="323"/>
      <c r="I404" s="100"/>
      <c r="J404" s="100"/>
      <c r="K404" s="100"/>
      <c r="L404" s="100"/>
      <c r="M404" s="100"/>
      <c r="N404" s="100"/>
      <c r="O404" s="100"/>
      <c r="P404" s="100"/>
      <c r="Q404" s="100">
        <v>120</v>
      </c>
      <c r="R404" s="100"/>
      <c r="S404" s="100"/>
      <c r="T404" s="100"/>
      <c r="U404" s="101"/>
      <c r="V404" s="121">
        <f>SUM(I404:T404)</f>
        <v>120</v>
      </c>
      <c r="W404" s="324">
        <f>IF(V404=0,"-",V405/V404)</f>
        <v>0</v>
      </c>
      <c r="Y404" s="161"/>
    </row>
    <row r="405" spans="1:25" ht="22.5" customHeight="1">
      <c r="A405" s="371"/>
      <c r="B405" s="329"/>
      <c r="C405" s="318"/>
      <c r="D405" s="319"/>
      <c r="E405" s="320"/>
      <c r="F405" s="325" t="s">
        <v>298</v>
      </c>
      <c r="G405" s="326"/>
      <c r="H405" s="327"/>
      <c r="I405" s="19"/>
      <c r="J405" s="19"/>
      <c r="K405" s="19"/>
      <c r="L405" s="19"/>
      <c r="M405" s="19"/>
      <c r="N405" s="19"/>
      <c r="O405" s="19"/>
      <c r="P405" s="19"/>
      <c r="Q405" s="19"/>
      <c r="R405" s="19"/>
      <c r="S405" s="19"/>
      <c r="T405" s="19"/>
      <c r="U405" s="20"/>
      <c r="V405" s="121">
        <f t="shared" ref="V405:V409" si="13">SUM(I405:T405)</f>
        <v>0</v>
      </c>
      <c r="W405" s="324"/>
      <c r="Y405" s="161"/>
    </row>
    <row r="406" spans="1:25" ht="18.75" customHeight="1">
      <c r="A406" s="371"/>
      <c r="B406" s="328">
        <v>6</v>
      </c>
      <c r="C406" s="316" t="s">
        <v>1194</v>
      </c>
      <c r="D406" s="317"/>
      <c r="E406" s="320" t="s">
        <v>1177</v>
      </c>
      <c r="F406" s="321" t="s">
        <v>300</v>
      </c>
      <c r="G406" s="322"/>
      <c r="H406" s="323"/>
      <c r="I406" s="100"/>
      <c r="J406" s="100"/>
      <c r="K406" s="100">
        <v>6</v>
      </c>
      <c r="L406" s="100"/>
      <c r="M406" s="100"/>
      <c r="N406" s="100">
        <v>6</v>
      </c>
      <c r="O406" s="100"/>
      <c r="P406" s="100"/>
      <c r="Q406" s="100">
        <v>6</v>
      </c>
      <c r="R406" s="100"/>
      <c r="S406" s="100"/>
      <c r="T406" s="100">
        <v>6</v>
      </c>
      <c r="U406" s="101"/>
      <c r="V406" s="121">
        <f t="shared" si="13"/>
        <v>24</v>
      </c>
      <c r="W406" s="324">
        <f>IF(V406=0,"-",V407/V406)</f>
        <v>0.25</v>
      </c>
      <c r="Y406" s="161"/>
    </row>
    <row r="407" spans="1:25" ht="18.75" customHeight="1">
      <c r="A407" s="371"/>
      <c r="B407" s="329"/>
      <c r="C407" s="318"/>
      <c r="D407" s="319"/>
      <c r="E407" s="320"/>
      <c r="F407" s="325" t="s">
        <v>298</v>
      </c>
      <c r="G407" s="326"/>
      <c r="H407" s="327"/>
      <c r="I407" s="19"/>
      <c r="J407" s="19"/>
      <c r="K407" s="19">
        <v>6</v>
      </c>
      <c r="L407" s="19"/>
      <c r="M407" s="19"/>
      <c r="N407" s="19"/>
      <c r="O407" s="19"/>
      <c r="P407" s="19"/>
      <c r="Q407" s="19"/>
      <c r="R407" s="19"/>
      <c r="S407" s="19"/>
      <c r="T407" s="19"/>
      <c r="U407" s="20"/>
      <c r="V407" s="121">
        <f t="shared" si="13"/>
        <v>6</v>
      </c>
      <c r="W407" s="324"/>
      <c r="Y407" s="161"/>
    </row>
    <row r="408" spans="1:25" ht="18.75" customHeight="1">
      <c r="A408" s="371"/>
      <c r="B408" s="328">
        <v>7</v>
      </c>
      <c r="C408" s="316" t="s">
        <v>1099</v>
      </c>
      <c r="D408" s="317"/>
      <c r="E408" s="320" t="s">
        <v>1178</v>
      </c>
      <c r="F408" s="321" t="s">
        <v>300</v>
      </c>
      <c r="G408" s="322"/>
      <c r="H408" s="323"/>
      <c r="I408" s="100"/>
      <c r="J408" s="100"/>
      <c r="K408" s="100">
        <v>1</v>
      </c>
      <c r="L408" s="100"/>
      <c r="M408" s="100"/>
      <c r="N408" s="100">
        <v>2</v>
      </c>
      <c r="O408" s="100"/>
      <c r="P408" s="100"/>
      <c r="Q408" s="100"/>
      <c r="R408" s="100"/>
      <c r="S408" s="100"/>
      <c r="T408" s="100"/>
      <c r="U408" s="101"/>
      <c r="V408" s="121">
        <f t="shared" si="13"/>
        <v>3</v>
      </c>
      <c r="W408" s="324">
        <f>IF(V408=0,"-",V409/V408)</f>
        <v>0.33333333333333331</v>
      </c>
      <c r="Y408" s="161"/>
    </row>
    <row r="409" spans="1:25" ht="18.75" customHeight="1">
      <c r="A409" s="371"/>
      <c r="B409" s="329"/>
      <c r="C409" s="318"/>
      <c r="D409" s="319"/>
      <c r="E409" s="320"/>
      <c r="F409" s="325" t="s">
        <v>298</v>
      </c>
      <c r="G409" s="326"/>
      <c r="H409" s="327"/>
      <c r="I409" s="19"/>
      <c r="J409" s="19"/>
      <c r="K409" s="19">
        <v>1</v>
      </c>
      <c r="L409" s="19"/>
      <c r="M409" s="19"/>
      <c r="N409" s="19"/>
      <c r="O409" s="19"/>
      <c r="P409" s="19"/>
      <c r="Q409" s="19"/>
      <c r="R409" s="19"/>
      <c r="S409" s="19"/>
      <c r="T409" s="19"/>
      <c r="U409" s="20"/>
      <c r="V409" s="121">
        <f t="shared" si="13"/>
        <v>1</v>
      </c>
      <c r="W409" s="324"/>
      <c r="Y409" s="161"/>
    </row>
    <row r="410" spans="1:25" ht="26.25" customHeight="1">
      <c r="A410" s="314" t="s">
        <v>1172</v>
      </c>
      <c r="B410" s="315">
        <v>1</v>
      </c>
      <c r="C410" s="316" t="s">
        <v>1179</v>
      </c>
      <c r="D410" s="317"/>
      <c r="E410" s="320" t="s">
        <v>1180</v>
      </c>
      <c r="F410" s="321" t="s">
        <v>300</v>
      </c>
      <c r="G410" s="322"/>
      <c r="H410" s="323"/>
      <c r="I410" s="100"/>
      <c r="J410" s="100"/>
      <c r="K410" s="100">
        <v>3</v>
      </c>
      <c r="L410" s="100"/>
      <c r="M410" s="100"/>
      <c r="N410" s="100">
        <v>3</v>
      </c>
      <c r="O410" s="100"/>
      <c r="P410" s="100"/>
      <c r="Q410" s="100">
        <v>3</v>
      </c>
      <c r="R410" s="100"/>
      <c r="S410" s="100"/>
      <c r="T410" s="100"/>
      <c r="U410" s="101"/>
      <c r="V410" s="121">
        <f t="shared" si="6"/>
        <v>9</v>
      </c>
      <c r="W410" s="324">
        <f>IF(V410=0,"-",V411/V410)</f>
        <v>0.33333333333333331</v>
      </c>
    </row>
    <row r="411" spans="1:25" ht="26.25" customHeight="1">
      <c r="A411" s="314"/>
      <c r="B411" s="315"/>
      <c r="C411" s="318"/>
      <c r="D411" s="319"/>
      <c r="E411" s="320"/>
      <c r="F411" s="325" t="s">
        <v>298</v>
      </c>
      <c r="G411" s="326"/>
      <c r="H411" s="327"/>
      <c r="I411" s="19"/>
      <c r="J411" s="19"/>
      <c r="K411" s="19">
        <v>3</v>
      </c>
      <c r="L411" s="19"/>
      <c r="M411" s="19"/>
      <c r="N411" s="19"/>
      <c r="O411" s="19"/>
      <c r="P411" s="19"/>
      <c r="Q411" s="19"/>
      <c r="R411" s="19"/>
      <c r="S411" s="19"/>
      <c r="T411" s="19"/>
      <c r="U411" s="20"/>
      <c r="V411" s="121">
        <f t="shared" si="6"/>
        <v>3</v>
      </c>
      <c r="W411" s="324"/>
    </row>
    <row r="412" spans="1:25" ht="34.5" customHeight="1"/>
    <row r="413" spans="1:25" ht="12.75" customHeight="1"/>
    <row r="414" spans="1:25" ht="12.75" customHeight="1">
      <c r="A414" s="307" t="s">
        <v>1100</v>
      </c>
      <c r="B414" s="307"/>
      <c r="C414" s="307"/>
      <c r="D414" s="307"/>
      <c r="E414" s="2"/>
      <c r="F414" s="308" t="s">
        <v>1101</v>
      </c>
      <c r="G414" s="308"/>
      <c r="H414" s="308"/>
      <c r="I414" s="308"/>
      <c r="J414" s="308"/>
      <c r="K414" s="308"/>
      <c r="L414" s="308"/>
      <c r="M414" s="308"/>
      <c r="N414" s="308"/>
      <c r="O414" s="308"/>
      <c r="P414" s="2"/>
      <c r="Q414" s="308" t="s">
        <v>1102</v>
      </c>
      <c r="R414" s="308"/>
      <c r="S414" s="308"/>
      <c r="T414" s="308"/>
      <c r="U414" s="308"/>
      <c r="V414" s="308"/>
      <c r="W414" s="308"/>
    </row>
    <row r="415" spans="1:25" ht="12.75" customHeight="1">
      <c r="A415" s="309" t="s">
        <v>1013</v>
      </c>
      <c r="B415" s="309"/>
      <c r="C415" s="309"/>
      <c r="D415" s="309"/>
      <c r="E415" s="2"/>
      <c r="F415" s="309" t="s">
        <v>1014</v>
      </c>
      <c r="G415" s="309"/>
      <c r="H415" s="309"/>
      <c r="I415" s="309"/>
      <c r="J415" s="309"/>
      <c r="K415" s="309"/>
      <c r="L415" s="309"/>
      <c r="M415" s="309"/>
      <c r="N415" s="309"/>
      <c r="O415" s="309"/>
      <c r="P415" s="2"/>
      <c r="Q415" s="309" t="s">
        <v>1103</v>
      </c>
      <c r="R415" s="309"/>
      <c r="S415" s="309"/>
      <c r="T415" s="309"/>
      <c r="U415" s="309"/>
      <c r="V415" s="309"/>
      <c r="W415" s="309"/>
    </row>
    <row r="416" spans="1:25" ht="45.75" customHeight="1">
      <c r="A416" s="160"/>
      <c r="B416" s="160"/>
      <c r="C416" s="160"/>
      <c r="D416" s="160"/>
      <c r="F416" s="160"/>
      <c r="G416" s="160"/>
      <c r="H416" s="160"/>
      <c r="I416" s="160"/>
      <c r="J416" s="160"/>
      <c r="K416" s="160"/>
      <c r="L416" s="160"/>
      <c r="M416" s="160"/>
      <c r="N416" s="160"/>
      <c r="O416" s="160"/>
      <c r="Q416" s="160"/>
      <c r="R416" s="160"/>
      <c r="S416" s="160"/>
      <c r="T416" s="160"/>
      <c r="U416" s="160"/>
      <c r="V416" s="160"/>
      <c r="W416" s="160"/>
    </row>
    <row r="417" spans="1:23">
      <c r="A417" s="310"/>
      <c r="B417" s="310"/>
      <c r="C417" s="310"/>
      <c r="D417" s="310"/>
      <c r="F417" s="308" t="s">
        <v>1104</v>
      </c>
      <c r="G417" s="308"/>
      <c r="H417" s="308"/>
      <c r="I417" s="308"/>
      <c r="J417" s="308"/>
      <c r="K417" s="308"/>
      <c r="L417" s="308"/>
      <c r="M417" s="308"/>
      <c r="N417" s="308"/>
      <c r="O417" s="308"/>
      <c r="Q417" s="311"/>
      <c r="R417" s="311"/>
      <c r="S417" s="311"/>
      <c r="T417" s="311"/>
      <c r="U417" s="311"/>
      <c r="V417" s="311"/>
      <c r="W417" s="311"/>
    </row>
    <row r="418" spans="1:23" ht="28.5" customHeight="1">
      <c r="A418" s="306"/>
      <c r="B418" s="306"/>
      <c r="C418" s="306"/>
      <c r="D418" s="306"/>
      <c r="F418" s="309" t="s">
        <v>1105</v>
      </c>
      <c r="G418" s="309"/>
      <c r="H418" s="309"/>
      <c r="I418" s="309"/>
      <c r="J418" s="309"/>
      <c r="K418" s="309"/>
      <c r="L418" s="309"/>
      <c r="M418" s="309"/>
      <c r="N418" s="309"/>
      <c r="O418" s="309"/>
      <c r="Q418" s="306"/>
      <c r="R418" s="306"/>
      <c r="S418" s="306"/>
      <c r="T418" s="306"/>
      <c r="U418" s="306"/>
      <c r="V418" s="306"/>
      <c r="W418" s="306"/>
    </row>
    <row r="419" spans="1:23">
      <c r="A419" s="306"/>
      <c r="B419" s="306"/>
      <c r="C419" s="306"/>
      <c r="D419" s="306"/>
      <c r="F419" s="306"/>
      <c r="G419" s="306"/>
      <c r="H419" s="306"/>
      <c r="I419" s="306"/>
      <c r="J419" s="306"/>
      <c r="K419" s="306"/>
      <c r="L419" s="306"/>
      <c r="M419" s="306"/>
      <c r="N419" s="306"/>
      <c r="O419" s="306"/>
      <c r="Q419" s="306"/>
      <c r="R419" s="306"/>
      <c r="S419" s="306"/>
      <c r="T419" s="306"/>
      <c r="U419" s="306"/>
      <c r="V419" s="306"/>
      <c r="W419" s="306"/>
    </row>
    <row r="420" spans="1:23" hidden="1"/>
    <row r="421" spans="1:23" hidden="1"/>
    <row r="422" spans="1:23" hidden="1"/>
    <row r="423" spans="1:23" hidden="1"/>
    <row r="424" spans="1:23" hidden="1"/>
    <row r="425" spans="1:23" hidden="1"/>
    <row r="426" spans="1:23" hidden="1"/>
    <row r="427" spans="1:23" hidden="1"/>
    <row r="428" spans="1:23" hidden="1"/>
    <row r="429" spans="1:23" hidden="1"/>
    <row r="430" spans="1:23" hidden="1"/>
    <row r="431" spans="1:23" hidden="1"/>
    <row r="432" spans="1:23" hidden="1"/>
    <row r="433" spans="1:2" hidden="1"/>
    <row r="434" spans="1:2" hidden="1"/>
    <row r="435" spans="1:2" hidden="1">
      <c r="A435" s="1">
        <v>1</v>
      </c>
      <c r="B435" s="10" t="s">
        <v>33</v>
      </c>
    </row>
    <row r="436" spans="1:2" hidden="1">
      <c r="A436" s="1">
        <v>2</v>
      </c>
      <c r="B436" s="10" t="s">
        <v>34</v>
      </c>
    </row>
    <row r="437" spans="1:2" hidden="1">
      <c r="A437" s="1">
        <v>3</v>
      </c>
      <c r="B437" s="10" t="s">
        <v>35</v>
      </c>
    </row>
    <row r="438" spans="1:2" hidden="1">
      <c r="A438" s="1">
        <v>4</v>
      </c>
      <c r="B438" s="10" t="s">
        <v>36</v>
      </c>
    </row>
    <row r="439" spans="1:2" hidden="1"/>
    <row r="440" spans="1:2" hidden="1"/>
    <row r="441" spans="1:2" hidden="1">
      <c r="B441" s="1" t="s">
        <v>37</v>
      </c>
    </row>
    <row r="442" spans="1:2" hidden="1">
      <c r="A442" s="1">
        <v>1</v>
      </c>
      <c r="B442" s="1" t="s">
        <v>38</v>
      </c>
    </row>
    <row r="443" spans="1:2" hidden="1">
      <c r="A443" s="1">
        <v>2</v>
      </c>
      <c r="B443" s="1" t="s">
        <v>39</v>
      </c>
    </row>
    <row r="444" spans="1:2" hidden="1">
      <c r="A444" s="1">
        <v>3</v>
      </c>
      <c r="B444" s="1" t="s">
        <v>40</v>
      </c>
    </row>
    <row r="445" spans="1:2" hidden="1">
      <c r="A445" s="1">
        <v>4</v>
      </c>
      <c r="B445" s="1" t="s">
        <v>41</v>
      </c>
    </row>
    <row r="446" spans="1:2" hidden="1"/>
    <row r="447" spans="1:2" hidden="1"/>
    <row r="448" spans="1:2" hidden="1">
      <c r="B448" s="1" t="s">
        <v>42</v>
      </c>
    </row>
    <row r="449" spans="1:2" hidden="1">
      <c r="A449" s="1">
        <v>1.1000000000000001</v>
      </c>
      <c r="B449" s="1" t="s">
        <v>43</v>
      </c>
    </row>
    <row r="450" spans="1:2" hidden="1">
      <c r="A450" s="1">
        <v>1.2</v>
      </c>
      <c r="B450" s="1" t="s">
        <v>44</v>
      </c>
    </row>
    <row r="451" spans="1:2" hidden="1">
      <c r="A451" s="1">
        <v>1.3</v>
      </c>
      <c r="B451" s="1" t="s">
        <v>45</v>
      </c>
    </row>
    <row r="452" spans="1:2" hidden="1">
      <c r="A452" s="1">
        <v>1.4</v>
      </c>
      <c r="B452" s="1" t="s">
        <v>46</v>
      </c>
    </row>
    <row r="453" spans="1:2" hidden="1">
      <c r="A453" s="1">
        <v>1.5</v>
      </c>
      <c r="B453" s="1" t="s">
        <v>47</v>
      </c>
    </row>
    <row r="454" spans="1:2" hidden="1">
      <c r="A454" s="1">
        <v>1.6</v>
      </c>
      <c r="B454" s="1" t="s">
        <v>48</v>
      </c>
    </row>
    <row r="455" spans="1:2" hidden="1">
      <c r="A455" s="1">
        <v>1.7</v>
      </c>
      <c r="B455" s="1" t="s">
        <v>49</v>
      </c>
    </row>
    <row r="456" spans="1:2" hidden="1">
      <c r="A456" s="1">
        <v>1.8</v>
      </c>
      <c r="B456" s="1" t="s">
        <v>50</v>
      </c>
    </row>
    <row r="457" spans="1:2" hidden="1">
      <c r="A457" s="1">
        <v>2.1</v>
      </c>
      <c r="B457" s="1" t="s">
        <v>51</v>
      </c>
    </row>
    <row r="458" spans="1:2" hidden="1">
      <c r="A458" s="1">
        <v>2.2000000000000002</v>
      </c>
      <c r="B458" s="1" t="s">
        <v>52</v>
      </c>
    </row>
    <row r="459" spans="1:2" hidden="1">
      <c r="A459" s="1">
        <v>2.2999999999999998</v>
      </c>
      <c r="B459" s="1" t="s">
        <v>53</v>
      </c>
    </row>
    <row r="460" spans="1:2" hidden="1">
      <c r="A460" s="1">
        <v>2.4</v>
      </c>
      <c r="B460" s="1" t="s">
        <v>54</v>
      </c>
    </row>
    <row r="461" spans="1:2" hidden="1">
      <c r="A461" s="1">
        <v>2.5</v>
      </c>
      <c r="B461" s="1" t="s">
        <v>55</v>
      </c>
    </row>
    <row r="462" spans="1:2" hidden="1">
      <c r="A462" s="1">
        <v>2.6</v>
      </c>
      <c r="B462" s="1" t="s">
        <v>56</v>
      </c>
    </row>
    <row r="463" spans="1:2" hidden="1">
      <c r="A463" s="1">
        <v>2.7</v>
      </c>
      <c r="B463" s="1" t="s">
        <v>57</v>
      </c>
    </row>
    <row r="464" spans="1:2" hidden="1">
      <c r="A464" s="1">
        <v>3.1</v>
      </c>
      <c r="B464" s="1" t="s">
        <v>58</v>
      </c>
    </row>
    <row r="465" spans="1:2" hidden="1">
      <c r="A465" s="1">
        <v>3.2</v>
      </c>
      <c r="B465" s="1" t="s">
        <v>59</v>
      </c>
    </row>
    <row r="466" spans="1:2" hidden="1">
      <c r="A466" s="1">
        <v>3.3</v>
      </c>
      <c r="B466" s="1" t="s">
        <v>60</v>
      </c>
    </row>
    <row r="467" spans="1:2" hidden="1">
      <c r="A467" s="1">
        <v>3.4</v>
      </c>
      <c r="B467" s="1" t="s">
        <v>61</v>
      </c>
    </row>
    <row r="468" spans="1:2" hidden="1">
      <c r="A468" s="1">
        <v>3.5</v>
      </c>
      <c r="B468" s="1" t="s">
        <v>62</v>
      </c>
    </row>
    <row r="469" spans="1:2" hidden="1">
      <c r="A469" s="1">
        <v>3.6</v>
      </c>
      <c r="B469" s="1" t="s">
        <v>63</v>
      </c>
    </row>
    <row r="470" spans="1:2" hidden="1">
      <c r="A470" s="1">
        <v>3.7</v>
      </c>
      <c r="B470" s="1" t="s">
        <v>64</v>
      </c>
    </row>
    <row r="471" spans="1:2" hidden="1">
      <c r="A471" s="1">
        <v>3.8</v>
      </c>
      <c r="B471" s="1" t="s">
        <v>65</v>
      </c>
    </row>
    <row r="472" spans="1:2" hidden="1">
      <c r="A472" s="1">
        <v>3.9</v>
      </c>
      <c r="B472" s="1" t="s">
        <v>66</v>
      </c>
    </row>
    <row r="473" spans="1:2" hidden="1">
      <c r="A473" s="1">
        <v>4.0999999999999996</v>
      </c>
      <c r="B473" s="1" t="s">
        <v>67</v>
      </c>
    </row>
    <row r="474" spans="1:2" hidden="1">
      <c r="A474" s="1">
        <v>4.2</v>
      </c>
      <c r="B474" s="1" t="s">
        <v>68</v>
      </c>
    </row>
    <row r="475" spans="1:2" hidden="1">
      <c r="A475" s="1">
        <v>4.3</v>
      </c>
      <c r="B475" s="1" t="s">
        <v>69</v>
      </c>
    </row>
    <row r="476" spans="1:2" hidden="1">
      <c r="A476" s="1">
        <v>4.4000000000000004</v>
      </c>
      <c r="B476" s="1" t="s">
        <v>70</v>
      </c>
    </row>
    <row r="477" spans="1:2" hidden="1"/>
    <row r="478" spans="1:2" hidden="1"/>
    <row r="479" spans="1:2" hidden="1"/>
    <row r="480" spans="1:2" hidden="1">
      <c r="B480" s="1" t="s">
        <v>71</v>
      </c>
    </row>
    <row r="481" spans="1:2" hidden="1">
      <c r="A481" s="1" t="s">
        <v>72</v>
      </c>
      <c r="B481" s="1" t="s">
        <v>43</v>
      </c>
    </row>
    <row r="482" spans="1:2" hidden="1">
      <c r="A482" s="1" t="s">
        <v>73</v>
      </c>
      <c r="B482" s="1" t="s">
        <v>74</v>
      </c>
    </row>
    <row r="483" spans="1:2" hidden="1">
      <c r="A483" s="1" t="s">
        <v>75</v>
      </c>
      <c r="B483" s="1" t="s">
        <v>76</v>
      </c>
    </row>
    <row r="484" spans="1:2" hidden="1">
      <c r="A484" s="1" t="s">
        <v>77</v>
      </c>
      <c r="B484" s="1" t="s">
        <v>78</v>
      </c>
    </row>
    <row r="485" spans="1:2" hidden="1">
      <c r="A485" s="1" t="s">
        <v>79</v>
      </c>
      <c r="B485" s="1" t="s">
        <v>80</v>
      </c>
    </row>
    <row r="486" spans="1:2" hidden="1">
      <c r="A486" s="1" t="s">
        <v>81</v>
      </c>
      <c r="B486" s="1" t="s">
        <v>82</v>
      </c>
    </row>
    <row r="487" spans="1:2" hidden="1">
      <c r="A487" s="1" t="s">
        <v>83</v>
      </c>
      <c r="B487" s="1" t="s">
        <v>84</v>
      </c>
    </row>
    <row r="488" spans="1:2" hidden="1">
      <c r="A488" s="1" t="s">
        <v>85</v>
      </c>
      <c r="B488" s="1" t="s">
        <v>86</v>
      </c>
    </row>
    <row r="489" spans="1:2" hidden="1">
      <c r="A489" s="1" t="s">
        <v>87</v>
      </c>
      <c r="B489" s="1" t="s">
        <v>88</v>
      </c>
    </row>
    <row r="490" spans="1:2" hidden="1">
      <c r="A490" s="1" t="s">
        <v>89</v>
      </c>
      <c r="B490" s="1" t="s">
        <v>90</v>
      </c>
    </row>
    <row r="491" spans="1:2" hidden="1">
      <c r="A491" s="1" t="s">
        <v>91</v>
      </c>
      <c r="B491" s="1" t="s">
        <v>92</v>
      </c>
    </row>
    <row r="492" spans="1:2" hidden="1">
      <c r="A492" s="1" t="s">
        <v>93</v>
      </c>
      <c r="B492" s="1" t="s">
        <v>94</v>
      </c>
    </row>
    <row r="493" spans="1:2" hidden="1">
      <c r="A493" s="1" t="s">
        <v>95</v>
      </c>
      <c r="B493" s="1" t="s">
        <v>96</v>
      </c>
    </row>
    <row r="494" spans="1:2" hidden="1">
      <c r="A494" s="1" t="s">
        <v>97</v>
      </c>
      <c r="B494" s="1" t="s">
        <v>98</v>
      </c>
    </row>
    <row r="495" spans="1:2" hidden="1">
      <c r="A495" s="1" t="s">
        <v>99</v>
      </c>
      <c r="B495" s="1" t="s">
        <v>100</v>
      </c>
    </row>
    <row r="496" spans="1:2" hidden="1">
      <c r="A496" s="1" t="s">
        <v>101</v>
      </c>
      <c r="B496" s="1" t="s">
        <v>46</v>
      </c>
    </row>
    <row r="497" spans="1:2" hidden="1">
      <c r="A497" s="1" t="s">
        <v>102</v>
      </c>
      <c r="B497" s="1" t="s">
        <v>103</v>
      </c>
    </row>
    <row r="498" spans="1:2" hidden="1">
      <c r="A498" s="1" t="s">
        <v>104</v>
      </c>
      <c r="B498" s="1" t="s">
        <v>105</v>
      </c>
    </row>
    <row r="499" spans="1:2" hidden="1">
      <c r="A499" s="1" t="s">
        <v>106</v>
      </c>
      <c r="B499" s="1" t="s">
        <v>107</v>
      </c>
    </row>
    <row r="500" spans="1:2" hidden="1">
      <c r="A500" s="1" t="s">
        <v>108</v>
      </c>
      <c r="B500" s="1" t="s">
        <v>109</v>
      </c>
    </row>
    <row r="501" spans="1:2" hidden="1">
      <c r="A501" s="1" t="s">
        <v>110</v>
      </c>
      <c r="B501" s="1" t="s">
        <v>111</v>
      </c>
    </row>
    <row r="502" spans="1:2" hidden="1">
      <c r="A502" s="1" t="s">
        <v>112</v>
      </c>
      <c r="B502" s="1" t="s">
        <v>113</v>
      </c>
    </row>
    <row r="503" spans="1:2" hidden="1">
      <c r="A503" s="1" t="s">
        <v>114</v>
      </c>
      <c r="B503" s="1" t="s">
        <v>115</v>
      </c>
    </row>
    <row r="504" spans="1:2" hidden="1">
      <c r="A504" s="1" t="s">
        <v>116</v>
      </c>
      <c r="B504" s="1" t="s">
        <v>117</v>
      </c>
    </row>
    <row r="505" spans="1:2" hidden="1">
      <c r="A505" s="1" t="s">
        <v>118</v>
      </c>
      <c r="B505" s="1" t="s">
        <v>119</v>
      </c>
    </row>
    <row r="506" spans="1:2" hidden="1">
      <c r="A506" s="1" t="s">
        <v>120</v>
      </c>
      <c r="B506" s="1" t="s">
        <v>121</v>
      </c>
    </row>
    <row r="507" spans="1:2" hidden="1">
      <c r="A507" s="1" t="s">
        <v>122</v>
      </c>
      <c r="B507" s="1" t="s">
        <v>123</v>
      </c>
    </row>
    <row r="508" spans="1:2" hidden="1">
      <c r="A508" s="1" t="s">
        <v>124</v>
      </c>
      <c r="B508" s="1" t="s">
        <v>125</v>
      </c>
    </row>
    <row r="509" spans="1:2" hidden="1">
      <c r="A509" s="1" t="s">
        <v>126</v>
      </c>
      <c r="B509" s="1" t="s">
        <v>127</v>
      </c>
    </row>
    <row r="510" spans="1:2" hidden="1">
      <c r="A510" s="1" t="s">
        <v>128</v>
      </c>
      <c r="B510" s="1" t="s">
        <v>100</v>
      </c>
    </row>
    <row r="511" spans="1:2" hidden="1">
      <c r="A511" s="1" t="s">
        <v>129</v>
      </c>
      <c r="B511" s="1" t="s">
        <v>130</v>
      </c>
    </row>
    <row r="512" spans="1:2" hidden="1">
      <c r="A512" s="1" t="s">
        <v>131</v>
      </c>
      <c r="B512" s="1" t="s">
        <v>132</v>
      </c>
    </row>
    <row r="513" spans="1:2" hidden="1">
      <c r="A513" s="1" t="s">
        <v>133</v>
      </c>
      <c r="B513" s="1" t="s">
        <v>134</v>
      </c>
    </row>
    <row r="514" spans="1:2" hidden="1">
      <c r="A514" s="1" t="s">
        <v>135</v>
      </c>
      <c r="B514" s="1" t="s">
        <v>136</v>
      </c>
    </row>
    <row r="515" spans="1:2" hidden="1">
      <c r="A515" s="1" t="s">
        <v>137</v>
      </c>
      <c r="B515" s="1" t="s">
        <v>138</v>
      </c>
    </row>
    <row r="516" spans="1:2" hidden="1">
      <c r="A516" s="1" t="s">
        <v>139</v>
      </c>
      <c r="B516" s="1" t="s">
        <v>140</v>
      </c>
    </row>
    <row r="517" spans="1:2" hidden="1">
      <c r="A517" s="1" t="s">
        <v>141</v>
      </c>
      <c r="B517" s="1" t="s">
        <v>142</v>
      </c>
    </row>
    <row r="518" spans="1:2" hidden="1">
      <c r="A518" s="1" t="s">
        <v>143</v>
      </c>
      <c r="B518" s="1" t="s">
        <v>144</v>
      </c>
    </row>
    <row r="519" spans="1:2" hidden="1">
      <c r="A519" s="1" t="s">
        <v>145</v>
      </c>
      <c r="B519" s="1" t="s">
        <v>146</v>
      </c>
    </row>
    <row r="520" spans="1:2" hidden="1">
      <c r="A520" s="1" t="s">
        <v>147</v>
      </c>
      <c r="B520" s="1" t="s">
        <v>148</v>
      </c>
    </row>
    <row r="521" spans="1:2" hidden="1">
      <c r="A521" s="1" t="s">
        <v>149</v>
      </c>
      <c r="B521" s="1" t="s">
        <v>150</v>
      </c>
    </row>
    <row r="522" spans="1:2" hidden="1">
      <c r="A522" s="1" t="s">
        <v>151</v>
      </c>
      <c r="B522" s="1" t="s">
        <v>152</v>
      </c>
    </row>
    <row r="523" spans="1:2" hidden="1">
      <c r="A523" s="1" t="s">
        <v>153</v>
      </c>
      <c r="B523" s="1" t="s">
        <v>154</v>
      </c>
    </row>
    <row r="524" spans="1:2" hidden="1">
      <c r="A524" s="1" t="s">
        <v>155</v>
      </c>
      <c r="B524" s="1" t="s">
        <v>156</v>
      </c>
    </row>
    <row r="525" spans="1:2" hidden="1">
      <c r="A525" s="1" t="s">
        <v>157</v>
      </c>
      <c r="B525" s="1" t="s">
        <v>158</v>
      </c>
    </row>
    <row r="526" spans="1:2" hidden="1">
      <c r="A526" s="1" t="s">
        <v>159</v>
      </c>
      <c r="B526" s="1" t="s">
        <v>160</v>
      </c>
    </row>
    <row r="527" spans="1:2" hidden="1">
      <c r="A527" s="1" t="s">
        <v>161</v>
      </c>
      <c r="B527" s="1" t="s">
        <v>162</v>
      </c>
    </row>
    <row r="528" spans="1:2" hidden="1">
      <c r="A528" s="1" t="s">
        <v>163</v>
      </c>
      <c r="B528" s="1" t="s">
        <v>164</v>
      </c>
    </row>
    <row r="529" spans="1:2" hidden="1">
      <c r="A529" s="1" t="s">
        <v>165</v>
      </c>
      <c r="B529" s="1" t="s">
        <v>166</v>
      </c>
    </row>
    <row r="530" spans="1:2" hidden="1">
      <c r="A530" s="1" t="s">
        <v>167</v>
      </c>
      <c r="B530" s="1" t="s">
        <v>168</v>
      </c>
    </row>
    <row r="531" spans="1:2" hidden="1">
      <c r="A531" s="1" t="s">
        <v>169</v>
      </c>
      <c r="B531" s="1" t="s">
        <v>170</v>
      </c>
    </row>
    <row r="532" spans="1:2" hidden="1">
      <c r="A532" s="1" t="s">
        <v>171</v>
      </c>
      <c r="B532" s="1" t="s">
        <v>172</v>
      </c>
    </row>
    <row r="533" spans="1:2" hidden="1">
      <c r="A533" s="1" t="s">
        <v>173</v>
      </c>
      <c r="B533" s="1" t="s">
        <v>174</v>
      </c>
    </row>
    <row r="534" spans="1:2" hidden="1">
      <c r="A534" s="1" t="s">
        <v>175</v>
      </c>
      <c r="B534" s="1" t="s">
        <v>176</v>
      </c>
    </row>
    <row r="535" spans="1:2" hidden="1">
      <c r="A535" s="1" t="s">
        <v>177</v>
      </c>
      <c r="B535" s="1" t="s">
        <v>178</v>
      </c>
    </row>
    <row r="536" spans="1:2" hidden="1">
      <c r="A536" s="1" t="s">
        <v>179</v>
      </c>
      <c r="B536" s="1" t="s">
        <v>180</v>
      </c>
    </row>
    <row r="537" spans="1:2" hidden="1">
      <c r="A537" s="1" t="s">
        <v>181</v>
      </c>
      <c r="B537" s="1" t="s">
        <v>182</v>
      </c>
    </row>
    <row r="538" spans="1:2" hidden="1">
      <c r="A538" s="1" t="s">
        <v>183</v>
      </c>
      <c r="B538" s="1" t="s">
        <v>184</v>
      </c>
    </row>
    <row r="539" spans="1:2" hidden="1">
      <c r="A539" s="1" t="s">
        <v>185</v>
      </c>
      <c r="B539" s="1" t="s">
        <v>186</v>
      </c>
    </row>
    <row r="540" spans="1:2" hidden="1">
      <c r="A540" s="1" t="s">
        <v>187</v>
      </c>
      <c r="B540" s="1" t="s">
        <v>188</v>
      </c>
    </row>
    <row r="541" spans="1:2" hidden="1">
      <c r="A541" s="1" t="s">
        <v>189</v>
      </c>
      <c r="B541" s="1" t="s">
        <v>190</v>
      </c>
    </row>
    <row r="542" spans="1:2" hidden="1">
      <c r="A542" s="1" t="s">
        <v>191</v>
      </c>
      <c r="B542" s="1" t="s">
        <v>192</v>
      </c>
    </row>
    <row r="543" spans="1:2" hidden="1">
      <c r="A543" s="1" t="s">
        <v>193</v>
      </c>
      <c r="B543" s="1" t="s">
        <v>194</v>
      </c>
    </row>
    <row r="544" spans="1:2" hidden="1">
      <c r="A544" s="1" t="s">
        <v>195</v>
      </c>
      <c r="B544" s="1" t="s">
        <v>196</v>
      </c>
    </row>
    <row r="545" spans="1:2" hidden="1">
      <c r="A545" s="1" t="s">
        <v>197</v>
      </c>
      <c r="B545" s="1" t="s">
        <v>198</v>
      </c>
    </row>
    <row r="546" spans="1:2" hidden="1">
      <c r="A546" s="1" t="s">
        <v>199</v>
      </c>
      <c r="B546" s="1" t="s">
        <v>200</v>
      </c>
    </row>
    <row r="547" spans="1:2" hidden="1">
      <c r="A547" s="1" t="s">
        <v>201</v>
      </c>
      <c r="B547" s="1" t="s">
        <v>202</v>
      </c>
    </row>
    <row r="548" spans="1:2" hidden="1">
      <c r="A548" s="1" t="s">
        <v>203</v>
      </c>
      <c r="B548" s="1" t="s">
        <v>204</v>
      </c>
    </row>
    <row r="549" spans="1:2" hidden="1">
      <c r="A549" s="1" t="s">
        <v>205</v>
      </c>
      <c r="B549" s="1" t="s">
        <v>206</v>
      </c>
    </row>
    <row r="550" spans="1:2" hidden="1">
      <c r="A550" s="1" t="s">
        <v>207</v>
      </c>
      <c r="B550" s="1" t="s">
        <v>208</v>
      </c>
    </row>
    <row r="551" spans="1:2" hidden="1">
      <c r="A551" s="1" t="s">
        <v>209</v>
      </c>
      <c r="B551" s="1" t="s">
        <v>210</v>
      </c>
    </row>
    <row r="552" spans="1:2" hidden="1">
      <c r="A552" s="1" t="s">
        <v>211</v>
      </c>
      <c r="B552" s="1" t="s">
        <v>212</v>
      </c>
    </row>
    <row r="553" spans="1:2" hidden="1">
      <c r="A553" s="1" t="s">
        <v>213</v>
      </c>
      <c r="B553" s="1" t="s">
        <v>214</v>
      </c>
    </row>
    <row r="554" spans="1:2" hidden="1">
      <c r="A554" s="1" t="s">
        <v>215</v>
      </c>
      <c r="B554" s="1" t="s">
        <v>216</v>
      </c>
    </row>
    <row r="555" spans="1:2" hidden="1">
      <c r="A555" s="1" t="s">
        <v>217</v>
      </c>
      <c r="B555" s="1" t="s">
        <v>218</v>
      </c>
    </row>
    <row r="556" spans="1:2" hidden="1">
      <c r="A556" s="1" t="s">
        <v>219</v>
      </c>
      <c r="B556" s="1" t="s">
        <v>220</v>
      </c>
    </row>
    <row r="557" spans="1:2" hidden="1">
      <c r="A557" s="1" t="s">
        <v>221</v>
      </c>
      <c r="B557" s="1" t="s">
        <v>222</v>
      </c>
    </row>
    <row r="558" spans="1:2" hidden="1">
      <c r="A558" s="1" t="s">
        <v>223</v>
      </c>
      <c r="B558" s="1" t="s">
        <v>224</v>
      </c>
    </row>
    <row r="559" spans="1:2" hidden="1">
      <c r="A559" s="1" t="s">
        <v>225</v>
      </c>
      <c r="B559" s="1" t="s">
        <v>226</v>
      </c>
    </row>
    <row r="560" spans="1:2" hidden="1">
      <c r="A560" s="1" t="s">
        <v>227</v>
      </c>
      <c r="B560" s="1" t="s">
        <v>228</v>
      </c>
    </row>
    <row r="561" spans="1:2" hidden="1">
      <c r="A561" s="1" t="s">
        <v>229</v>
      </c>
      <c r="B561" s="1" t="s">
        <v>230</v>
      </c>
    </row>
    <row r="562" spans="1:2" hidden="1">
      <c r="A562" s="1" t="s">
        <v>231</v>
      </c>
      <c r="B562" s="1" t="s">
        <v>232</v>
      </c>
    </row>
    <row r="563" spans="1:2" hidden="1">
      <c r="A563" s="1" t="s">
        <v>233</v>
      </c>
      <c r="B563" s="1" t="s">
        <v>234</v>
      </c>
    </row>
    <row r="564" spans="1:2" hidden="1">
      <c r="A564" s="1" t="s">
        <v>235</v>
      </c>
      <c r="B564" s="1" t="s">
        <v>236</v>
      </c>
    </row>
    <row r="565" spans="1:2" hidden="1">
      <c r="A565" s="1" t="s">
        <v>237</v>
      </c>
      <c r="B565" s="1" t="s">
        <v>238</v>
      </c>
    </row>
    <row r="566" spans="1:2" hidden="1">
      <c r="A566" s="1" t="s">
        <v>239</v>
      </c>
      <c r="B566" s="1" t="s">
        <v>240</v>
      </c>
    </row>
    <row r="567" spans="1:2" hidden="1">
      <c r="A567" s="1" t="s">
        <v>241</v>
      </c>
      <c r="B567" s="1" t="s">
        <v>242</v>
      </c>
    </row>
    <row r="568" spans="1:2" hidden="1">
      <c r="A568" s="1" t="s">
        <v>243</v>
      </c>
      <c r="B568" s="1" t="s">
        <v>244</v>
      </c>
    </row>
    <row r="569" spans="1:2" hidden="1">
      <c r="A569" s="1" t="s">
        <v>245</v>
      </c>
      <c r="B569" s="1" t="s">
        <v>246</v>
      </c>
    </row>
    <row r="570" spans="1:2" hidden="1">
      <c r="A570" s="1" t="s">
        <v>247</v>
      </c>
      <c r="B570" s="1" t="s">
        <v>248</v>
      </c>
    </row>
    <row r="571" spans="1:2" hidden="1">
      <c r="A571" s="1" t="s">
        <v>249</v>
      </c>
      <c r="B571" s="1" t="s">
        <v>250</v>
      </c>
    </row>
    <row r="572" spans="1:2" hidden="1">
      <c r="A572" s="1" t="s">
        <v>251</v>
      </c>
      <c r="B572" s="1" t="s">
        <v>252</v>
      </c>
    </row>
    <row r="573" spans="1:2" hidden="1">
      <c r="A573" s="1" t="s">
        <v>253</v>
      </c>
      <c r="B573" s="1" t="s">
        <v>254</v>
      </c>
    </row>
    <row r="574" spans="1:2" hidden="1">
      <c r="A574" s="1" t="s">
        <v>255</v>
      </c>
      <c r="B574" s="1" t="s">
        <v>256</v>
      </c>
    </row>
    <row r="575" spans="1:2" hidden="1">
      <c r="A575" s="1" t="s">
        <v>257</v>
      </c>
      <c r="B575" s="1" t="s">
        <v>258</v>
      </c>
    </row>
    <row r="576" spans="1:2" hidden="1">
      <c r="A576" s="1" t="s">
        <v>259</v>
      </c>
      <c r="B576" s="1" t="s">
        <v>260</v>
      </c>
    </row>
    <row r="577" spans="1:2" hidden="1">
      <c r="A577" s="1" t="s">
        <v>261</v>
      </c>
      <c r="B577" s="1" t="s">
        <v>262</v>
      </c>
    </row>
    <row r="578" spans="1:2" hidden="1">
      <c r="A578" s="1" t="s">
        <v>263</v>
      </c>
      <c r="B578" s="1" t="s">
        <v>264</v>
      </c>
    </row>
    <row r="579" spans="1:2" hidden="1">
      <c r="A579" s="1" t="s">
        <v>265</v>
      </c>
      <c r="B579" s="1" t="s">
        <v>266</v>
      </c>
    </row>
    <row r="580" spans="1:2" hidden="1">
      <c r="A580" s="1" t="s">
        <v>267</v>
      </c>
      <c r="B580" s="1" t="s">
        <v>268</v>
      </c>
    </row>
    <row r="581" spans="1:2" hidden="1">
      <c r="A581" s="1" t="s">
        <v>269</v>
      </c>
      <c r="B581" s="1" t="s">
        <v>270</v>
      </c>
    </row>
    <row r="582" spans="1:2" hidden="1">
      <c r="A582" s="1" t="s">
        <v>271</v>
      </c>
      <c r="B582" s="1" t="s">
        <v>272</v>
      </c>
    </row>
    <row r="583" spans="1:2" hidden="1">
      <c r="A583" s="1" t="s">
        <v>273</v>
      </c>
      <c r="B583" s="1" t="s">
        <v>274</v>
      </c>
    </row>
    <row r="584" spans="1:2" hidden="1">
      <c r="A584" s="1" t="s">
        <v>275</v>
      </c>
      <c r="B584" s="1" t="s">
        <v>276</v>
      </c>
    </row>
    <row r="585" spans="1:2" hidden="1">
      <c r="A585" s="1" t="s">
        <v>277</v>
      </c>
      <c r="B585" s="1" t="s">
        <v>278</v>
      </c>
    </row>
    <row r="586" spans="1:2" hidden="1">
      <c r="A586" s="1" t="s">
        <v>279</v>
      </c>
      <c r="B586" s="1" t="s">
        <v>280</v>
      </c>
    </row>
    <row r="587" spans="1:2" hidden="1">
      <c r="A587" s="1" t="s">
        <v>281</v>
      </c>
      <c r="B587" s="1" t="s">
        <v>282</v>
      </c>
    </row>
    <row r="588" spans="1:2" hidden="1">
      <c r="A588" s="1" t="s">
        <v>283</v>
      </c>
      <c r="B588" s="1" t="s">
        <v>284</v>
      </c>
    </row>
    <row r="589" spans="1:2" hidden="1">
      <c r="A589" s="1" t="s">
        <v>285</v>
      </c>
      <c r="B589" s="1" t="s">
        <v>286</v>
      </c>
    </row>
    <row r="590" spans="1:2" hidden="1">
      <c r="A590" s="1" t="s">
        <v>287</v>
      </c>
      <c r="B590" s="1" t="s">
        <v>288</v>
      </c>
    </row>
    <row r="591" spans="1:2" hidden="1">
      <c r="A591" s="1" t="s">
        <v>289</v>
      </c>
      <c r="B591" s="1" t="s">
        <v>290</v>
      </c>
    </row>
    <row r="592" spans="1:2" hidden="1"/>
    <row r="593" spans="3:5" hidden="1"/>
    <row r="594" spans="3:5" hidden="1"/>
    <row r="595" spans="3:5" hidden="1">
      <c r="C595" s="1" t="s">
        <v>291</v>
      </c>
      <c r="D595" s="1" t="s">
        <v>292</v>
      </c>
      <c r="E595" s="1" t="s">
        <v>293</v>
      </c>
    </row>
    <row r="596" spans="3:5" hidden="1">
      <c r="C596" s="1" t="s">
        <v>308</v>
      </c>
      <c r="D596" s="1" t="s">
        <v>294</v>
      </c>
      <c r="E596" s="1" t="s">
        <v>295</v>
      </c>
    </row>
    <row r="597" spans="3:5" hidden="1">
      <c r="C597" s="1" t="s">
        <v>307</v>
      </c>
      <c r="E597" s="1" t="s">
        <v>296</v>
      </c>
    </row>
    <row r="598" spans="3:5" hidden="1">
      <c r="E598" s="1" t="s">
        <v>297</v>
      </c>
    </row>
    <row r="599" spans="3:5" hidden="1"/>
    <row r="600" spans="3:5" hidden="1"/>
    <row r="601" spans="3:5" hidden="1"/>
    <row r="602" spans="3:5" hidden="1"/>
    <row r="603" spans="3:5" hidden="1"/>
    <row r="604" spans="3:5" hidden="1">
      <c r="C604" s="1" t="s">
        <v>318</v>
      </c>
    </row>
    <row r="605" spans="3:5" hidden="1">
      <c r="C605" s="1" t="s">
        <v>319</v>
      </c>
    </row>
    <row r="606" spans="3:5" hidden="1">
      <c r="C606" s="1" t="s">
        <v>320</v>
      </c>
    </row>
    <row r="607" spans="3:5" hidden="1"/>
    <row r="608" spans="3:5"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sheetData>
  <sheetProtection formatCells="0" formatColumns="0" formatRows="0" selectLockedCells="1" autoFilter="0"/>
  <protectedRanges>
    <protectedRange sqref="Q41 G39 O39 F57 O42:O43 G43 Q72 G70 O70 F88 O73:O74 G74 Q103 G101 O101 F119 O104:O105 G105 Q132 G130 O130 F148 O133:O134 G134 Q161 G159 O159 F177 O162:O163 G163 Q190 G188 O188 F206 O191:O192 G192 Q277 G275 O275 G279 O278:O279 F293 Q219 G217 O217 G221 O220:O221 F235 Q248 G246 O246 G250 O249:O250 F264 Q306 G304 O304 G308 O307:O308 F322" name="FIN"/>
    <protectedRange sqref="D8:W12" name="FIN_1"/>
    <protectedRange sqref="D16:W19" name="FIN_2"/>
    <protectedRange sqref="A22 A24 A26" name="FIN_3"/>
    <protectedRange sqref="C36 C67 C98 C127 C156 C185 C272 C214 C243 C301" name="FIN_4"/>
    <protectedRange sqref="K38 K69 K100 K129 K158 K187 K274 K216 K245 K303" name="FIN_5"/>
    <protectedRange sqref="I47:T48 I52:T53 I78:T79 I83:T84 I109:T110 I114:T115 I138:T139 I143:T144 I167:T168 I172:T173 I196:T197 I201:T202 I230:T231 I225:T226 I254:T255 I259:T260 I283:T284 I288:T289 I312:T313 I317:T318" name="FIN_6"/>
    <protectedRange sqref="D78:E79 D109:E110 D138:E139 D167:E168 D196:E197 D47:E48 D225:E226 D283:E284 D254:E255 D312:E313" name="FIN_7"/>
    <protectedRange sqref="D52:E53 D83:E84 D114:E115 D143:E144 D172:E173 D201:E202 D288:E289 D230:E231 D259:E260 D317:E318" name="FIN_8"/>
    <protectedRange sqref="Q335 G333 O333 F351 O336:O337 G337" name="FIN_9"/>
    <protectedRange sqref="C330" name="FIN_4_1"/>
    <protectedRange sqref="K332" name="FIN_5_1"/>
    <protectedRange sqref="I341:T342 I346:T347" name="FIN_6_1"/>
    <protectedRange sqref="D341:E342" name="FIN_7_1"/>
    <protectedRange sqref="D346:E347" name="FIN_8_1"/>
  </protectedRanges>
  <dataConsolidate/>
  <mergeCells count="817">
    <mergeCell ref="A317:B317"/>
    <mergeCell ref="C317:D317"/>
    <mergeCell ref="F317:H317"/>
    <mergeCell ref="W317:W318"/>
    <mergeCell ref="A318:B318"/>
    <mergeCell ref="C318:D318"/>
    <mergeCell ref="F318:H318"/>
    <mergeCell ref="A320:V320"/>
    <mergeCell ref="A322:E322"/>
    <mergeCell ref="F322:W322"/>
    <mergeCell ref="A312:B312"/>
    <mergeCell ref="C312:D312"/>
    <mergeCell ref="F312:H312"/>
    <mergeCell ref="W312:W313"/>
    <mergeCell ref="A313:B313"/>
    <mergeCell ref="C313:D313"/>
    <mergeCell ref="F313:H313"/>
    <mergeCell ref="A314:W314"/>
    <mergeCell ref="A315:B316"/>
    <mergeCell ref="C315:D316"/>
    <mergeCell ref="E315:E316"/>
    <mergeCell ref="F315:T315"/>
    <mergeCell ref="V315:V316"/>
    <mergeCell ref="W315:W316"/>
    <mergeCell ref="F316:H316"/>
    <mergeCell ref="E307:F307"/>
    <mergeCell ref="A309:W309"/>
    <mergeCell ref="A310:B311"/>
    <mergeCell ref="C310:D311"/>
    <mergeCell ref="E310:E311"/>
    <mergeCell ref="F310:T310"/>
    <mergeCell ref="V310:V311"/>
    <mergeCell ref="W310:W311"/>
    <mergeCell ref="F311:H311"/>
    <mergeCell ref="A303:B303"/>
    <mergeCell ref="E303:F303"/>
    <mergeCell ref="G303:J303"/>
    <mergeCell ref="M303:P303"/>
    <mergeCell ref="Q303:W303"/>
    <mergeCell ref="C305:F305"/>
    <mergeCell ref="O305:V305"/>
    <mergeCell ref="E306:F306"/>
    <mergeCell ref="O306:V306"/>
    <mergeCell ref="A295:B295"/>
    <mergeCell ref="C295:W295"/>
    <mergeCell ref="A297:W297"/>
    <mergeCell ref="A299:B299"/>
    <mergeCell ref="C299:W299"/>
    <mergeCell ref="A301:B301"/>
    <mergeCell ref="E301:F301"/>
    <mergeCell ref="G301:J301"/>
    <mergeCell ref="M301:P301"/>
    <mergeCell ref="Q301:W301"/>
    <mergeCell ref="F405:H405"/>
    <mergeCell ref="B406:B407"/>
    <mergeCell ref="C406:D407"/>
    <mergeCell ref="E406:E407"/>
    <mergeCell ref="F406:H406"/>
    <mergeCell ref="W406:W407"/>
    <mergeCell ref="F407:H407"/>
    <mergeCell ref="B408:B409"/>
    <mergeCell ref="C408:D409"/>
    <mergeCell ref="E408:E409"/>
    <mergeCell ref="F408:H408"/>
    <mergeCell ref="W408:W409"/>
    <mergeCell ref="F409:H409"/>
    <mergeCell ref="A262:V262"/>
    <mergeCell ref="A264:E264"/>
    <mergeCell ref="F264:W264"/>
    <mergeCell ref="A396:A409"/>
    <mergeCell ref="B396:B397"/>
    <mergeCell ref="C396:D397"/>
    <mergeCell ref="E396:E397"/>
    <mergeCell ref="F396:H396"/>
    <mergeCell ref="W396:W397"/>
    <mergeCell ref="F397:H397"/>
    <mergeCell ref="B398:B399"/>
    <mergeCell ref="C398:D399"/>
    <mergeCell ref="E398:E399"/>
    <mergeCell ref="F398:H398"/>
    <mergeCell ref="W398:W399"/>
    <mergeCell ref="F399:H399"/>
    <mergeCell ref="B400:B401"/>
    <mergeCell ref="C400:D401"/>
    <mergeCell ref="E400:E401"/>
    <mergeCell ref="F400:H400"/>
    <mergeCell ref="W400:W401"/>
    <mergeCell ref="F401:H401"/>
    <mergeCell ref="B402:B403"/>
    <mergeCell ref="C402:D403"/>
    <mergeCell ref="F257:T257"/>
    <mergeCell ref="V257:V258"/>
    <mergeCell ref="W257:W258"/>
    <mergeCell ref="F258:H258"/>
    <mergeCell ref="A259:B259"/>
    <mergeCell ref="C259:D259"/>
    <mergeCell ref="F259:H259"/>
    <mergeCell ref="A260:B260"/>
    <mergeCell ref="C260:D260"/>
    <mergeCell ref="F260:H260"/>
    <mergeCell ref="E248:F248"/>
    <mergeCell ref="O248:V248"/>
    <mergeCell ref="E249:F249"/>
    <mergeCell ref="A251:W251"/>
    <mergeCell ref="A252:B253"/>
    <mergeCell ref="C252:D253"/>
    <mergeCell ref="E252:E253"/>
    <mergeCell ref="F252:T252"/>
    <mergeCell ref="V252:V253"/>
    <mergeCell ref="W252:W253"/>
    <mergeCell ref="F253:H253"/>
    <mergeCell ref="A380:A389"/>
    <mergeCell ref="A390:A391"/>
    <mergeCell ref="B390:B391"/>
    <mergeCell ref="C390:D391"/>
    <mergeCell ref="F390:H390"/>
    <mergeCell ref="W390:W391"/>
    <mergeCell ref="F391:H391"/>
    <mergeCell ref="A237:B237"/>
    <mergeCell ref="C237:W237"/>
    <mergeCell ref="A239:W239"/>
    <mergeCell ref="A241:B241"/>
    <mergeCell ref="C241:W241"/>
    <mergeCell ref="A243:B243"/>
    <mergeCell ref="E243:F243"/>
    <mergeCell ref="G243:J243"/>
    <mergeCell ref="M243:P243"/>
    <mergeCell ref="Q243:W243"/>
    <mergeCell ref="A245:B245"/>
    <mergeCell ref="E245:F245"/>
    <mergeCell ref="G245:J245"/>
    <mergeCell ref="M245:P245"/>
    <mergeCell ref="Q245:W245"/>
    <mergeCell ref="C247:F247"/>
    <mergeCell ref="O247:V247"/>
    <mergeCell ref="W254:W255"/>
    <mergeCell ref="W259:W260"/>
    <mergeCell ref="B382:B383"/>
    <mergeCell ref="C382:D383"/>
    <mergeCell ref="E382:E383"/>
    <mergeCell ref="F382:H382"/>
    <mergeCell ref="W382:W383"/>
    <mergeCell ref="F383:H383"/>
    <mergeCell ref="B384:B385"/>
    <mergeCell ref="C384:D385"/>
    <mergeCell ref="E384:E385"/>
    <mergeCell ref="F384:H384"/>
    <mergeCell ref="W384:W385"/>
    <mergeCell ref="F385:H385"/>
    <mergeCell ref="A254:B254"/>
    <mergeCell ref="C254:D254"/>
    <mergeCell ref="F254:H254"/>
    <mergeCell ref="A255:B255"/>
    <mergeCell ref="C255:D255"/>
    <mergeCell ref="F255:H255"/>
    <mergeCell ref="A256:W256"/>
    <mergeCell ref="A257:B258"/>
    <mergeCell ref="C257:D258"/>
    <mergeCell ref="E257:E258"/>
    <mergeCell ref="A230:B230"/>
    <mergeCell ref="C230:D230"/>
    <mergeCell ref="F230:H230"/>
    <mergeCell ref="A231:B231"/>
    <mergeCell ref="C231:D231"/>
    <mergeCell ref="F231:H231"/>
    <mergeCell ref="A233:V233"/>
    <mergeCell ref="A235:E235"/>
    <mergeCell ref="F235:W235"/>
    <mergeCell ref="A225:B225"/>
    <mergeCell ref="C225:D225"/>
    <mergeCell ref="F225:H225"/>
    <mergeCell ref="A226:B226"/>
    <mergeCell ref="C226:D226"/>
    <mergeCell ref="F226:H226"/>
    <mergeCell ref="A227:W227"/>
    <mergeCell ref="A228:B229"/>
    <mergeCell ref="C228:D229"/>
    <mergeCell ref="E228:E229"/>
    <mergeCell ref="F228:T228"/>
    <mergeCell ref="V228:V229"/>
    <mergeCell ref="W228:W229"/>
    <mergeCell ref="F229:H229"/>
    <mergeCell ref="E220:F220"/>
    <mergeCell ref="A222:W222"/>
    <mergeCell ref="A223:B224"/>
    <mergeCell ref="C223:D224"/>
    <mergeCell ref="E223:E224"/>
    <mergeCell ref="F223:T223"/>
    <mergeCell ref="V223:V224"/>
    <mergeCell ref="W223:W224"/>
    <mergeCell ref="F224:H224"/>
    <mergeCell ref="Q214:W214"/>
    <mergeCell ref="A216:B216"/>
    <mergeCell ref="E216:F216"/>
    <mergeCell ref="G216:J216"/>
    <mergeCell ref="M216:P216"/>
    <mergeCell ref="Q216:W216"/>
    <mergeCell ref="C218:F218"/>
    <mergeCell ref="O218:V218"/>
    <mergeCell ref="E219:F219"/>
    <mergeCell ref="O219:V219"/>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16:C16"/>
    <mergeCell ref="D16:W16"/>
    <mergeCell ref="A17:C17"/>
    <mergeCell ref="D17:W17"/>
    <mergeCell ref="A8:C8"/>
    <mergeCell ref="D8:W8"/>
    <mergeCell ref="A9:C9"/>
    <mergeCell ref="D9:W9"/>
    <mergeCell ref="A10:C10"/>
    <mergeCell ref="D10:W10"/>
    <mergeCell ref="A11:C11"/>
    <mergeCell ref="A12:B12"/>
    <mergeCell ref="A23:W23"/>
    <mergeCell ref="A24:W24"/>
    <mergeCell ref="A25:W25"/>
    <mergeCell ref="A26:W26"/>
    <mergeCell ref="A28:W28"/>
    <mergeCell ref="A30:B30"/>
    <mergeCell ref="C30:W30"/>
    <mergeCell ref="A18:C18"/>
    <mergeCell ref="D18:W18"/>
    <mergeCell ref="A19:C19"/>
    <mergeCell ref="D19:W19"/>
    <mergeCell ref="A21:W21"/>
    <mergeCell ref="A22:W22"/>
    <mergeCell ref="A38:B38"/>
    <mergeCell ref="E38:F38"/>
    <mergeCell ref="G38:J38"/>
    <mergeCell ref="M38:P38"/>
    <mergeCell ref="Q38:W38"/>
    <mergeCell ref="C40:F40"/>
    <mergeCell ref="O40:V40"/>
    <mergeCell ref="A32:W32"/>
    <mergeCell ref="A34:B34"/>
    <mergeCell ref="C34:W34"/>
    <mergeCell ref="A36:B36"/>
    <mergeCell ref="E36:F36"/>
    <mergeCell ref="G36:J36"/>
    <mergeCell ref="M36:P36"/>
    <mergeCell ref="Q36:W36"/>
    <mergeCell ref="E41:F41"/>
    <mergeCell ref="O41:V41"/>
    <mergeCell ref="E42:F42"/>
    <mergeCell ref="A44:W44"/>
    <mergeCell ref="A45:B46"/>
    <mergeCell ref="C45:D46"/>
    <mergeCell ref="E45:E46"/>
    <mergeCell ref="F45:T45"/>
    <mergeCell ref="V45:V46"/>
    <mergeCell ref="W45:W46"/>
    <mergeCell ref="A49:W49"/>
    <mergeCell ref="A50:B51"/>
    <mergeCell ref="C50:D51"/>
    <mergeCell ref="E50:E51"/>
    <mergeCell ref="F50:T50"/>
    <mergeCell ref="V50:V51"/>
    <mergeCell ref="W50:W51"/>
    <mergeCell ref="F51:H51"/>
    <mergeCell ref="F46:H46"/>
    <mergeCell ref="A47:B47"/>
    <mergeCell ref="C47:D47"/>
    <mergeCell ref="F47:H47"/>
    <mergeCell ref="W47:W48"/>
    <mergeCell ref="A48:B48"/>
    <mergeCell ref="C48:D48"/>
    <mergeCell ref="F48:H48"/>
    <mergeCell ref="A55:V55"/>
    <mergeCell ref="A57:E57"/>
    <mergeCell ref="F57:W57"/>
    <mergeCell ref="A59:W59"/>
    <mergeCell ref="A61:B61"/>
    <mergeCell ref="C61:W61"/>
    <mergeCell ref="A52:B52"/>
    <mergeCell ref="C52:D52"/>
    <mergeCell ref="F52:H52"/>
    <mergeCell ref="W52:W53"/>
    <mergeCell ref="A53:B53"/>
    <mergeCell ref="C53:D53"/>
    <mergeCell ref="F53:H53"/>
    <mergeCell ref="A69:B69"/>
    <mergeCell ref="E69:F69"/>
    <mergeCell ref="G69:J69"/>
    <mergeCell ref="M69:P69"/>
    <mergeCell ref="Q69:W69"/>
    <mergeCell ref="C71:F71"/>
    <mergeCell ref="O71:V71"/>
    <mergeCell ref="A63:W63"/>
    <mergeCell ref="A65:B65"/>
    <mergeCell ref="C65:W65"/>
    <mergeCell ref="A67:B67"/>
    <mergeCell ref="E67:F67"/>
    <mergeCell ref="G67:J67"/>
    <mergeCell ref="M67:P67"/>
    <mergeCell ref="Q67:W67"/>
    <mergeCell ref="E72:F72"/>
    <mergeCell ref="O72:V72"/>
    <mergeCell ref="E73:F73"/>
    <mergeCell ref="A75:W75"/>
    <mergeCell ref="A76:B77"/>
    <mergeCell ref="C76:D77"/>
    <mergeCell ref="E76:E77"/>
    <mergeCell ref="F76:T76"/>
    <mergeCell ref="V76:V77"/>
    <mergeCell ref="W76:W77"/>
    <mergeCell ref="A80:W80"/>
    <mergeCell ref="A81:B82"/>
    <mergeCell ref="C81:D82"/>
    <mergeCell ref="E81:E82"/>
    <mergeCell ref="F81:T81"/>
    <mergeCell ref="V81:V82"/>
    <mergeCell ref="W81:W82"/>
    <mergeCell ref="F82:H82"/>
    <mergeCell ref="F77:H77"/>
    <mergeCell ref="A78:B78"/>
    <mergeCell ref="C78:D78"/>
    <mergeCell ref="F78:H78"/>
    <mergeCell ref="W78:W79"/>
    <mergeCell ref="A79:B79"/>
    <mergeCell ref="C79:D79"/>
    <mergeCell ref="F79:H79"/>
    <mergeCell ref="A86:V86"/>
    <mergeCell ref="A88:E88"/>
    <mergeCell ref="F88:W88"/>
    <mergeCell ref="A89:W89"/>
    <mergeCell ref="A90:W90"/>
    <mergeCell ref="A92:B92"/>
    <mergeCell ref="C92:W92"/>
    <mergeCell ref="A83:B83"/>
    <mergeCell ref="C83:D83"/>
    <mergeCell ref="F83:H83"/>
    <mergeCell ref="W83:W84"/>
    <mergeCell ref="A84:B84"/>
    <mergeCell ref="C84:D84"/>
    <mergeCell ref="F84:H84"/>
    <mergeCell ref="A100:B100"/>
    <mergeCell ref="E100:F100"/>
    <mergeCell ref="G100:J100"/>
    <mergeCell ref="M100:P100"/>
    <mergeCell ref="Q100:W100"/>
    <mergeCell ref="C102:F102"/>
    <mergeCell ref="O102:V102"/>
    <mergeCell ref="A94:W94"/>
    <mergeCell ref="A96:B96"/>
    <mergeCell ref="C96:W96"/>
    <mergeCell ref="A98:B98"/>
    <mergeCell ref="E98:F98"/>
    <mergeCell ref="G98:J98"/>
    <mergeCell ref="M98:P98"/>
    <mergeCell ref="Q98:W98"/>
    <mergeCell ref="E103:F103"/>
    <mergeCell ref="O103:V103"/>
    <mergeCell ref="E104:F104"/>
    <mergeCell ref="A106:W106"/>
    <mergeCell ref="A107:B108"/>
    <mergeCell ref="C107:D108"/>
    <mergeCell ref="E107:E108"/>
    <mergeCell ref="F107:T107"/>
    <mergeCell ref="V107:V108"/>
    <mergeCell ref="W107:W108"/>
    <mergeCell ref="A111:W111"/>
    <mergeCell ref="A112:B113"/>
    <mergeCell ref="C112:D113"/>
    <mergeCell ref="E112:E113"/>
    <mergeCell ref="F112:T112"/>
    <mergeCell ref="V112:V113"/>
    <mergeCell ref="W112:W113"/>
    <mergeCell ref="F113:H113"/>
    <mergeCell ref="F108:H108"/>
    <mergeCell ref="A109:B109"/>
    <mergeCell ref="C109:D109"/>
    <mergeCell ref="F109:H109"/>
    <mergeCell ref="W109:W110"/>
    <mergeCell ref="A110:B110"/>
    <mergeCell ref="C110:D110"/>
    <mergeCell ref="F110:H110"/>
    <mergeCell ref="A117:V117"/>
    <mergeCell ref="A119:E119"/>
    <mergeCell ref="F119:W119"/>
    <mergeCell ref="A121:B121"/>
    <mergeCell ref="C121:W121"/>
    <mergeCell ref="A123:W123"/>
    <mergeCell ref="A114:B114"/>
    <mergeCell ref="C114:D114"/>
    <mergeCell ref="F114:H114"/>
    <mergeCell ref="W114:W115"/>
    <mergeCell ref="A115:B115"/>
    <mergeCell ref="C115:D115"/>
    <mergeCell ref="F115:H115"/>
    <mergeCell ref="A129:B129"/>
    <mergeCell ref="E129:F129"/>
    <mergeCell ref="G129:J129"/>
    <mergeCell ref="M129:P129"/>
    <mergeCell ref="Q129:W129"/>
    <mergeCell ref="C131:F131"/>
    <mergeCell ref="O131:V131"/>
    <mergeCell ref="A125:B125"/>
    <mergeCell ref="C125:W125"/>
    <mergeCell ref="A127:B127"/>
    <mergeCell ref="E127:F127"/>
    <mergeCell ref="G127:J127"/>
    <mergeCell ref="M127:P127"/>
    <mergeCell ref="Q127:W127"/>
    <mergeCell ref="E132:F132"/>
    <mergeCell ref="O132:V132"/>
    <mergeCell ref="E133:F133"/>
    <mergeCell ref="A135:W135"/>
    <mergeCell ref="A136:B137"/>
    <mergeCell ref="C136:D137"/>
    <mergeCell ref="E136:E137"/>
    <mergeCell ref="F136:T136"/>
    <mergeCell ref="V136:V137"/>
    <mergeCell ref="W136:W137"/>
    <mergeCell ref="A140:W140"/>
    <mergeCell ref="A141:B142"/>
    <mergeCell ref="C141:D142"/>
    <mergeCell ref="E141:E142"/>
    <mergeCell ref="F141:T141"/>
    <mergeCell ref="V141:V142"/>
    <mergeCell ref="W141:W142"/>
    <mergeCell ref="F142:H142"/>
    <mergeCell ref="F137:H137"/>
    <mergeCell ref="A138:B138"/>
    <mergeCell ref="C138:D138"/>
    <mergeCell ref="F138:H138"/>
    <mergeCell ref="W138:W139"/>
    <mergeCell ref="A139:B139"/>
    <mergeCell ref="C139:D139"/>
    <mergeCell ref="F139:H139"/>
    <mergeCell ref="A146:V146"/>
    <mergeCell ref="A148:E148"/>
    <mergeCell ref="F148:W148"/>
    <mergeCell ref="A150:B150"/>
    <mergeCell ref="C150:W150"/>
    <mergeCell ref="A152:W152"/>
    <mergeCell ref="A143:B143"/>
    <mergeCell ref="C143:D143"/>
    <mergeCell ref="F143:H143"/>
    <mergeCell ref="W143:W144"/>
    <mergeCell ref="A144:B144"/>
    <mergeCell ref="C144:D144"/>
    <mergeCell ref="F144:H144"/>
    <mergeCell ref="A158:B158"/>
    <mergeCell ref="E158:F158"/>
    <mergeCell ref="G158:J158"/>
    <mergeCell ref="M158:P158"/>
    <mergeCell ref="Q158:W158"/>
    <mergeCell ref="C160:F160"/>
    <mergeCell ref="O160:V160"/>
    <mergeCell ref="A154:B154"/>
    <mergeCell ref="C154:W154"/>
    <mergeCell ref="A156:B156"/>
    <mergeCell ref="E156:F156"/>
    <mergeCell ref="G156:J156"/>
    <mergeCell ref="M156:P156"/>
    <mergeCell ref="Q156:W156"/>
    <mergeCell ref="E161:F161"/>
    <mergeCell ref="O161:V161"/>
    <mergeCell ref="E162:F162"/>
    <mergeCell ref="A164:W164"/>
    <mergeCell ref="A165:B166"/>
    <mergeCell ref="C165:D166"/>
    <mergeCell ref="E165:E166"/>
    <mergeCell ref="F165:T165"/>
    <mergeCell ref="V165:V166"/>
    <mergeCell ref="W165:W166"/>
    <mergeCell ref="A169:W169"/>
    <mergeCell ref="A170:B171"/>
    <mergeCell ref="C170:D171"/>
    <mergeCell ref="E170:E171"/>
    <mergeCell ref="F170:T170"/>
    <mergeCell ref="V170:V171"/>
    <mergeCell ref="W170:W171"/>
    <mergeCell ref="F171:H171"/>
    <mergeCell ref="F166:H166"/>
    <mergeCell ref="A167:B167"/>
    <mergeCell ref="C167:D167"/>
    <mergeCell ref="F167:H167"/>
    <mergeCell ref="W167:W168"/>
    <mergeCell ref="A168:B168"/>
    <mergeCell ref="C168:D168"/>
    <mergeCell ref="F168:H168"/>
    <mergeCell ref="A175:V175"/>
    <mergeCell ref="A177:E177"/>
    <mergeCell ref="F177:W177"/>
    <mergeCell ref="A179:B179"/>
    <mergeCell ref="C179:W179"/>
    <mergeCell ref="A181:W181"/>
    <mergeCell ref="A172:B172"/>
    <mergeCell ref="C172:D172"/>
    <mergeCell ref="F172:H172"/>
    <mergeCell ref="W172:W173"/>
    <mergeCell ref="A173:B173"/>
    <mergeCell ref="C173:D173"/>
    <mergeCell ref="F173:H173"/>
    <mergeCell ref="A187:B187"/>
    <mergeCell ref="E187:F187"/>
    <mergeCell ref="G187:J187"/>
    <mergeCell ref="M187:P187"/>
    <mergeCell ref="Q187:W187"/>
    <mergeCell ref="C189:F189"/>
    <mergeCell ref="O189:V189"/>
    <mergeCell ref="A183:B183"/>
    <mergeCell ref="C183:W183"/>
    <mergeCell ref="A185:B185"/>
    <mergeCell ref="E185:F185"/>
    <mergeCell ref="G185:J185"/>
    <mergeCell ref="M185:P185"/>
    <mergeCell ref="Q185:W185"/>
    <mergeCell ref="E190:F190"/>
    <mergeCell ref="O190:V190"/>
    <mergeCell ref="E191:F191"/>
    <mergeCell ref="A193:W193"/>
    <mergeCell ref="A194:B195"/>
    <mergeCell ref="C194:D195"/>
    <mergeCell ref="E194:E195"/>
    <mergeCell ref="F194:T194"/>
    <mergeCell ref="V194:V195"/>
    <mergeCell ref="W194:W195"/>
    <mergeCell ref="A198:W198"/>
    <mergeCell ref="A199:B200"/>
    <mergeCell ref="C199:D200"/>
    <mergeCell ref="E199:E200"/>
    <mergeCell ref="F199:T199"/>
    <mergeCell ref="V199:V200"/>
    <mergeCell ref="W199:W200"/>
    <mergeCell ref="F200:H200"/>
    <mergeCell ref="F195:H195"/>
    <mergeCell ref="A196:B196"/>
    <mergeCell ref="C196:D196"/>
    <mergeCell ref="F196:H196"/>
    <mergeCell ref="W196:W197"/>
    <mergeCell ref="A197:B197"/>
    <mergeCell ref="C197:D197"/>
    <mergeCell ref="F197:H197"/>
    <mergeCell ref="A204:V204"/>
    <mergeCell ref="A206:E206"/>
    <mergeCell ref="F206:W206"/>
    <mergeCell ref="A324:B324"/>
    <mergeCell ref="C324:W324"/>
    <mergeCell ref="A326:W326"/>
    <mergeCell ref="A201:B201"/>
    <mergeCell ref="C201:D201"/>
    <mergeCell ref="F201:H201"/>
    <mergeCell ref="W201:W202"/>
    <mergeCell ref="A202:B202"/>
    <mergeCell ref="C202:D202"/>
    <mergeCell ref="F202:H202"/>
    <mergeCell ref="W225:W226"/>
    <mergeCell ref="W230:W231"/>
    <mergeCell ref="A208:B208"/>
    <mergeCell ref="C208:W208"/>
    <mergeCell ref="A210:W210"/>
    <mergeCell ref="A212:B212"/>
    <mergeCell ref="C212:W212"/>
    <mergeCell ref="A214:B214"/>
    <mergeCell ref="E214:F214"/>
    <mergeCell ref="G214:J214"/>
    <mergeCell ref="M214:P214"/>
    <mergeCell ref="A332:B332"/>
    <mergeCell ref="E332:F332"/>
    <mergeCell ref="G332:J332"/>
    <mergeCell ref="M332:P332"/>
    <mergeCell ref="Q332:W332"/>
    <mergeCell ref="C334:F334"/>
    <mergeCell ref="O334:V334"/>
    <mergeCell ref="A328:B328"/>
    <mergeCell ref="C328:W328"/>
    <mergeCell ref="A330:B330"/>
    <mergeCell ref="E330:F330"/>
    <mergeCell ref="G330:J330"/>
    <mergeCell ref="M330:P330"/>
    <mergeCell ref="Q330:W330"/>
    <mergeCell ref="F340:H340"/>
    <mergeCell ref="A341:B341"/>
    <mergeCell ref="C341:D341"/>
    <mergeCell ref="F341:H341"/>
    <mergeCell ref="W341:W342"/>
    <mergeCell ref="A342:B342"/>
    <mergeCell ref="C342:D342"/>
    <mergeCell ref="F342:H342"/>
    <mergeCell ref="E335:F335"/>
    <mergeCell ref="O335:V335"/>
    <mergeCell ref="E336:F336"/>
    <mergeCell ref="A338:W338"/>
    <mergeCell ref="A339:B340"/>
    <mergeCell ref="C339:D340"/>
    <mergeCell ref="E339:E340"/>
    <mergeCell ref="F339:T339"/>
    <mergeCell ref="V339:V340"/>
    <mergeCell ref="W339:W340"/>
    <mergeCell ref="A346:B346"/>
    <mergeCell ref="C346:D346"/>
    <mergeCell ref="F346:H346"/>
    <mergeCell ref="W346:W347"/>
    <mergeCell ref="A347:B347"/>
    <mergeCell ref="C347:D347"/>
    <mergeCell ref="F347:H347"/>
    <mergeCell ref="A343:W343"/>
    <mergeCell ref="A344:B345"/>
    <mergeCell ref="C344:D345"/>
    <mergeCell ref="E344:E345"/>
    <mergeCell ref="F344:T344"/>
    <mergeCell ref="V344:V345"/>
    <mergeCell ref="W344:W345"/>
    <mergeCell ref="F345:H345"/>
    <mergeCell ref="A349:V349"/>
    <mergeCell ref="A351:E351"/>
    <mergeCell ref="F351:W351"/>
    <mergeCell ref="A354:W354"/>
    <mergeCell ref="A356:A357"/>
    <mergeCell ref="B356:D357"/>
    <mergeCell ref="E356:E357"/>
    <mergeCell ref="F356:T356"/>
    <mergeCell ref="V356:V357"/>
    <mergeCell ref="W356:W357"/>
    <mergeCell ref="F357:H357"/>
    <mergeCell ref="A358:A371"/>
    <mergeCell ref="B358:B359"/>
    <mergeCell ref="C358:D359"/>
    <mergeCell ref="E358:E359"/>
    <mergeCell ref="F358:H358"/>
    <mergeCell ref="W358:W359"/>
    <mergeCell ref="F359:H359"/>
    <mergeCell ref="B360:B361"/>
    <mergeCell ref="C360:D361"/>
    <mergeCell ref="E360:E361"/>
    <mergeCell ref="F360:H360"/>
    <mergeCell ref="W360:W361"/>
    <mergeCell ref="F361:H361"/>
    <mergeCell ref="B362:B363"/>
    <mergeCell ref="C362:D363"/>
    <mergeCell ref="E362:E363"/>
    <mergeCell ref="F362:H362"/>
    <mergeCell ref="W362:W363"/>
    <mergeCell ref="F363:H363"/>
    <mergeCell ref="B364:B365"/>
    <mergeCell ref="C364:D365"/>
    <mergeCell ref="E364:E365"/>
    <mergeCell ref="F364:H364"/>
    <mergeCell ref="W364:W365"/>
    <mergeCell ref="F365:H365"/>
    <mergeCell ref="B368:B369"/>
    <mergeCell ref="C368:D369"/>
    <mergeCell ref="E368:E369"/>
    <mergeCell ref="F368:H368"/>
    <mergeCell ref="W368:W369"/>
    <mergeCell ref="F369:H369"/>
    <mergeCell ref="B366:B367"/>
    <mergeCell ref="C366:D367"/>
    <mergeCell ref="E366:E367"/>
    <mergeCell ref="F366:H366"/>
    <mergeCell ref="W366:W367"/>
    <mergeCell ref="F367:H367"/>
    <mergeCell ref="B370:B371"/>
    <mergeCell ref="C370:D371"/>
    <mergeCell ref="E370:E371"/>
    <mergeCell ref="F370:H370"/>
    <mergeCell ref="W370:W371"/>
    <mergeCell ref="F371:H371"/>
    <mergeCell ref="B372:B373"/>
    <mergeCell ref="C372:D373"/>
    <mergeCell ref="E372:E373"/>
    <mergeCell ref="F372:H372"/>
    <mergeCell ref="W372:W373"/>
    <mergeCell ref="F373:H373"/>
    <mergeCell ref="B376:B377"/>
    <mergeCell ref="C376:D377"/>
    <mergeCell ref="E376:E377"/>
    <mergeCell ref="F376:H376"/>
    <mergeCell ref="A372:A375"/>
    <mergeCell ref="A376:A379"/>
    <mergeCell ref="E386:E387"/>
    <mergeCell ref="F386:H386"/>
    <mergeCell ref="W386:W387"/>
    <mergeCell ref="W376:W377"/>
    <mergeCell ref="F377:H377"/>
    <mergeCell ref="B374:B375"/>
    <mergeCell ref="C374:D375"/>
    <mergeCell ref="E374:E375"/>
    <mergeCell ref="F374:H374"/>
    <mergeCell ref="W374:W375"/>
    <mergeCell ref="F375:H375"/>
    <mergeCell ref="B380:B381"/>
    <mergeCell ref="C380:D381"/>
    <mergeCell ref="E380:E381"/>
    <mergeCell ref="F380:H380"/>
    <mergeCell ref="W380:W381"/>
    <mergeCell ref="F381:H381"/>
    <mergeCell ref="B386:B387"/>
    <mergeCell ref="B378:B379"/>
    <mergeCell ref="C378:D379"/>
    <mergeCell ref="E378:E379"/>
    <mergeCell ref="F378:H378"/>
    <mergeCell ref="W378:W379"/>
    <mergeCell ref="F379:H379"/>
    <mergeCell ref="F387:H387"/>
    <mergeCell ref="B392:B393"/>
    <mergeCell ref="C392:D393"/>
    <mergeCell ref="E392:E393"/>
    <mergeCell ref="F392:H392"/>
    <mergeCell ref="W392:W393"/>
    <mergeCell ref="F393:H393"/>
    <mergeCell ref="C386:D387"/>
    <mergeCell ref="B388:B389"/>
    <mergeCell ref="C388:D389"/>
    <mergeCell ref="E388:E389"/>
    <mergeCell ref="F388:H388"/>
    <mergeCell ref="W388:W389"/>
    <mergeCell ref="F389:H389"/>
    <mergeCell ref="E390:E391"/>
    <mergeCell ref="A392:A393"/>
    <mergeCell ref="A394:A395"/>
    <mergeCell ref="B410:B411"/>
    <mergeCell ref="C410:D411"/>
    <mergeCell ref="E410:E411"/>
    <mergeCell ref="F410:H410"/>
    <mergeCell ref="W410:W411"/>
    <mergeCell ref="F411:H411"/>
    <mergeCell ref="B394:B395"/>
    <mergeCell ref="C394:D395"/>
    <mergeCell ref="A410:A411"/>
    <mergeCell ref="E394:E395"/>
    <mergeCell ref="F394:H394"/>
    <mergeCell ref="W394:W395"/>
    <mergeCell ref="F395:H395"/>
    <mergeCell ref="E402:E403"/>
    <mergeCell ref="F402:H402"/>
    <mergeCell ref="W402:W403"/>
    <mergeCell ref="F403:H403"/>
    <mergeCell ref="B404:B405"/>
    <mergeCell ref="C404:D405"/>
    <mergeCell ref="E404:E405"/>
    <mergeCell ref="F404:H404"/>
    <mergeCell ref="W404:W405"/>
    <mergeCell ref="A419:D419"/>
    <mergeCell ref="F419:O419"/>
    <mergeCell ref="Q419:W419"/>
    <mergeCell ref="A414:D414"/>
    <mergeCell ref="F414:O414"/>
    <mergeCell ref="Q414:W414"/>
    <mergeCell ref="A415:D415"/>
    <mergeCell ref="F415:O415"/>
    <mergeCell ref="Q415:W415"/>
    <mergeCell ref="A418:D418"/>
    <mergeCell ref="F418:O418"/>
    <mergeCell ref="Q418:W418"/>
    <mergeCell ref="A417:D417"/>
    <mergeCell ref="F417:O417"/>
    <mergeCell ref="Q417:W417"/>
    <mergeCell ref="A266:B266"/>
    <mergeCell ref="C266:W266"/>
    <mergeCell ref="A268:W268"/>
    <mergeCell ref="A270:B270"/>
    <mergeCell ref="C270:W270"/>
    <mergeCell ref="A272:B272"/>
    <mergeCell ref="E272:F272"/>
    <mergeCell ref="G272:J272"/>
    <mergeCell ref="M272:P272"/>
    <mergeCell ref="Q272:W272"/>
    <mergeCell ref="A274:B274"/>
    <mergeCell ref="E274:F274"/>
    <mergeCell ref="G274:J274"/>
    <mergeCell ref="M274:P274"/>
    <mergeCell ref="Q274:W274"/>
    <mergeCell ref="C276:F276"/>
    <mergeCell ref="O276:V276"/>
    <mergeCell ref="E277:F277"/>
    <mergeCell ref="O277:V277"/>
    <mergeCell ref="E278:F278"/>
    <mergeCell ref="A280:W280"/>
    <mergeCell ref="A281:B282"/>
    <mergeCell ref="C281:D282"/>
    <mergeCell ref="E281:E282"/>
    <mergeCell ref="F281:T281"/>
    <mergeCell ref="V281:V282"/>
    <mergeCell ref="W281:W282"/>
    <mergeCell ref="F282:H282"/>
    <mergeCell ref="A283:B283"/>
    <mergeCell ref="C283:D283"/>
    <mergeCell ref="F283:H283"/>
    <mergeCell ref="W283:W284"/>
    <mergeCell ref="A284:B284"/>
    <mergeCell ref="C284:D284"/>
    <mergeCell ref="F284:H284"/>
    <mergeCell ref="A285:W285"/>
    <mergeCell ref="A286:B287"/>
    <mergeCell ref="C286:D287"/>
    <mergeCell ref="E286:E287"/>
    <mergeCell ref="F286:T286"/>
    <mergeCell ref="V286:V287"/>
    <mergeCell ref="W286:W287"/>
    <mergeCell ref="F287:H287"/>
    <mergeCell ref="A288:B288"/>
    <mergeCell ref="C288:D288"/>
    <mergeCell ref="F288:H288"/>
    <mergeCell ref="W288:W289"/>
    <mergeCell ref="A289:B289"/>
    <mergeCell ref="C289:D289"/>
    <mergeCell ref="F289:H289"/>
    <mergeCell ref="A291:V291"/>
    <mergeCell ref="A293:E293"/>
    <mergeCell ref="F293:W293"/>
  </mergeCells>
  <phoneticPr fontId="38" type="noConversion"/>
  <conditionalFormatting sqref="Y47:Y48">
    <cfRule type="cellIs" dxfId="65" priority="138" operator="equal">
      <formula>"Incorrecto existen números que no son fijos"</formula>
    </cfRule>
  </conditionalFormatting>
  <conditionalFormatting sqref="Y52:Y53">
    <cfRule type="cellIs" dxfId="64" priority="137" operator="equal">
      <formula>"Incorrecto existen números que no son fijos"</formula>
    </cfRule>
  </conditionalFormatting>
  <conditionalFormatting sqref="Y83:Y84">
    <cfRule type="cellIs" dxfId="63" priority="131" operator="equal">
      <formula>"Incorrecto existen números que no son fijos"</formula>
    </cfRule>
  </conditionalFormatting>
  <conditionalFormatting sqref="Y78:Y79">
    <cfRule type="cellIs" dxfId="62" priority="132" operator="equal">
      <formula>"Incorrecto existen números que no son fijos"</formula>
    </cfRule>
  </conditionalFormatting>
  <conditionalFormatting sqref="Y109:Y110">
    <cfRule type="cellIs" dxfId="61" priority="126" operator="equal">
      <formula>"Incorrecto existen números que no son fijos"</formula>
    </cfRule>
  </conditionalFormatting>
  <conditionalFormatting sqref="Y114:Y115">
    <cfRule type="cellIs" dxfId="60" priority="125" operator="equal">
      <formula>"Incorrecto existen números que no son fijos"</formula>
    </cfRule>
  </conditionalFormatting>
  <conditionalFormatting sqref="Y138:Y139">
    <cfRule type="cellIs" dxfId="59" priority="120" operator="equal">
      <formula>"Incorrecto existen números que no son fijos"</formula>
    </cfRule>
  </conditionalFormatting>
  <conditionalFormatting sqref="Y143:Y144">
    <cfRule type="cellIs" dxfId="58" priority="119" operator="equal">
      <formula>"Incorrecto existen números que no son fijos"</formula>
    </cfRule>
  </conditionalFormatting>
  <conditionalFormatting sqref="Y167:Y168">
    <cfRule type="cellIs" dxfId="57" priority="114" operator="equal">
      <formula>"Incorrecto existen números que no son fijos"</formula>
    </cfRule>
  </conditionalFormatting>
  <conditionalFormatting sqref="Y172:Y173">
    <cfRule type="cellIs" dxfId="56" priority="113" operator="equal">
      <formula>"Incorrecto existen números que no son fijos"</formula>
    </cfRule>
  </conditionalFormatting>
  <conditionalFormatting sqref="Y196:Y197">
    <cfRule type="cellIs" dxfId="55" priority="108" operator="equal">
      <formula>"Incorrecto existen números que no son fijos"</formula>
    </cfRule>
  </conditionalFormatting>
  <conditionalFormatting sqref="Y201:Y202">
    <cfRule type="cellIs" dxfId="54" priority="107" operator="equal">
      <formula>"Incorrecto existen números que no son fijos"</formula>
    </cfRule>
  </conditionalFormatting>
  <conditionalFormatting sqref="W47">
    <cfRule type="cellIs" dxfId="53" priority="83" operator="equal">
      <formula>"Favor de indicar el tipo de fórmula"</formula>
    </cfRule>
    <cfRule type="cellIs" dxfId="52" priority="84" operator="equal">
      <formula>"Favor de proporcionar valores al calendario de las 2 variables en lo programado"</formula>
    </cfRule>
  </conditionalFormatting>
  <conditionalFormatting sqref="W52">
    <cfRule type="cellIs" dxfId="51" priority="81" operator="equal">
      <formula>"Favor de indicar el tipo de fórmula"</formula>
    </cfRule>
    <cfRule type="cellIs" dxfId="50" priority="82" operator="equal">
      <formula>"Favor de proporcionar valores al calendario de las 2 variables en lo programado"</formula>
    </cfRule>
  </conditionalFormatting>
  <conditionalFormatting sqref="W78">
    <cfRule type="cellIs" dxfId="49" priority="79" operator="equal">
      <formula>"Favor de indicar el tipo de fórmula"</formula>
    </cfRule>
    <cfRule type="cellIs" dxfId="48" priority="80" operator="equal">
      <formula>"Favor de proporcionar valores al calendario de las 2 variables en lo programado"</formula>
    </cfRule>
  </conditionalFormatting>
  <conditionalFormatting sqref="W83">
    <cfRule type="cellIs" dxfId="47" priority="77" operator="equal">
      <formula>"Favor de indicar el tipo de fórmula"</formula>
    </cfRule>
    <cfRule type="cellIs" dxfId="46" priority="78" operator="equal">
      <formula>"Favor de proporcionar valores al calendario de las 2 variables en lo programado"</formula>
    </cfRule>
  </conditionalFormatting>
  <conditionalFormatting sqref="W109">
    <cfRule type="cellIs" dxfId="45" priority="75" operator="equal">
      <formula>"Favor de indicar el tipo de fórmula"</formula>
    </cfRule>
    <cfRule type="cellIs" dxfId="44" priority="76" operator="equal">
      <formula>"Favor de proporcionar valores al calendario de las 2 variables en lo programado"</formula>
    </cfRule>
  </conditionalFormatting>
  <conditionalFormatting sqref="W114">
    <cfRule type="cellIs" dxfId="43" priority="71" operator="equal">
      <formula>"Favor de indicar el tipo de fórmula"</formula>
    </cfRule>
    <cfRule type="cellIs" dxfId="42" priority="72" operator="equal">
      <formula>"Favor de proporcionar valores al calendario de las 2 variables en lo programado"</formula>
    </cfRule>
  </conditionalFormatting>
  <conditionalFormatting sqref="W138">
    <cfRule type="cellIs" dxfId="41" priority="69" operator="equal">
      <formula>"Favor de indicar el tipo de fórmula"</formula>
    </cfRule>
    <cfRule type="cellIs" dxfId="40" priority="70" operator="equal">
      <formula>"Favor de proporcionar valores al calendario de las 2 variables en lo programado"</formula>
    </cfRule>
  </conditionalFormatting>
  <conditionalFormatting sqref="W143">
    <cfRule type="cellIs" dxfId="39" priority="67" operator="equal">
      <formula>"Favor de indicar el tipo de fórmula"</formula>
    </cfRule>
    <cfRule type="cellIs" dxfId="38" priority="68" operator="equal">
      <formula>"Favor de proporcionar valores al calendario de las 2 variables en lo programado"</formula>
    </cfRule>
  </conditionalFormatting>
  <conditionalFormatting sqref="W167">
    <cfRule type="cellIs" dxfId="37" priority="65" operator="equal">
      <formula>"Favor de indicar el tipo de fórmula"</formula>
    </cfRule>
    <cfRule type="cellIs" dxfId="36" priority="66" operator="equal">
      <formula>"Favor de proporcionar valores al calendario de las 2 variables en lo programado"</formula>
    </cfRule>
  </conditionalFormatting>
  <conditionalFormatting sqref="W172">
    <cfRule type="cellIs" dxfId="35" priority="63" operator="equal">
      <formula>"Favor de indicar el tipo de fórmula"</formula>
    </cfRule>
    <cfRule type="cellIs" dxfId="34" priority="64" operator="equal">
      <formula>"Favor de proporcionar valores al calendario de las 2 variables en lo programado"</formula>
    </cfRule>
  </conditionalFormatting>
  <conditionalFormatting sqref="W196">
    <cfRule type="cellIs" dxfId="33" priority="61" operator="equal">
      <formula>"Favor de indicar el tipo de fórmula"</formula>
    </cfRule>
    <cfRule type="cellIs" dxfId="32" priority="62" operator="equal">
      <formula>"Favor de proporcionar valores al calendario de las 2 variables en lo programado"</formula>
    </cfRule>
  </conditionalFormatting>
  <conditionalFormatting sqref="W201">
    <cfRule type="cellIs" dxfId="31" priority="59" operator="equal">
      <formula>"Favor de indicar el tipo de fórmula"</formula>
    </cfRule>
    <cfRule type="cellIs" dxfId="30" priority="60" operator="equal">
      <formula>"Favor de proporcionar valores al calendario de las 2 variables en lo programado"</formula>
    </cfRule>
  </conditionalFormatting>
  <conditionalFormatting sqref="Y225:Y226">
    <cfRule type="cellIs" dxfId="29" priority="48" operator="equal">
      <formula>"Incorrecto existen números que no son fijos"</formula>
    </cfRule>
  </conditionalFormatting>
  <conditionalFormatting sqref="Y230:Y231">
    <cfRule type="cellIs" dxfId="28" priority="47" operator="equal">
      <formula>"Incorrecto existen números que no son fijos"</formula>
    </cfRule>
  </conditionalFormatting>
  <conditionalFormatting sqref="Y254:Y255">
    <cfRule type="cellIs" dxfId="27" priority="36" operator="equal">
      <formula>"Incorrecto existen números que no son fijos"</formula>
    </cfRule>
  </conditionalFormatting>
  <conditionalFormatting sqref="Y259:Y260">
    <cfRule type="cellIs" dxfId="26" priority="35" operator="equal">
      <formula>"Incorrecto existen números que no son fijos"</formula>
    </cfRule>
  </conditionalFormatting>
  <conditionalFormatting sqref="Y283:Y284">
    <cfRule type="cellIs" dxfId="25" priority="30" operator="equal">
      <formula>"Incorrecto existen números que no son fijos"</formula>
    </cfRule>
  </conditionalFormatting>
  <conditionalFormatting sqref="Y288:Y289">
    <cfRule type="cellIs" dxfId="24" priority="29" operator="equal">
      <formula>"Incorrecto existen números que no son fijos"</formula>
    </cfRule>
  </conditionalFormatting>
  <conditionalFormatting sqref="W225">
    <cfRule type="cellIs" dxfId="23" priority="23" operator="equal">
      <formula>"Favor de indicar el tipo de fórmula"</formula>
    </cfRule>
    <cfRule type="cellIs" dxfId="22" priority="24" operator="equal">
      <formula>"Favor de proporcionar valores al calendario de las 2 variables en lo programado"</formula>
    </cfRule>
  </conditionalFormatting>
  <conditionalFormatting sqref="W230">
    <cfRule type="cellIs" dxfId="21" priority="21" operator="equal">
      <formula>"Favor de indicar el tipo de fórmula"</formula>
    </cfRule>
    <cfRule type="cellIs" dxfId="20" priority="22" operator="equal">
      <formula>"Favor de proporcionar valores al calendario de las 2 variables en lo programado"</formula>
    </cfRule>
  </conditionalFormatting>
  <conditionalFormatting sqref="W254">
    <cfRule type="cellIs" dxfId="19" priority="19" operator="equal">
      <formula>"Favor de indicar el tipo de fórmula"</formula>
    </cfRule>
    <cfRule type="cellIs" dxfId="18" priority="20" operator="equal">
      <formula>"Favor de proporcionar valores al calendario de las 2 variables en lo programado"</formula>
    </cfRule>
  </conditionalFormatting>
  <conditionalFormatting sqref="W259">
    <cfRule type="cellIs" dxfId="17" priority="17" operator="equal">
      <formula>"Favor de indicar el tipo de fórmula"</formula>
    </cfRule>
    <cfRule type="cellIs" dxfId="16" priority="18" operator="equal">
      <formula>"Favor de proporcionar valores al calendario de las 2 variables en lo programado"</formula>
    </cfRule>
  </conditionalFormatting>
  <conditionalFormatting sqref="W283">
    <cfRule type="cellIs" dxfId="15" priority="15" operator="equal">
      <formula>"Favor de indicar el tipo de fórmula"</formula>
    </cfRule>
    <cfRule type="cellIs" dxfId="14" priority="16" operator="equal">
      <formula>"Favor de proporcionar valores al calendario de las 2 variables en lo programado"</formula>
    </cfRule>
  </conditionalFormatting>
  <conditionalFormatting sqref="W288">
    <cfRule type="cellIs" dxfId="13" priority="13" operator="equal">
      <formula>"Favor de indicar el tipo de fórmula"</formula>
    </cfRule>
    <cfRule type="cellIs" dxfId="12" priority="14" operator="equal">
      <formula>"Favor de proporcionar valores al calendario de las 2 variables en lo programado"</formula>
    </cfRule>
  </conditionalFormatting>
  <conditionalFormatting sqref="Y312:Y313">
    <cfRule type="cellIs" dxfId="11" priority="12" operator="equal">
      <formula>"Incorrecto existen números que no son fijos"</formula>
    </cfRule>
  </conditionalFormatting>
  <conditionalFormatting sqref="Y317:Y318">
    <cfRule type="cellIs" dxfId="10" priority="11" operator="equal">
      <formula>"Incorrecto existen números que no son fijos"</formula>
    </cfRule>
  </conditionalFormatting>
  <conditionalFormatting sqref="W312">
    <cfRule type="cellIs" dxfId="9" priority="9" operator="equal">
      <formula>"Favor de indicar el tipo de fórmula"</formula>
    </cfRule>
    <cfRule type="cellIs" dxfId="8" priority="10" operator="equal">
      <formula>"Favor de proporcionar valores al calendario de las 2 variables en lo programado"</formula>
    </cfRule>
  </conditionalFormatting>
  <conditionalFormatting sqref="W317">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Y341:Y342">
    <cfRule type="cellIs" dxfId="5" priority="6" operator="equal">
      <formula>"Incorrecto existen números que no son fijos"</formula>
    </cfRule>
  </conditionalFormatting>
  <conditionalFormatting sqref="Y346:Y347">
    <cfRule type="cellIs" dxfId="4" priority="5" operator="equal">
      <formula>"Incorrecto existen números que no son fijos"</formula>
    </cfRule>
  </conditionalFormatting>
  <conditionalFormatting sqref="W341">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46">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38 C69 C100 C129 C158 C187 C303 C216 C245 C274 C332" xr:uid="{00000000-0002-0000-0700-000000000000}">
      <formula1>"Estratégico, Gestión"</formula1>
    </dataValidation>
    <dataValidation type="list" allowBlank="1" showInputMessage="1" showErrorMessage="1" sqref="C36 C185 W35 C67 W66 W37 C98 W97 W68 C127 W126 W99 C156 W155 W128 W184 W157 C301 W300 W186 W302 C214 W213 W215 C243 W242 W244 C272 W271 W273 C330 W329 W331" xr:uid="{00000000-0002-0000-0700-000001000000}">
      <formula1>"Eficiencia, Eficacia, Economía, Calidad"</formula1>
    </dataValidation>
    <dataValidation type="list" allowBlank="1" showInputMessage="1" showErrorMessage="1" sqref="Q100:W100 Q69:W69 Q38:W38 Q129:W129 Q158:W158 Q187:W187 Q303:W303 Q216:W216 Q245:W245 Q274:W274 Q332:W332" xr:uid="{00000000-0002-0000-0700-000002000000}">
      <formula1>"Ascendente, Descendente, Regular, Nominal"</formula1>
    </dataValidation>
    <dataValidation type="list" allowBlank="1" showInputMessage="1" showErrorMessage="1" sqref="G100:J100 G38:J38 G69:J69 G129:J129 G158:J158 G187:J187 G303:J303 G216:J216 G245:J245 G274:J274 G332:J332" xr:uid="{00000000-0002-0000-0700-000003000000}">
      <formula1>"Porcentaje, Variación Porcentual,Promedio, Otras"</formula1>
    </dataValidation>
  </dataValidations>
  <printOptions horizontalCentered="1"/>
  <pageMargins left="0" right="0" top="0.31496062992125984" bottom="0.31496062992125984" header="0.19685039370078741" footer="3.937007874015748E-2"/>
  <pageSetup scale="47" orientation="portrait" horizontalDpi="1200" verticalDpi="1200" r:id="rId1"/>
  <headerFooter alignWithMargins="0">
    <oddHeader>&amp;R&amp;"Arial,Negrita"PP-M</oddHeader>
    <oddFooter>&amp;R&amp;"Arial,Negrita"Este documento deberá ser entregado en medio digital e impreso</oddFooter>
  </headerFooter>
  <rowBreaks count="3" manualBreakCount="3">
    <brk id="79" min="2" max="22" man="1"/>
    <brk id="155" min="2" max="22" man="1"/>
    <brk id="352" min="2" max="2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4000000}">
          <x14:formula1>
            <xm:f>Hoja1!$D$2:$D$5</xm:f>
          </x14:formula1>
          <xm:sqref>D16:W16</xm:sqref>
        </x14:dataValidation>
        <x14:dataValidation type="list" allowBlank="1" showInputMessage="1" showErrorMessage="1" xr:uid="{00000000-0002-0000-0700-000005000000}">
          <x14:formula1>
            <xm:f>Hoja1!$E$2:$E$29</xm:f>
          </x14:formula1>
          <xm:sqref>D17</xm:sqref>
        </x14:dataValidation>
        <x14:dataValidation type="list" allowBlank="1" showInputMessage="1" showErrorMessage="1" xr:uid="{00000000-0002-0000-0700-000006000000}">
          <x14:formula1>
            <xm:f>Hoja1!$F$2:$F$112</xm:f>
          </x14:formula1>
          <xm:sqref>D18</xm:sqref>
        </x14:dataValidation>
        <x14:dataValidation type="list" allowBlank="1" showInputMessage="1" showErrorMessage="1" xr:uid="{00000000-0002-0000-0700-000007000000}">
          <x14:formula1>
            <xm:f>Hoja1!$G$2:$G$10</xm:f>
          </x14:formula1>
          <xm:sqref>A22:W22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3300"/>
  </sheetPr>
  <dimension ref="A1:C4"/>
  <sheetViews>
    <sheetView workbookViewId="0">
      <selection activeCell="C4" sqref="C4"/>
    </sheetView>
  </sheetViews>
  <sheetFormatPr baseColWidth="10" defaultRowHeight="15"/>
  <cols>
    <col min="1" max="1" width="39.28515625" style="50" customWidth="1"/>
    <col min="3" max="3" width="42.28515625" customWidth="1"/>
  </cols>
  <sheetData>
    <row r="1" spans="1:3" ht="15.75" thickBot="1">
      <c r="A1" s="142" t="s">
        <v>1046</v>
      </c>
      <c r="C1" s="143" t="s">
        <v>1049</v>
      </c>
    </row>
    <row r="2" spans="1:3" ht="15.75" thickBot="1">
      <c r="A2" s="142" t="s">
        <v>1047</v>
      </c>
      <c r="C2" s="143" t="s">
        <v>1050</v>
      </c>
    </row>
    <row r="3" spans="1:3" ht="15.75" thickBot="1">
      <c r="A3" s="372" t="s">
        <v>1048</v>
      </c>
      <c r="C3" s="143" t="s">
        <v>1051</v>
      </c>
    </row>
    <row r="4" spans="1:3" ht="15.75" thickBot="1">
      <c r="A4" s="373"/>
      <c r="C4" s="144" t="s">
        <v>1052</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general</vt:lpstr>
      <vt:lpstr>Instructivo de llenado-Formato</vt:lpstr>
      <vt:lpstr>Hoja1</vt:lpstr>
      <vt:lpstr>OIC</vt:lpstr>
      <vt:lpstr>Hoja2</vt:lpstr>
      <vt:lpstr>'Instructivo de llenado-Formato'!Área_de_impresión</vt:lpstr>
      <vt:lpstr>OIC!Área_de_impresión</vt:lpstr>
      <vt:lpstr>OIC!finalidad</vt:lpstr>
      <vt:lpstr>OIC!funcion1</vt:lpstr>
      <vt:lpstr>OIC!funcion2</vt:lpstr>
      <vt:lpstr>OIC!funcion3</vt:lpstr>
      <vt:lpstr>OIC!funcion4</vt:lpstr>
      <vt:lpstr>OIC!Rfinalidad</vt:lpstr>
      <vt:lpstr>OIC!Rfuncion1</vt:lpstr>
      <vt:lpstr>OIC!Rfuncion3</vt:lpstr>
      <vt:lpstr>OIC!Títulos_a_imprimir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2015-12-04T17:59:49Z</cp:lastPrinted>
  <dcterms:created xsi:type="dcterms:W3CDTF">2012-07-03T15:10:24Z</dcterms:created>
  <dcterms:modified xsi:type="dcterms:W3CDTF">2021-04-14T17:30:19Z</dcterms:modified>
</cp:coreProperties>
</file>