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Contabilidad01\Desktop\P.P 2021\"/>
    </mc:Choice>
  </mc:AlternateContent>
  <xr:revisionPtr revIDLastSave="0" documentId="13_ncr:1_{BFFE2943-586A-489C-98F7-101F5ACDC184}" xr6:coauthVersionLast="46" xr6:coauthVersionMax="46" xr10:uidLastSave="{00000000-0000-0000-0000-000000000000}"/>
  <bookViews>
    <workbookView xWindow="-120" yWindow="-120" windowWidth="29040" windowHeight="15840" tabRatio="715" firstSheet="3" activeTab="3" xr2:uid="{00000000-000D-0000-FFFF-FFFF00000000}"/>
  </bookViews>
  <sheets>
    <sheet name="general" sheetId="59" state="hidden" r:id="rId1"/>
    <sheet name="Instructivo de llenado-Formato" sheetId="24" state="hidden" r:id="rId2"/>
    <sheet name="Hoja1" sheetId="26" state="hidden" r:id="rId3"/>
    <sheet name="Ingresos" sheetId="57" r:id="rId4"/>
    <sheet name="Hoja2" sheetId="77" state="hidden" r:id="rId5"/>
  </sheets>
  <definedNames>
    <definedName name="_xlnm._FilterDatabase" localSheetId="2" hidden="1">Hoja1!$A$1:$G$253</definedName>
    <definedName name="_xlnm.Print_Area" localSheetId="3">Ingresos!$A$1:$W$477</definedName>
    <definedName name="_xlnm.Print_Area" localSheetId="1">'Instructivo de llenado-Formato'!$A$1:$V$91</definedName>
    <definedName name="finalidad" localSheetId="3">Ingresos!$A$500:$A$503</definedName>
    <definedName name="finalidad" localSheetId="1">'Instructivo de llenado-Formato'!#REF!</definedName>
    <definedName name="finalidad">#REF!</definedName>
    <definedName name="funcion1" localSheetId="3">Ingresos!$A$507:$A$514</definedName>
    <definedName name="funcion1" localSheetId="1">'Instructivo de llenado-Formato'!#REF!</definedName>
    <definedName name="funcion1">#REF!</definedName>
    <definedName name="funcion2" localSheetId="3">Ingresos!$A$515:$A$521</definedName>
    <definedName name="funcion2" localSheetId="1">'Instructivo de llenado-Formato'!#REF!</definedName>
    <definedName name="funcion2">#REF!</definedName>
    <definedName name="funcion3" localSheetId="3">Ingresos!$A$522:$A$530</definedName>
    <definedName name="funcion3" localSheetId="1">'Instructivo de llenado-Formato'!#REF!</definedName>
    <definedName name="funcion3">#REF!</definedName>
    <definedName name="funcion4" localSheetId="3">Ingresos!$A$531:$A$534</definedName>
    <definedName name="funcion4" localSheetId="1">'Instructivo de llenado-Formato'!#REF!</definedName>
    <definedName name="funcion4">#REF!</definedName>
    <definedName name="Rfinalidad" localSheetId="3">Ingresos!$A$500:$B$503</definedName>
    <definedName name="Rfinalidad" localSheetId="1">'Instructivo de llenado-Formato'!#REF!</definedName>
    <definedName name="Rfinalidad">#REF!</definedName>
    <definedName name="Rfuncion1" localSheetId="3">Ingresos!$A$507:$B$514</definedName>
    <definedName name="Rfuncion1" localSheetId="1">'Instructivo de llenado-Formato'!#REF!</definedName>
    <definedName name="Rfuncion1">#REF!</definedName>
    <definedName name="Rfuncion3" localSheetId="3">Ingresos!$A$522:$B$530</definedName>
    <definedName name="Rfuncion3" localSheetId="1">'Instructivo de llenado-Formato'!#REF!</definedName>
    <definedName name="Rfuncion3">#REF!</definedName>
    <definedName name="_xlnm.Print_Titles" localSheetId="3">Ingresos!$1:$10</definedName>
    <definedName name="_xlnm.Print_Titles" localSheetId="1">'Instructivo de llenado-Formato'!#REF!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2" i="57" l="1"/>
  <c r="V358" i="57" l="1"/>
  <c r="U358" i="57"/>
  <c r="E358" i="57"/>
  <c r="C358" i="57"/>
  <c r="V357" i="57"/>
  <c r="W357" i="57" s="1"/>
  <c r="E357" i="57"/>
  <c r="C357" i="57"/>
  <c r="V353" i="57"/>
  <c r="U353" i="57"/>
  <c r="V352" i="57"/>
  <c r="W352" i="57" l="1"/>
  <c r="W360" i="57" s="1"/>
  <c r="V328" i="57" l="1"/>
  <c r="U328" i="57"/>
  <c r="E328" i="57"/>
  <c r="C328" i="57"/>
  <c r="V327" i="57"/>
  <c r="W327" i="57" s="1"/>
  <c r="E327" i="57"/>
  <c r="C327" i="57"/>
  <c r="V323" i="57"/>
  <c r="W322" i="57" s="1"/>
  <c r="U323" i="57"/>
  <c r="W330" i="57" l="1"/>
  <c r="V298" i="57"/>
  <c r="U298" i="57"/>
  <c r="E298" i="57"/>
  <c r="C298" i="57"/>
  <c r="V297" i="57"/>
  <c r="W297" i="57" s="1"/>
  <c r="E297" i="57"/>
  <c r="C297" i="57"/>
  <c r="V293" i="57"/>
  <c r="U293" i="57"/>
  <c r="V292" i="57"/>
  <c r="V269" i="57"/>
  <c r="U269" i="57"/>
  <c r="E269" i="57"/>
  <c r="C269" i="57"/>
  <c r="V268" i="57"/>
  <c r="W268" i="57" s="1"/>
  <c r="E268" i="57"/>
  <c r="C268" i="57"/>
  <c r="V264" i="57"/>
  <c r="U264" i="57"/>
  <c r="V263" i="57"/>
  <c r="W292" i="57" l="1"/>
  <c r="W300" i="57" s="1"/>
  <c r="W263" i="57"/>
  <c r="W271" i="57" s="1"/>
  <c r="V239" i="57"/>
  <c r="U239" i="57"/>
  <c r="E239" i="57"/>
  <c r="C239" i="57"/>
  <c r="V238" i="57"/>
  <c r="W238" i="57" s="1"/>
  <c r="E238" i="57"/>
  <c r="C238" i="57"/>
  <c r="V234" i="57"/>
  <c r="U234" i="57"/>
  <c r="V233" i="57"/>
  <c r="U209" i="57"/>
  <c r="E209" i="57"/>
  <c r="C209" i="57"/>
  <c r="V208" i="57"/>
  <c r="W208" i="57" s="1"/>
  <c r="E208" i="57"/>
  <c r="C208" i="57"/>
  <c r="U204" i="57"/>
  <c r="V445" i="57"/>
  <c r="V444" i="57"/>
  <c r="V443" i="57"/>
  <c r="V442" i="57"/>
  <c r="V441" i="57"/>
  <c r="V440" i="57"/>
  <c r="V439" i="57"/>
  <c r="V438" i="57"/>
  <c r="V437" i="57"/>
  <c r="V436" i="57"/>
  <c r="V435" i="57"/>
  <c r="V434" i="57"/>
  <c r="V433" i="57"/>
  <c r="V432" i="57"/>
  <c r="V431" i="57"/>
  <c r="V430" i="57"/>
  <c r="V429" i="57"/>
  <c r="V428" i="57"/>
  <c r="V427" i="57"/>
  <c r="V426" i="57"/>
  <c r="V425" i="57"/>
  <c r="V424" i="57"/>
  <c r="V423" i="57"/>
  <c r="V422" i="57"/>
  <c r="W434" i="57" l="1"/>
  <c r="W203" i="57"/>
  <c r="W211" i="57" s="1"/>
  <c r="W233" i="57"/>
  <c r="W241" i="57" s="1"/>
  <c r="W424" i="57"/>
  <c r="W432" i="57"/>
  <c r="W436" i="57"/>
  <c r="W440" i="57"/>
  <c r="W444" i="57"/>
  <c r="W422" i="57"/>
  <c r="W426" i="57"/>
  <c r="W430" i="57"/>
  <c r="W438" i="57"/>
  <c r="W428" i="57"/>
  <c r="W442" i="57"/>
  <c r="V457" i="57"/>
  <c r="V456" i="57"/>
  <c r="V455" i="57"/>
  <c r="V454" i="57"/>
  <c r="V453" i="57"/>
  <c r="V452" i="57"/>
  <c r="V451" i="57"/>
  <c r="V450" i="57"/>
  <c r="V449" i="57"/>
  <c r="V448" i="57"/>
  <c r="V447" i="57"/>
  <c r="V446" i="57"/>
  <c r="V421" i="57"/>
  <c r="V420" i="57"/>
  <c r="V419" i="57"/>
  <c r="V418" i="57"/>
  <c r="V417" i="57"/>
  <c r="V416" i="57"/>
  <c r="V415" i="57"/>
  <c r="V414" i="57"/>
  <c r="V413" i="57"/>
  <c r="V412" i="57"/>
  <c r="V179" i="57"/>
  <c r="U179" i="57"/>
  <c r="E179" i="57"/>
  <c r="C179" i="57"/>
  <c r="V178" i="57"/>
  <c r="W178" i="57" s="1"/>
  <c r="E178" i="57"/>
  <c r="C178" i="57"/>
  <c r="V174" i="57"/>
  <c r="U174" i="57"/>
  <c r="V173" i="57"/>
  <c r="W456" i="57" l="1"/>
  <c r="W418" i="57"/>
  <c r="W448" i="57"/>
  <c r="W452" i="57"/>
  <c r="W446" i="57"/>
  <c r="W450" i="57"/>
  <c r="W454" i="57"/>
  <c r="W173" i="57"/>
  <c r="W181" i="57" s="1"/>
  <c r="W412" i="57"/>
  <c r="W420" i="57"/>
  <c r="W414" i="57"/>
  <c r="W416" i="57"/>
  <c r="V382" i="57" l="1"/>
  <c r="U383" i="57"/>
  <c r="V383" i="57"/>
  <c r="C387" i="57"/>
  <c r="E387" i="57"/>
  <c r="V387" i="57"/>
  <c r="C388" i="57"/>
  <c r="E388" i="57"/>
  <c r="U388" i="57"/>
  <c r="V388" i="57"/>
  <c r="W387" i="57" l="1"/>
  <c r="W382" i="57"/>
  <c r="E150" i="57"/>
  <c r="C150" i="57"/>
  <c r="E149" i="57"/>
  <c r="C149" i="57"/>
  <c r="E121" i="57"/>
  <c r="C121" i="57"/>
  <c r="E120" i="57"/>
  <c r="C120" i="57"/>
  <c r="V150" i="57"/>
  <c r="V149" i="57"/>
  <c r="V145" i="57"/>
  <c r="V144" i="57"/>
  <c r="V121" i="57"/>
  <c r="V120" i="57"/>
  <c r="V116" i="57"/>
  <c r="V115" i="57"/>
  <c r="V90" i="57"/>
  <c r="V89" i="57"/>
  <c r="V85" i="57"/>
  <c r="V84" i="57"/>
  <c r="E90" i="57"/>
  <c r="E89" i="57"/>
  <c r="C90" i="57"/>
  <c r="C89" i="57"/>
  <c r="E59" i="57"/>
  <c r="E58" i="57"/>
  <c r="C59" i="57"/>
  <c r="C58" i="57"/>
  <c r="W390" i="57" l="1"/>
  <c r="V59" i="57"/>
  <c r="V58" i="57"/>
  <c r="V54" i="57"/>
  <c r="V53" i="57"/>
  <c r="F3" i="57"/>
  <c r="W53" i="57" l="1"/>
  <c r="W144" i="57"/>
  <c r="W115" i="57"/>
  <c r="W84" i="57"/>
  <c r="W58" i="57"/>
  <c r="W61" i="57" l="1"/>
  <c r="V469" i="57"/>
  <c r="V468" i="57"/>
  <c r="V467" i="57"/>
  <c r="V466" i="57"/>
  <c r="V465" i="57"/>
  <c r="V464" i="57"/>
  <c r="V463" i="57"/>
  <c r="V462" i="57"/>
  <c r="V461" i="57"/>
  <c r="V460" i="57"/>
  <c r="V459" i="57"/>
  <c r="V458" i="57"/>
  <c r="V411" i="57"/>
  <c r="V410" i="57"/>
  <c r="V409" i="57"/>
  <c r="V408" i="57"/>
  <c r="V407" i="57"/>
  <c r="V406" i="57"/>
  <c r="V405" i="57"/>
  <c r="V404" i="57"/>
  <c r="V403" i="57"/>
  <c r="V402" i="57"/>
  <c r="V401" i="57"/>
  <c r="V400" i="57"/>
  <c r="U150" i="57"/>
  <c r="W149" i="57"/>
  <c r="U145" i="57"/>
  <c r="U121" i="57"/>
  <c r="W120" i="57"/>
  <c r="U116" i="57"/>
  <c r="U90" i="57"/>
  <c r="U85" i="57"/>
  <c r="U59" i="57"/>
  <c r="U54" i="57"/>
  <c r="W402" i="57" l="1"/>
  <c r="W410" i="57"/>
  <c r="W460" i="57"/>
  <c r="W464" i="57"/>
  <c r="W468" i="57"/>
  <c r="W400" i="57"/>
  <c r="W404" i="57"/>
  <c r="W462" i="57"/>
  <c r="W466" i="57"/>
  <c r="W406" i="57"/>
  <c r="W408" i="57"/>
  <c r="W458" i="57"/>
  <c r="W89" i="57"/>
  <c r="W92" i="57" s="1"/>
  <c r="W152" i="57"/>
  <c r="W123"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<sst xmlns="http://schemas.openxmlformats.org/spreadsheetml/2006/main" count="3057" uniqueCount="1207">
  <si>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</si>
  <si>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</si>
  <si>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</si>
  <si>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</si>
  <si>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</si>
  <si>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</si>
  <si>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</si>
  <si>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</si>
  <si>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</si>
  <si>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</si>
  <si>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</si>
  <si>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</si>
  <si>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</si>
  <si>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</si>
  <si>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</si>
  <si>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</si>
  <si>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</si>
  <si>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</si>
  <si>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</si>
  <si>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</si>
  <si>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</si>
  <si>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</si>
  <si>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</si>
  <si>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</si>
  <si>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</si>
  <si>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</si>
  <si>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</si>
  <si>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</si>
  <si>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</si>
  <si>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</si>
  <si>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</si>
  <si>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</si>
  <si>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</si>
  <si>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</si>
  <si>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</si>
  <si>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</si>
  <si>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</si>
  <si>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</si>
  <si>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</si>
  <si>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</si>
  <si>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</si>
  <si>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</si>
  <si>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</si>
  <si>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</si>
  <si>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</si>
  <si>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</si>
  <si>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</si>
  <si>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</si>
  <si>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</si>
  <si>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</si>
  <si>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</si>
  <si>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</si>
  <si>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</si>
  <si>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</si>
  <si>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</si>
  <si>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</si>
  <si>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</si>
  <si>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</si>
  <si>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</si>
  <si>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</si>
  <si>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</si>
  <si>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</si>
  <si>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</si>
  <si>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</si>
  <si>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</si>
  <si>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</si>
  <si>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</si>
  <si>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</si>
  <si>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</si>
  <si>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</si>
  <si>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</si>
  <si>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</si>
  <si>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</si>
  <si>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</si>
  <si>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</si>
  <si>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</si>
  <si>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</si>
  <si>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</si>
  <si>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</si>
  <si>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</si>
  <si>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</si>
  <si>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</si>
  <si>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</si>
  <si>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</si>
  <si>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</si>
  <si>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</si>
  <si>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</si>
  <si>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</si>
  <si>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</si>
  <si>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</si>
  <si>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</si>
  <si>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</si>
  <si>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</si>
  <si>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</si>
  <si>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</si>
  <si>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</si>
  <si>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</si>
  <si>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</si>
  <si>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</si>
  <si>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</si>
  <si>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</si>
  <si>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</si>
  <si>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</si>
  <si>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</si>
  <si>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</si>
  <si>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</si>
  <si>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</si>
  <si>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</si>
  <si>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</si>
  <si>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</si>
  <si>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</si>
  <si>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</si>
  <si>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</si>
  <si>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</si>
  <si>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</si>
  <si>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</si>
  <si>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</si>
  <si>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</si>
  <si>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</si>
  <si>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</si>
  <si>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</si>
  <si>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</si>
  <si>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</si>
  <si>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</si>
  <si>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</si>
  <si>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</si>
  <si>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</si>
  <si>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</si>
  <si>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</si>
  <si>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</si>
  <si>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</si>
  <si>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</si>
  <si>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</si>
  <si>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</si>
  <si>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</si>
  <si>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</si>
  <si>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</si>
  <si>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</si>
  <si>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</si>
  <si>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</si>
  <si>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</si>
  <si>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</si>
  <si>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</si>
  <si>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</si>
  <si>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</si>
  <si>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</si>
  <si>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</si>
  <si>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</si>
  <si>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</si>
  <si>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</si>
  <si>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</si>
  <si>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</si>
  <si>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</si>
  <si>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</si>
  <si>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</si>
  <si>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</si>
  <si>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</si>
  <si>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</si>
  <si>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</si>
  <si>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</si>
  <si>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</si>
  <si>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</si>
  <si>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</si>
  <si>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</si>
  <si>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</si>
  <si>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</si>
  <si>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</si>
  <si>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</si>
  <si>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</si>
  <si>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</si>
  <si>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</si>
  <si>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</si>
  <si>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</si>
  <si>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</si>
  <si>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</si>
  <si>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</si>
  <si>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</si>
  <si>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</si>
  <si>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</si>
  <si>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</si>
  <si>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</si>
  <si>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</si>
  <si>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</si>
  <si>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</si>
  <si>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</si>
  <si>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</si>
  <si>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</si>
  <si>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</si>
  <si>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</si>
  <si>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</si>
  <si>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</si>
  <si>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</si>
  <si>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</si>
  <si>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</si>
  <si>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</si>
  <si>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</si>
  <si>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</si>
  <si>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</si>
  <si>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</si>
  <si>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</si>
  <si>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</si>
  <si>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</si>
  <si>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</si>
  <si>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</si>
  <si>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</si>
  <si>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</si>
  <si>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</si>
  <si>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</si>
  <si>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</si>
  <si>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</si>
  <si>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</si>
  <si>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</si>
  <si>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</si>
  <si>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</si>
  <si>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</si>
  <si>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</si>
  <si>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</si>
  <si>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</si>
  <si>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</si>
  <si>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</si>
  <si>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</si>
  <si>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</si>
  <si>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</si>
  <si>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</si>
  <si>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</si>
  <si>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</si>
  <si>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</si>
  <si>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</si>
  <si>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</si>
  <si>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</si>
  <si>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</si>
  <si>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</si>
  <si>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</si>
  <si>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</si>
  <si>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</si>
  <si>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</si>
  <si>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</si>
  <si>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</si>
  <si>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</si>
  <si>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</si>
  <si>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</si>
  <si>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</si>
  <si>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</si>
  <si>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</si>
  <si>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</si>
  <si>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</si>
  <si>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</si>
  <si>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</si>
  <si>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</si>
  <si>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</si>
  <si>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</si>
  <si>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</si>
  <si>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</si>
  <si>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</si>
  <si>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</si>
  <si>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</si>
  <si>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</si>
  <si>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</si>
  <si>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</si>
  <si>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</si>
  <si>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</si>
  <si>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</si>
  <si>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</si>
  <si>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</si>
  <si>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</si>
  <si>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</si>
  <si>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</si>
  <si>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</si>
  <si>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</si>
  <si>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</si>
  <si>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</si>
  <si>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</si>
  <si>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</si>
  <si>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</si>
  <si>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</si>
  <si>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</si>
  <si>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</si>
  <si>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</si>
  <si>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</si>
  <si>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</si>
  <si>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</si>
  <si>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</si>
  <si>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</si>
  <si>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</si>
  <si>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</si>
  <si>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</si>
  <si>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</si>
  <si>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</si>
  <si>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</si>
  <si>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</si>
  <si>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</si>
  <si>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</si>
  <si>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</si>
  <si>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</si>
  <si>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</si>
  <si>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</si>
  <si>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</si>
  <si>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</si>
  <si>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</si>
  <si>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</si>
  <si>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</si>
  <si>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</si>
  <si>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</si>
  <si>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</si>
  <si>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</si>
  <si>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</si>
  <si>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</si>
  <si>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</si>
  <si>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</si>
  <si>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</si>
  <si>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</si>
  <si>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</si>
  <si>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</si>
  <si>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</si>
  <si>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</si>
  <si>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</si>
  <si>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</si>
  <si>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</si>
  <si>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</si>
  <si>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</si>
  <si>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</si>
  <si>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</si>
  <si>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</si>
  <si>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</si>
  <si>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</si>
  <si>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</si>
  <si>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</si>
  <si>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</si>
  <si>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</si>
  <si>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</si>
  <si>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</si>
  <si>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</si>
  <si>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</si>
  <si>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</si>
  <si>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</si>
  <si>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</si>
  <si>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</si>
  <si>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</si>
  <si>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</si>
  <si>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</si>
  <si>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</si>
  <si>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</si>
  <si>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</si>
  <si>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</si>
  <si>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</si>
  <si>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</si>
  <si>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</si>
  <si>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</si>
  <si>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</si>
  <si>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</si>
  <si>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</si>
  <si>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</si>
  <si>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</si>
  <si>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</si>
  <si>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</si>
  <si>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</si>
  <si>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</si>
  <si>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</si>
  <si>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</si>
  <si>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</si>
  <si>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</si>
  <si>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</si>
  <si>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</si>
  <si>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</si>
  <si>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</si>
  <si>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</si>
  <si>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</si>
  <si>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</si>
  <si>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</si>
  <si>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</si>
  <si>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</si>
  <si>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</si>
  <si>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</si>
  <si>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</si>
  <si>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</si>
  <si>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</si>
  <si>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</si>
  <si>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</si>
  <si>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</si>
  <si>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</si>
  <si>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</si>
  <si>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</si>
  <si>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</si>
  <si>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</si>
  <si>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</si>
  <si>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</si>
  <si>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</si>
  <si>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</si>
  <si>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</si>
  <si>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</si>
  <si>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</si>
  <si>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</si>
  <si>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</si>
  <si>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</si>
  <si>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</si>
  <si>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</si>
  <si>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</si>
  <si>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</si>
  <si>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</si>
  <si>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</si>
  <si>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</si>
  <si>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</si>
  <si>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</si>
  <si>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</si>
  <si>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</si>
  <si>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</si>
  <si>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</si>
  <si>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</si>
  <si>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</si>
  <si>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</si>
  <si>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</si>
  <si>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</si>
  <si>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</si>
  <si>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</si>
  <si>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</si>
  <si>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</si>
  <si>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</si>
  <si>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</si>
  <si>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</si>
  <si>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</si>
  <si>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</si>
  <si>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</si>
  <si>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</si>
  <si>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</si>
  <si>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</si>
  <si>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</si>
  <si>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</si>
  <si>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</si>
  <si>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</si>
  <si>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</si>
  <si>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</si>
  <si>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</si>
  <si>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</si>
  <si>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</si>
  <si>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</si>
  <si>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</si>
  <si>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</si>
  <si>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</si>
  <si>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</si>
  <si>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</si>
  <si>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</si>
  <si>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</si>
  <si>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</si>
  <si>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</si>
  <si>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</si>
  <si>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</si>
  <si>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</si>
  <si>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</si>
  <si>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</si>
  <si>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</si>
  <si>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</si>
  <si>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</si>
  <si>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</si>
  <si>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</si>
  <si>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</si>
  <si>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</si>
  <si>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</si>
  <si>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</si>
  <si>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</si>
  <si>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</si>
  <si>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</si>
  <si>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</si>
  <si>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</si>
  <si>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</si>
  <si>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</si>
  <si>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</si>
  <si>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</si>
  <si>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</si>
  <si>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</si>
  <si>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</si>
  <si>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</si>
  <si>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</si>
  <si>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</si>
  <si>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</si>
  <si>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</si>
  <si>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</si>
  <si>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</si>
  <si>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</si>
  <si>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</si>
  <si>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</si>
  <si>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</si>
  <si>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</si>
  <si>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</si>
  <si>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</si>
  <si>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</si>
  <si>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</si>
  <si>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</si>
  <si>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</si>
  <si>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</si>
  <si>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</si>
  <si>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</si>
  <si>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</si>
  <si>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</si>
  <si>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</si>
  <si>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</si>
  <si>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</si>
  <si>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</si>
  <si>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</si>
  <si>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</si>
  <si>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</si>
  <si>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</si>
  <si>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</si>
  <si>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</si>
  <si>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</si>
  <si>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</si>
  <si>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</si>
  <si>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</si>
  <si>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</si>
  <si>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</si>
  <si>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</si>
  <si>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</si>
  <si>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</si>
  <si>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</si>
  <si>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</si>
  <si>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</si>
  <si>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</si>
  <si>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</si>
  <si>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</si>
  <si>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</si>
  <si>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</si>
  <si>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</si>
  <si>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</si>
  <si>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</si>
  <si>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</si>
  <si>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</si>
  <si>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</si>
  <si>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</si>
  <si>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</si>
  <si>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</si>
  <si>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</si>
  <si>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</si>
  <si>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</si>
  <si>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</si>
  <si>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</si>
  <si>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</si>
  <si>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</si>
  <si>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</si>
  <si>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</si>
  <si>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</si>
  <si>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</si>
  <si>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</si>
  <si>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</si>
  <si>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</si>
  <si>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</si>
  <si>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</si>
  <si>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</si>
  <si>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</si>
  <si>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</si>
  <si>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</si>
  <si>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</si>
  <si>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</si>
  <si>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</si>
  <si>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</si>
  <si>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</si>
  <si>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</si>
  <si>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</si>
  <si>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</si>
  <si>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</si>
  <si>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</si>
  <si>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</si>
  <si>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</si>
  <si>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</si>
  <si>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</si>
  <si>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</si>
  <si>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</si>
  <si>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</si>
  <si>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</si>
  <si>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</si>
  <si>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</si>
  <si>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</si>
  <si>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</si>
  <si>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</si>
  <si>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</si>
  <si>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</si>
  <si>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</si>
  <si>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</si>
  <si>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</si>
  <si>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</si>
  <si>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</si>
  <si>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</si>
  <si>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</si>
  <si>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</si>
  <si>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</si>
  <si>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</si>
  <si>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</si>
  <si>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</si>
  <si>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</si>
  <si>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</si>
  <si>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</si>
  <si>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</si>
  <si>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</si>
  <si>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</si>
  <si>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</si>
  <si>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</si>
  <si>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</si>
  <si>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</si>
  <si>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</si>
  <si>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</si>
  <si>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</si>
  <si>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</si>
  <si>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</si>
  <si>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</si>
  <si>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</si>
  <si>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</si>
  <si>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</si>
  <si>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</si>
  <si>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</si>
  <si>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</si>
  <si>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</si>
  <si>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</si>
  <si>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</si>
  <si>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</si>
  <si>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</si>
  <si>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</si>
  <si>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</si>
  <si>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</si>
  <si>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</si>
  <si>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</si>
  <si>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</si>
  <si>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</si>
  <si>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</si>
  <si>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</si>
  <si>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</si>
  <si>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</si>
  <si>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</si>
  <si>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</si>
  <si>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</si>
  <si>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</si>
  <si>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</si>
  <si>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</si>
  <si>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</si>
  <si>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</si>
  <si>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</si>
  <si>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</si>
  <si>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</si>
  <si>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</si>
  <si>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</si>
  <si>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</si>
  <si>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</si>
  <si>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</si>
  <si>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</si>
  <si>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</si>
  <si>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</si>
  <si>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</si>
  <si>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</si>
  <si>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</si>
  <si>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</si>
  <si>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</si>
  <si>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</si>
  <si>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</si>
  <si>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</si>
  <si>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</si>
  <si>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</si>
  <si>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</si>
  <si>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</si>
  <si>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</si>
  <si>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</si>
  <si>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</si>
  <si>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</si>
  <si>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</si>
  <si>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</si>
  <si>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</si>
  <si>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</si>
  <si>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</si>
  <si>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</si>
  <si>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</si>
  <si>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</si>
  <si>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</si>
  <si>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</si>
  <si>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</si>
  <si>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</si>
  <si>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</si>
  <si>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</si>
  <si>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</si>
  <si>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</si>
  <si>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</si>
  <si>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</si>
  <si>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</si>
  <si>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</si>
  <si>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</si>
  <si>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</si>
  <si>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</si>
  <si>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</si>
  <si>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</si>
  <si>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</si>
  <si>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</si>
  <si>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</si>
  <si>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</si>
  <si>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</si>
  <si>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</si>
  <si>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</si>
  <si>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</si>
  <si>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</si>
  <si>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</si>
  <si>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</si>
  <si>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</si>
  <si>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</si>
  <si>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</si>
  <si>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</si>
  <si>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</si>
  <si>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</si>
  <si>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</si>
  <si>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</si>
  <si>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</si>
  <si>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</si>
  <si>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</si>
  <si>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</si>
  <si>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</si>
  <si>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</si>
  <si>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</si>
  <si>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</si>
  <si>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</si>
  <si>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</si>
  <si>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</si>
  <si>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</si>
  <si>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</si>
  <si>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</si>
  <si>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</si>
  <si>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</si>
  <si>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</si>
  <si>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</si>
  <si>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</si>
  <si>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</si>
  <si>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</si>
  <si>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</si>
  <si>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</si>
  <si>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</si>
  <si>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</si>
  <si>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</si>
  <si>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</si>
  <si>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</si>
  <si>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</si>
  <si>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</si>
  <si>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</si>
  <si>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</si>
  <si>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</si>
  <si>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</si>
  <si>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</si>
  <si>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</si>
  <si>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</si>
  <si>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</si>
  <si>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</si>
  <si>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</si>
  <si>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</si>
  <si>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</si>
  <si>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</si>
  <si>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</si>
  <si>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</si>
  <si>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</si>
  <si>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</si>
  <si>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</si>
  <si>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</si>
  <si>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</si>
  <si>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</si>
  <si>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</si>
  <si>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</si>
  <si>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</si>
  <si>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</si>
  <si>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</si>
  <si>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</si>
  <si>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</si>
  <si>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</si>
  <si>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</si>
  <si>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</si>
  <si>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</si>
  <si>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</si>
  <si>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</si>
  <si>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</si>
  <si>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</si>
  <si>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</si>
  <si>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</si>
  <si>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</si>
  <si>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</si>
  <si>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</si>
  <si>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</si>
  <si>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</si>
  <si>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</si>
  <si>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</si>
  <si>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</si>
  <si>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</si>
  <si>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</si>
  <si>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</si>
  <si>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</si>
  <si>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</si>
  <si>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</si>
  <si>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</si>
  <si>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</si>
  <si>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</si>
  <si>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</si>
  <si>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</si>
  <si>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</si>
  <si>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</si>
  <si>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</si>
  <si>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</si>
  <si>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</si>
  <si>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</si>
  <si>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</si>
  <si>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</si>
  <si>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</si>
  <si>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</si>
  <si>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</si>
  <si>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</si>
  <si>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</si>
  <si>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</si>
  <si>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</si>
  <si>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</si>
  <si>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</si>
  <si>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</si>
  <si>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</si>
  <si>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</si>
  <si>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</si>
  <si>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</si>
  <si>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</si>
  <si>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</si>
  <si>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</si>
  <si>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</si>
  <si>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</si>
  <si>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</si>
  <si>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</si>
  <si>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</si>
  <si>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</si>
  <si>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</si>
  <si>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</si>
  <si>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</si>
  <si>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</si>
  <si>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</si>
  <si>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</si>
  <si>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</si>
  <si>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</si>
  <si>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</si>
  <si>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</si>
  <si>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</si>
  <si>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</si>
  <si>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</si>
  <si>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</si>
  <si>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</si>
  <si>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</si>
  <si>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</si>
  <si>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</si>
  <si>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</si>
  <si>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</si>
  <si>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</si>
  <si>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</si>
  <si>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</si>
  <si>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</si>
  <si>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</si>
  <si>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</si>
  <si>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</si>
  <si>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</si>
  <si>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</si>
  <si>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</si>
  <si>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</si>
  <si>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</si>
  <si>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</si>
  <si>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</si>
  <si>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</si>
  <si>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</si>
  <si>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</si>
  <si>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</si>
  <si>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</si>
  <si>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</si>
  <si>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</si>
  <si>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</si>
  <si>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</si>
  <si>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</si>
  <si>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</si>
  <si>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</si>
  <si>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</si>
  <si>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</si>
  <si>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</si>
  <si>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</si>
  <si>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</si>
  <si>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</si>
  <si>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</si>
  <si>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</si>
  <si>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</si>
  <si>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</si>
  <si>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</si>
  <si>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</si>
  <si>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</si>
  <si>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</si>
  <si>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</si>
  <si>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</si>
  <si>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</si>
  <si>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</si>
  <si>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</si>
  <si>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</si>
  <si>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</si>
  <si>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</si>
  <si>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</si>
  <si>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</si>
  <si>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</si>
  <si>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</si>
  <si>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</si>
  <si>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</si>
  <si>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</si>
  <si>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</si>
  <si>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</si>
  <si>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</si>
  <si>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</si>
  <si>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</si>
  <si>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</si>
  <si>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</si>
  <si>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</si>
  <si>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</si>
  <si>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</si>
  <si>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</si>
  <si>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</si>
  <si>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</si>
  <si>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</si>
  <si>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</si>
  <si>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</si>
  <si>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</si>
  <si>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</si>
  <si>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</si>
  <si>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</si>
  <si>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</si>
  <si>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</si>
  <si>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</si>
  <si>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</si>
  <si>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</si>
  <si>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</si>
  <si>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</si>
  <si>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</si>
  <si>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</si>
  <si>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</si>
  <si>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</si>
  <si>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</si>
  <si>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</si>
  <si>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</si>
  <si>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</si>
  <si>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</si>
  <si>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</si>
  <si>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</si>
  <si>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</si>
  <si>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</si>
  <si>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</si>
  <si>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</si>
  <si>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</si>
  <si>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</si>
  <si>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</si>
  <si>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</si>
  <si>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</si>
  <si>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</si>
  <si>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</si>
  <si>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</si>
  <si>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</si>
  <si>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</si>
  <si>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</si>
  <si>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</si>
  <si>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</si>
  <si>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</si>
  <si>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</si>
  <si>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</si>
  <si>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</si>
  <si>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</si>
  <si>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</si>
  <si>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</si>
  <si>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</si>
  <si>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</si>
  <si>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</si>
  <si>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</si>
  <si>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</si>
  <si>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</si>
  <si>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</si>
  <si>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</si>
  <si>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</si>
  <si>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</si>
  <si>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</si>
  <si>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</si>
  <si>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</si>
  <si>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</si>
  <si>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</si>
  <si>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</si>
  <si>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</si>
  <si>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</si>
  <si>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</si>
  <si>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</si>
  <si>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</si>
  <si>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</si>
  <si>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</si>
  <si>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</si>
  <si>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</si>
  <si>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</si>
  <si>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</si>
  <si>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</si>
  <si>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</si>
  <si>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</si>
  <si>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</si>
  <si>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</si>
  <si>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</si>
  <si>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</si>
  <si>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</si>
  <si>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</si>
  <si>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</si>
  <si>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</si>
  <si>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</si>
  <si>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</si>
  <si>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</si>
  <si>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</si>
  <si>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</si>
  <si>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</si>
  <si>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</si>
  <si>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</si>
  <si>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</si>
  <si>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</si>
  <si>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</si>
  <si>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</si>
  <si>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</si>
  <si>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</si>
  <si>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</si>
  <si>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</si>
  <si>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</si>
  <si>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</si>
  <si>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</si>
  <si>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</si>
  <si>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</si>
  <si>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</si>
  <si>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</si>
  <si>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</si>
  <si>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</si>
  <si>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</si>
  <si>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</si>
  <si>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</si>
  <si>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</si>
  <si>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</si>
  <si>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</si>
  <si>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</si>
  <si>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</si>
  <si>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</si>
  <si>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</si>
  <si>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</si>
  <si>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</si>
  <si>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</si>
  <si>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</si>
  <si>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</si>
  <si>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</si>
  <si>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</si>
  <si>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</si>
  <si>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</si>
  <si>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</si>
  <si>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</si>
  <si>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</si>
  <si>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</si>
  <si>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</si>
  <si>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</si>
  <si>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</si>
  <si>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</si>
  <si>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</si>
  <si>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</si>
  <si>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</si>
  <si>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</si>
  <si>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ASEP: 08-04</t>
  </si>
  <si>
    <t>Variaciòn porcentual de ingresos propios</t>
  </si>
  <si>
    <t>Regular</t>
  </si>
  <si>
    <t>Eficacia</t>
  </si>
  <si>
    <t>Gestión</t>
  </si>
  <si>
    <t>Estratégico</t>
  </si>
  <si>
    <t>Variación Porcentual</t>
  </si>
  <si>
    <t xml:space="preserve">La población de Cuautlancingo tiene una mejor inversiòn de los ingresos propios recaudados </t>
  </si>
  <si>
    <t>(Disposiciones cumplidas/Disposiciones calendarizadas)*100</t>
  </si>
  <si>
    <t>Porcentaje</t>
  </si>
  <si>
    <t>Obligaciones de fiscalización y desempeño entregadas</t>
  </si>
  <si>
    <t>Porcentaje de disposiciones entregadas</t>
  </si>
  <si>
    <t>Semestral</t>
  </si>
  <si>
    <t>Presupuesto pagado</t>
  </si>
  <si>
    <t>Índice de presupuesto pagado por Unidad Administrativa</t>
  </si>
  <si>
    <t>(Presupuesto pagado/Presupuesto aprobado)*100</t>
  </si>
  <si>
    <t>Semestre</t>
  </si>
  <si>
    <t>Entregar 8 estados financieros al año</t>
  </si>
  <si>
    <t>Entregar 1 Cuenta Pública al año</t>
  </si>
  <si>
    <t>Realizar 3 pagos de bienes, servicios, apoyos, obra pública y otros presupuestados</t>
  </si>
  <si>
    <t>Contestar 2 encuestas SEVAC</t>
  </si>
  <si>
    <t>Realizar 1 proceso de entrega - recepción con la adminstración entrante.</t>
  </si>
  <si>
    <t xml:space="preserve">Entregar 9 requisiciones para dotar de materiales y servicios al Ayuntamiento </t>
  </si>
  <si>
    <t>Realizar 1 proceso de adquisiciones y adjudicaciones en 3 etapas</t>
  </si>
  <si>
    <t>Realizar 3 pagos de bienes, servicios y apoyos a la ciudadanía</t>
  </si>
  <si>
    <t>Entregar 9 requisiciones de materiales de operación a las Unidades Administrativas del Programa Presupuestario (Bajo Demanda)</t>
  </si>
  <si>
    <t>Medios de difusión eficaces implementados</t>
  </si>
  <si>
    <t>Difundir 1 campañas de spots en televisión</t>
  </si>
  <si>
    <t xml:space="preserve">Porcentaje de eficacía de los medios de difusión de la campaña de pago predial </t>
  </si>
  <si>
    <t>Ingresos por caja móvil percibidos</t>
  </si>
  <si>
    <t xml:space="preserve">Porcentaje de ingresos percibidos por salida de caja móvil </t>
  </si>
  <si>
    <t>(Ingresos percibidos por caja móvil/Total de ingresos)*100</t>
  </si>
  <si>
    <t>Difundir 1 campañas de spots de radio</t>
  </si>
  <si>
    <t>Dar 1 entrevistas en los medios de comunicación sobre el pago del impuesto predial 2021</t>
  </si>
  <si>
    <t>Realizar 1 campaña de pinta de bardas para difundir la promoción de 0 multas y 0 recargos</t>
  </si>
  <si>
    <t>Realizar 4 campañas de perifoneo</t>
  </si>
  <si>
    <t>Realizar 2 campañas de entrega de volantes</t>
  </si>
  <si>
    <t>Realizar 9 campañas de notificaciones sobre adeudos</t>
  </si>
  <si>
    <t>Difundir 2 campañas de pago predial en redes sociales</t>
  </si>
  <si>
    <t>C6</t>
  </si>
  <si>
    <t>C7</t>
  </si>
  <si>
    <t>Realizar 12 salidas de la caja móvil</t>
  </si>
  <si>
    <t xml:space="preserve">COMPONENTE 6
RESUMEN NARRATIVO </t>
  </si>
  <si>
    <t xml:space="preserve">COMPONENTE 7
RESUMEN NARRATIVO </t>
  </si>
  <si>
    <t>Manejo de archivo de I.S.A.B.I. implementado</t>
  </si>
  <si>
    <t xml:space="preserve">Índice de manejo de archivo de I.S.A.B.I </t>
  </si>
  <si>
    <t>(Cuentas depuradas y acomodadas/Total de cuentas)*100</t>
  </si>
  <si>
    <t>Avalúos catastrales procesados</t>
  </si>
  <si>
    <t>Índice de procesamiento de aváluos catastrales</t>
  </si>
  <si>
    <t>(Total de operaciones I.S.A.B.I/Total de avalúos recibidos)*100</t>
  </si>
  <si>
    <t>Realizar 1 depuración de archivo de I.S.A.B.I. en 4 etapas</t>
  </si>
  <si>
    <t>Realizar 1 acomodo de archivo en 4 etapas</t>
  </si>
  <si>
    <t>Realizar 4 reportes de avalúos catastrales</t>
  </si>
  <si>
    <t xml:space="preserve">COMPONENTE 8
RESUMEN NARRATIVO </t>
  </si>
  <si>
    <t xml:space="preserve">COMPONENTE 9
RESUMEN NARRATIVO </t>
  </si>
  <si>
    <t>Ingresos incrementados</t>
  </si>
  <si>
    <t>((Recursos Fiscales 2021/Recursos Fiscales 2020)-1) * 100</t>
  </si>
  <si>
    <t xml:space="preserve">COMPONENTE 10
RESUMEN NARRATIVO </t>
  </si>
  <si>
    <t>C8</t>
  </si>
  <si>
    <t>C10</t>
  </si>
  <si>
    <t>C9</t>
  </si>
  <si>
    <t xml:space="preserve">Realizar 4 registros por unidad recaudadora de los Ingresos del Municipio </t>
  </si>
  <si>
    <t>Realizar 1 anteproyecto de la Ley de Ingresos - Egresos</t>
  </si>
  <si>
    <t>Recuperación de ingresos aumentada</t>
  </si>
  <si>
    <t>Variación porcentual de recuperacion de ingresos</t>
  </si>
  <si>
    <t>((Ingresos recuperados 2021/Ingresos recuperdos 2020)-1)*100</t>
  </si>
  <si>
    <t>Realizar 3 mesas de trabajo con las áreas de ingresos</t>
  </si>
  <si>
    <t>Realizar 1 capacitación para los notificadores y directores de las áreas de ingresos</t>
  </si>
  <si>
    <t>Realizar 12 etapas de entrega de notificaciones</t>
  </si>
  <si>
    <t>C. MARÍA GUADALUPE DANIEL HERNÁNDEZ</t>
  </si>
  <si>
    <t>C. JOSÉ MARÍA MEZA PÉREZ</t>
  </si>
  <si>
    <t>C. GERARDO MACORRA TRUJILLO</t>
  </si>
  <si>
    <t>TITULAR DEL ÓRGANO INTERNO DE CONTROL</t>
  </si>
  <si>
    <t>C. HÉCTOR HERNÁNDEZ ARMAS</t>
  </si>
  <si>
    <t>COORDINADOR DEL SISTEMA DE EVALUACIÓN AL DESEMPEÑO</t>
  </si>
  <si>
    <t>Finanzas Públicas Responsables</t>
  </si>
  <si>
    <t>Tesorería, Adquisiciones, Contabilidad, Predial, ISABI, Ingresos, Ejecución de Cobros y Dirección de Hacienda</t>
  </si>
  <si>
    <t>Municipio Transparente, Eficaz y Eficiente</t>
  </si>
  <si>
    <t>Recaudar, administrar y ejecutar los recursos públicos de acuerdo a la legislación vigente, y con base a los principios de eficiencia, eficacia, austeridad y economía</t>
  </si>
  <si>
    <t>Anual</t>
  </si>
  <si>
    <t>Ascendente</t>
  </si>
  <si>
    <t>((Recursos Fiscales 2021/Recursos Fiscales 2020)-1)*100</t>
  </si>
  <si>
    <t>Recursos Fiscales 2021</t>
  </si>
  <si>
    <t>Recursos Fiscales 2020</t>
  </si>
  <si>
    <t>Pesos mexicanos</t>
  </si>
  <si>
    <t>Índice de inversión con recursos fiscales 2021</t>
  </si>
  <si>
    <t>(Recursos fiscales invertidos/Recursos fiscales recaudados)*100</t>
  </si>
  <si>
    <t>Recursos fiscales invertidos</t>
  </si>
  <si>
    <t>Recursos fiscales recaudados</t>
  </si>
  <si>
    <t>Disposiciones cumplidas</t>
  </si>
  <si>
    <t>Disposiciones calendarizadas</t>
  </si>
  <si>
    <t>Disposiciones</t>
  </si>
  <si>
    <t>Estados financieros</t>
  </si>
  <si>
    <t>Cuenta pública</t>
  </si>
  <si>
    <t>Requerimientos</t>
  </si>
  <si>
    <t>Solventar 3 requerimientos de observación y cédulas de observación (Bajo Demanda)</t>
  </si>
  <si>
    <t>Pagos</t>
  </si>
  <si>
    <t>Encuestas</t>
  </si>
  <si>
    <t>Proceso</t>
  </si>
  <si>
    <t>Requisiciones</t>
  </si>
  <si>
    <t xml:space="preserve">Realizar 1 adquisición de equipo y material para las unidades administrativas para realizar la entrega-recepción </t>
  </si>
  <si>
    <t>Adquisición</t>
  </si>
  <si>
    <t>Presupuesto aprobado</t>
  </si>
  <si>
    <t xml:space="preserve"> C4</t>
  </si>
  <si>
    <t>C5</t>
  </si>
  <si>
    <t>(Medios de difusión eficaces/Medios de difusión implementados)*100</t>
  </si>
  <si>
    <t>Medios de difusión eficaces</t>
  </si>
  <si>
    <t>Medios de difusión implementados</t>
  </si>
  <si>
    <t>Medios de difusión</t>
  </si>
  <si>
    <t>Contribuir a incrementar en 3% los ingresos propios del Ayuntamiento mediante una campaña  de recaudo eficaz</t>
  </si>
  <si>
    <t>Ingresos percibidos por caja móvil</t>
  </si>
  <si>
    <t>Total de ingresos</t>
  </si>
  <si>
    <t>Cuentas depuradas y acomodadas</t>
  </si>
  <si>
    <t>Total de cuentas</t>
  </si>
  <si>
    <t>Cuentas</t>
  </si>
  <si>
    <t>Campaña</t>
  </si>
  <si>
    <t>Entrevista</t>
  </si>
  <si>
    <t>Salidas</t>
  </si>
  <si>
    <t>Depuración</t>
  </si>
  <si>
    <t>Acomodo</t>
  </si>
  <si>
    <t>Reportes</t>
  </si>
  <si>
    <t>Total de operaciones I.S.A.B.I</t>
  </si>
  <si>
    <t>Total de avalúos recibidos</t>
  </si>
  <si>
    <t>Operaciones</t>
  </si>
  <si>
    <t>Avalúos</t>
  </si>
  <si>
    <t>Realizar 12 reportes de ingresos</t>
  </si>
  <si>
    <t xml:space="preserve">Hacer 1 supervisión de las campañas de notificaciones </t>
  </si>
  <si>
    <t>Entregar 345 reportes diarios de ingresos al Departamento de Contabilidad (Bajo Demanda)</t>
  </si>
  <si>
    <t>Recibir 345 reportes diarios de ingresos de las cajas recaudadoras</t>
  </si>
  <si>
    <t>Supervisiones</t>
  </si>
  <si>
    <t>Reuniones</t>
  </si>
  <si>
    <t xml:space="preserve">Realizar 6 reuniones con las áreas recaudadoras </t>
  </si>
  <si>
    <t>Mesas de trabajo</t>
  </si>
  <si>
    <t>Capacitación</t>
  </si>
  <si>
    <t>Etapas</t>
  </si>
  <si>
    <t>Eficiencia</t>
  </si>
  <si>
    <t>Ingresos recuperados 2021</t>
  </si>
  <si>
    <t>Ingresos recuperdos 2020</t>
  </si>
  <si>
    <t>Realizar 3 supervisiones de la implementación y puesta en marcha del software de modernización catastral SIGSA</t>
  </si>
  <si>
    <t>Registro</t>
  </si>
  <si>
    <t>Anteproyecto</t>
  </si>
  <si>
    <t>Materiales de operación entregados</t>
  </si>
  <si>
    <t>Porcentaje de cumplimiento de materiales de operación entregados</t>
  </si>
  <si>
    <t>(Materiales de operación entregados/Materiales de operación programados)*100</t>
  </si>
  <si>
    <t>Materiales de operación programados</t>
  </si>
  <si>
    <t>Materiales</t>
  </si>
  <si>
    <t>(Actividades cumplidas al 100%/Actividades programadas en las 2 etapas contratadas)</t>
  </si>
  <si>
    <t>Porcentaje de avance de incorporación de modernización catastral</t>
  </si>
  <si>
    <t>Implementación del software de modernización catastral medida</t>
  </si>
  <si>
    <t>Actividades cumplidas al 100%</t>
  </si>
  <si>
    <t>Actividades programadas en las 2 etapas contratadas</t>
  </si>
  <si>
    <t>Actividades</t>
  </si>
  <si>
    <t>Monto Específico</t>
  </si>
  <si>
    <t>RECURSOS FISCALES</t>
  </si>
  <si>
    <t>OTROS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</si>
</sst>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5">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xf numFmtId="44" fontId="16" fillId="0" borderId="0" applyFont="0" applyFill="0" applyBorder="0" applyAlignment="0" applyProtection="0"/>
  </cellStyleXfs>
  <cellXfs count="371">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0"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165" fontId="13" fillId="2" borderId="1" xfId="2" applyNumberFormat="1" applyFont="1" applyFill="1" applyBorder="1" applyAlignment="1" applyProtection="1">
      <alignment horizontal="center" vertical="center"/>
      <protection locked="0" hidden="1"/>
    </xf>
    <xf numFmtId="165" fontId="1" fillId="0" borderId="0" xfId="2" applyNumberFormat="1"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13" fillId="0" borderId="4" xfId="2" applyFont="1" applyFill="1" applyBorder="1" applyAlignment="1" applyProtection="1">
      <alignment horizontal="center" vertical="center" wrapText="1"/>
      <protection hidden="1"/>
    </xf>
    <xf numFmtId="9" fontId="13" fillId="2" borderId="1" xfId="2" applyNumberFormat="1" applyFont="1" applyFill="1" applyBorder="1" applyAlignment="1" applyProtection="1">
      <alignment horizontal="center" vertical="center"/>
      <protection locked="0" hidden="1"/>
    </xf>
    <xf numFmtId="9" fontId="1" fillId="0" borderId="0" xfId="3" applyFont="1" applyBorder="1" applyAlignment="1" applyProtection="1">
      <alignment horizontal="center" vertical="center" wrapText="1"/>
      <protection locked="0" hidden="1"/>
    </xf>
    <xf numFmtId="9" fontId="1" fillId="0" borderId="0" xfId="2" applyNumberFormat="1" applyFont="1" applyBorder="1" applyAlignment="1" applyProtection="1">
      <alignment horizontal="center" vertical="center" wrapText="1"/>
      <protection locked="0" hidden="1"/>
    </xf>
    <xf numFmtId="44" fontId="1" fillId="0" borderId="0" xfId="4" applyFont="1" applyBorder="1" applyAlignment="1" applyProtection="1">
      <alignment horizontal="center" vertical="center" wrapText="1"/>
      <protection locked="0" hidden="1"/>
    </xf>
    <xf numFmtId="44" fontId="13" fillId="2" borderId="1" xfId="2" applyNumberFormat="1" applyFont="1" applyFill="1" applyBorder="1" applyAlignment="1" applyProtection="1">
      <alignment horizontal="center" vertical="center"/>
      <protection locked="0" hidden="1"/>
    </xf>
    <xf numFmtId="10" fontId="13" fillId="2" borderId="1" xfId="2" applyNumberFormat="1" applyFont="1" applyFill="1" applyBorder="1" applyAlignment="1" applyProtection="1">
      <alignment horizontal="center" vertical="center"/>
      <protection locked="0" hidden="1"/>
    </xf>
    <xf numFmtId="44" fontId="5" fillId="11" borderId="1" xfId="4"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1" fillId="0" borderId="0" xfId="2" applyAlignment="1" applyProtection="1">
      <alignment horizontal="center"/>
      <protection hidden="1"/>
    </xf>
    <xf numFmtId="0" fontId="2" fillId="0" borderId="0" xfId="2" applyFont="1" applyBorder="1" applyAlignment="1" applyProtection="1">
      <alignment horizontal="left" vertical="center" wrapText="1"/>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2" fillId="0" borderId="21" xfId="2" applyFont="1" applyBorder="1" applyAlignment="1" applyProtection="1">
      <alignment horizontal="right" vertical="center" wrapText="1"/>
      <protection locked="0" hidden="1"/>
    </xf>
    <xf numFmtId="0" fontId="5" fillId="8" borderId="9" xfId="2" applyFont="1" applyFill="1" applyBorder="1" applyAlignment="1" applyProtection="1">
      <alignment horizontal="justify" vertical="center" wrapText="1"/>
      <protection hidden="1"/>
    </xf>
    <xf numFmtId="0" fontId="5" fillId="8" borderId="3" xfId="2" applyFont="1" applyFill="1" applyBorder="1" applyAlignment="1" applyProtection="1">
      <alignment horizontal="justify" vertical="center" wrapText="1"/>
      <protection hidden="1"/>
    </xf>
    <xf numFmtId="0" fontId="5" fillId="8" borderId="4" xfId="2" applyFont="1" applyFill="1" applyBorder="1" applyAlignment="1" applyProtection="1">
      <alignment horizontal="justify" vertical="center" wrapText="1"/>
      <protection hidden="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 fillId="8" borderId="1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1" xfId="1" applyNumberFormat="1" applyFont="1" applyFill="1" applyBorder="1" applyAlignment="1" applyProtection="1">
      <alignment horizontal="center" vertical="center" wrapText="1"/>
      <protection hidden="1"/>
    </xf>
    <xf numFmtId="164" fontId="5" fillId="11" borderId="2" xfId="1" applyNumberFormat="1"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13" fillId="0" borderId="9" xfId="2" applyFont="1" applyFill="1" applyBorder="1" applyAlignment="1" applyProtection="1">
      <alignment horizontal="center" vertical="center" wrapText="1"/>
      <protection hidden="1"/>
    </xf>
    <xf numFmtId="0" fontId="13" fillId="0" borderId="4" xfId="2"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9" xfId="2" applyFont="1" applyBorder="1" applyAlignment="1" applyProtection="1">
      <alignment horizontal="center" vertical="center" wrapText="1"/>
      <protection hidden="1"/>
    </xf>
    <xf numFmtId="0" fontId="29" fillId="0" borderId="4" xfId="2" applyFont="1" applyBorder="1" applyAlignment="1" applyProtection="1">
      <alignment horizontal="center" vertical="center" wrapText="1"/>
      <protection hidden="1"/>
    </xf>
    <xf numFmtId="9" fontId="5" fillId="11" borderId="11" xfId="3" applyFont="1" applyFill="1" applyBorder="1" applyAlignment="1" applyProtection="1">
      <alignment horizontal="center" vertical="center" wrapText="1"/>
      <protection hidden="1"/>
    </xf>
    <xf numFmtId="9" fontId="5" fillId="11" borderId="2"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44" fontId="1" fillId="0" borderId="3"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8" fillId="8" borderId="1" xfId="2"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locked="0"/>
    </xf>
    <xf numFmtId="0" fontId="1" fillId="0" borderId="1"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9" fontId="1" fillId="0" borderId="3" xfId="3"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 fontId="1" fillId="0" borderId="3" xfId="2" applyNumberFormat="1" applyFont="1" applyBorder="1" applyAlignment="1" applyProtection="1">
      <alignment horizontal="center" vertical="center" wrapText="1"/>
      <protection locked="0" hidden="1"/>
    </xf>
    <xf numFmtId="9" fontId="1" fillId="0" borderId="3" xfId="2" applyNumberFormat="1" applyFont="1" applyBorder="1" applyAlignment="1" applyProtection="1">
      <alignment horizontal="center" vertical="center" wrapText="1"/>
      <protection locked="0"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0" borderId="0" xfId="2" applyAlignment="1" applyProtection="1">
      <alignment horizontal="center" vertical="center"/>
      <protection hidden="1"/>
    </xf>
    <xf numFmtId="0" fontId="1" fillId="0" borderId="0" xfId="2" applyAlignment="1" applyProtection="1">
      <alignment horizontal="center"/>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5">
    <cellStyle name="Millares" xfId="1" builtinId="3"/>
    <cellStyle name="Moneda" xfId="4" builtinId="4"/>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5" name="Text Box 8">
          <a:extLst>
            <a:ext uri="{FF2B5EF4-FFF2-40B4-BE49-F238E27FC236}">
              <a16:creationId xmlns:a16="http://schemas.microsoft.com/office/drawing/2014/main" id="{00000000-0008-0000-07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7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2" name="Text Box 4">
          <a:extLst>
            <a:ext uri="{FF2B5EF4-FFF2-40B4-BE49-F238E27FC236}">
              <a16:creationId xmlns:a16="http://schemas.microsoft.com/office/drawing/2014/main" id="{00000000-0008-0000-07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6" name="Text Box 4">
          <a:extLst>
            <a:ext uri="{FF2B5EF4-FFF2-40B4-BE49-F238E27FC236}">
              <a16:creationId xmlns:a16="http://schemas.microsoft.com/office/drawing/2014/main" id="{00000000-0008-0000-07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8" name="Text Box 4">
          <a:extLst>
            <a:ext uri="{FF2B5EF4-FFF2-40B4-BE49-F238E27FC236}">
              <a16:creationId xmlns:a16="http://schemas.microsoft.com/office/drawing/2014/main" id="{00000000-0008-0000-07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20" name="Text Box 8">
          <a:extLst>
            <a:ext uri="{FF2B5EF4-FFF2-40B4-BE49-F238E27FC236}">
              <a16:creationId xmlns:a16="http://schemas.microsoft.com/office/drawing/2014/main" id="{00000000-0008-0000-07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7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7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5" name="Text Box 6">
          <a:extLst>
            <a:ext uri="{FF2B5EF4-FFF2-40B4-BE49-F238E27FC236}">
              <a16:creationId xmlns:a16="http://schemas.microsoft.com/office/drawing/2014/main" id="{00000000-0008-0000-07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26" name="Text Box 4">
          <a:extLst>
            <a:ext uri="{FF2B5EF4-FFF2-40B4-BE49-F238E27FC236}">
              <a16:creationId xmlns:a16="http://schemas.microsoft.com/office/drawing/2014/main" id="{00000000-0008-0000-07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27" name="Text Box 6">
          <a:extLst>
            <a:ext uri="{FF2B5EF4-FFF2-40B4-BE49-F238E27FC236}">
              <a16:creationId xmlns:a16="http://schemas.microsoft.com/office/drawing/2014/main" id="{00000000-0008-0000-07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190500</xdr:rowOff>
    </xdr:to>
    <xdr:sp macro="" textlink="">
      <xdr:nvSpPr>
        <xdr:cNvPr id="28" name="Text Box 4">
          <a:extLst>
            <a:ext uri="{FF2B5EF4-FFF2-40B4-BE49-F238E27FC236}">
              <a16:creationId xmlns:a16="http://schemas.microsoft.com/office/drawing/2014/main" id="{00000000-0008-0000-07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190500</xdr:rowOff>
    </xdr:to>
    <xdr:sp macro="" textlink="">
      <xdr:nvSpPr>
        <xdr:cNvPr id="29" name="Text Box 6">
          <a:extLst>
            <a:ext uri="{FF2B5EF4-FFF2-40B4-BE49-F238E27FC236}">
              <a16:creationId xmlns:a16="http://schemas.microsoft.com/office/drawing/2014/main" id="{00000000-0008-0000-07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0" name="Text Box 4">
          <a:extLst>
            <a:ext uri="{FF2B5EF4-FFF2-40B4-BE49-F238E27FC236}">
              <a16:creationId xmlns:a16="http://schemas.microsoft.com/office/drawing/2014/main" id="{00000000-0008-0000-07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1" name="Text Box 6">
          <a:extLst>
            <a:ext uri="{FF2B5EF4-FFF2-40B4-BE49-F238E27FC236}">
              <a16:creationId xmlns:a16="http://schemas.microsoft.com/office/drawing/2014/main" id="{00000000-0008-0000-07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2" name="Text Box 4">
          <a:extLst>
            <a:ext uri="{FF2B5EF4-FFF2-40B4-BE49-F238E27FC236}">
              <a16:creationId xmlns:a16="http://schemas.microsoft.com/office/drawing/2014/main" id="{00000000-0008-0000-07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3" name="Text Box 6">
          <a:extLst>
            <a:ext uri="{FF2B5EF4-FFF2-40B4-BE49-F238E27FC236}">
              <a16:creationId xmlns:a16="http://schemas.microsoft.com/office/drawing/2014/main" id="{00000000-0008-0000-07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114300</xdr:rowOff>
    </xdr:to>
    <xdr:sp macro="" textlink="">
      <xdr:nvSpPr>
        <xdr:cNvPr id="34" name="Text Box 4">
          <a:extLst>
            <a:ext uri="{FF2B5EF4-FFF2-40B4-BE49-F238E27FC236}">
              <a16:creationId xmlns:a16="http://schemas.microsoft.com/office/drawing/2014/main" id="{00000000-0008-0000-07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114300</xdr:rowOff>
    </xdr:to>
    <xdr:sp macro="" textlink="">
      <xdr:nvSpPr>
        <xdr:cNvPr id="35" name="Text Box 6">
          <a:extLst>
            <a:ext uri="{FF2B5EF4-FFF2-40B4-BE49-F238E27FC236}">
              <a16:creationId xmlns:a16="http://schemas.microsoft.com/office/drawing/2014/main" id="{00000000-0008-0000-07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36" name="Text Box 4">
          <a:extLst>
            <a:ext uri="{FF2B5EF4-FFF2-40B4-BE49-F238E27FC236}">
              <a16:creationId xmlns:a16="http://schemas.microsoft.com/office/drawing/2014/main" id="{00000000-0008-0000-07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37" name="Text Box 6">
          <a:extLst>
            <a:ext uri="{FF2B5EF4-FFF2-40B4-BE49-F238E27FC236}">
              <a16:creationId xmlns:a16="http://schemas.microsoft.com/office/drawing/2014/main" id="{00000000-0008-0000-07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8" name="Text Box 4">
          <a:extLst>
            <a:ext uri="{FF2B5EF4-FFF2-40B4-BE49-F238E27FC236}">
              <a16:creationId xmlns:a16="http://schemas.microsoft.com/office/drawing/2014/main" id="{00000000-0008-0000-07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9" name="Text Box 6">
          <a:extLst>
            <a:ext uri="{FF2B5EF4-FFF2-40B4-BE49-F238E27FC236}">
              <a16:creationId xmlns:a16="http://schemas.microsoft.com/office/drawing/2014/main" id="{00000000-0008-0000-07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133350</xdr:rowOff>
    </xdr:to>
    <xdr:sp macro="" textlink="">
      <xdr:nvSpPr>
        <xdr:cNvPr id="40" name="Text Box 4">
          <a:extLst>
            <a:ext uri="{FF2B5EF4-FFF2-40B4-BE49-F238E27FC236}">
              <a16:creationId xmlns:a16="http://schemas.microsoft.com/office/drawing/2014/main" id="{00000000-0008-0000-07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133350</xdr:rowOff>
    </xdr:to>
    <xdr:sp macro="" textlink="">
      <xdr:nvSpPr>
        <xdr:cNvPr id="41" name="Text Box 6">
          <a:extLst>
            <a:ext uri="{FF2B5EF4-FFF2-40B4-BE49-F238E27FC236}">
              <a16:creationId xmlns:a16="http://schemas.microsoft.com/office/drawing/2014/main" id="{00000000-0008-0000-07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42" name="Text Box 4">
          <a:extLst>
            <a:ext uri="{FF2B5EF4-FFF2-40B4-BE49-F238E27FC236}">
              <a16:creationId xmlns:a16="http://schemas.microsoft.com/office/drawing/2014/main" id="{00000000-0008-0000-07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43" name="Text Box 6">
          <a:extLst>
            <a:ext uri="{FF2B5EF4-FFF2-40B4-BE49-F238E27FC236}">
              <a16:creationId xmlns:a16="http://schemas.microsoft.com/office/drawing/2014/main" id="{00000000-0008-0000-07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4" name="Text Box 4">
          <a:extLst>
            <a:ext uri="{FF2B5EF4-FFF2-40B4-BE49-F238E27FC236}">
              <a16:creationId xmlns:a16="http://schemas.microsoft.com/office/drawing/2014/main" id="{00000000-0008-0000-07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5" name="Text Box 6">
          <a:extLst>
            <a:ext uri="{FF2B5EF4-FFF2-40B4-BE49-F238E27FC236}">
              <a16:creationId xmlns:a16="http://schemas.microsoft.com/office/drawing/2014/main" id="{00000000-0008-0000-07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6" name="Text Box 4">
          <a:extLst>
            <a:ext uri="{FF2B5EF4-FFF2-40B4-BE49-F238E27FC236}">
              <a16:creationId xmlns:a16="http://schemas.microsoft.com/office/drawing/2014/main" id="{00000000-0008-0000-07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7" name="Text Box 6">
          <a:extLst>
            <a:ext uri="{FF2B5EF4-FFF2-40B4-BE49-F238E27FC236}">
              <a16:creationId xmlns:a16="http://schemas.microsoft.com/office/drawing/2014/main" id="{00000000-0008-0000-07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48" name="Text Box 4">
          <a:extLst>
            <a:ext uri="{FF2B5EF4-FFF2-40B4-BE49-F238E27FC236}">
              <a16:creationId xmlns:a16="http://schemas.microsoft.com/office/drawing/2014/main" id="{00000000-0008-0000-07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49" name="Text Box 6">
          <a:extLst>
            <a:ext uri="{FF2B5EF4-FFF2-40B4-BE49-F238E27FC236}">
              <a16:creationId xmlns:a16="http://schemas.microsoft.com/office/drawing/2014/main" id="{00000000-0008-0000-07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50" name="Text Box 4">
          <a:extLst>
            <a:ext uri="{FF2B5EF4-FFF2-40B4-BE49-F238E27FC236}">
              <a16:creationId xmlns:a16="http://schemas.microsoft.com/office/drawing/2014/main" id="{00000000-0008-0000-07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51" name="Text Box 6">
          <a:extLst>
            <a:ext uri="{FF2B5EF4-FFF2-40B4-BE49-F238E27FC236}">
              <a16:creationId xmlns:a16="http://schemas.microsoft.com/office/drawing/2014/main" id="{00000000-0008-0000-07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52" name="Text Box 4">
          <a:extLst>
            <a:ext uri="{FF2B5EF4-FFF2-40B4-BE49-F238E27FC236}">
              <a16:creationId xmlns:a16="http://schemas.microsoft.com/office/drawing/2014/main" id="{00000000-0008-0000-07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53" name="Text Box 6">
          <a:extLst>
            <a:ext uri="{FF2B5EF4-FFF2-40B4-BE49-F238E27FC236}">
              <a16:creationId xmlns:a16="http://schemas.microsoft.com/office/drawing/2014/main" id="{00000000-0008-0000-07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54" name="Text Box 4">
          <a:extLst>
            <a:ext uri="{FF2B5EF4-FFF2-40B4-BE49-F238E27FC236}">
              <a16:creationId xmlns:a16="http://schemas.microsoft.com/office/drawing/2014/main" id="{00000000-0008-0000-07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55" name="Text Box 6">
          <a:extLst>
            <a:ext uri="{FF2B5EF4-FFF2-40B4-BE49-F238E27FC236}">
              <a16:creationId xmlns:a16="http://schemas.microsoft.com/office/drawing/2014/main" id="{00000000-0008-0000-07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6" name="Text Box 4">
          <a:extLst>
            <a:ext uri="{FF2B5EF4-FFF2-40B4-BE49-F238E27FC236}">
              <a16:creationId xmlns:a16="http://schemas.microsoft.com/office/drawing/2014/main" id="{00000000-0008-0000-07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7" name="Text Box 6">
          <a:extLst>
            <a:ext uri="{FF2B5EF4-FFF2-40B4-BE49-F238E27FC236}">
              <a16:creationId xmlns:a16="http://schemas.microsoft.com/office/drawing/2014/main" id="{00000000-0008-0000-07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8" name="Text Box 4">
          <a:extLst>
            <a:ext uri="{FF2B5EF4-FFF2-40B4-BE49-F238E27FC236}">
              <a16:creationId xmlns:a16="http://schemas.microsoft.com/office/drawing/2014/main" id="{00000000-0008-0000-07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9" name="Text Box 6">
          <a:extLst>
            <a:ext uri="{FF2B5EF4-FFF2-40B4-BE49-F238E27FC236}">
              <a16:creationId xmlns:a16="http://schemas.microsoft.com/office/drawing/2014/main" id="{00000000-0008-0000-07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60" name="Text Box 4">
          <a:extLst>
            <a:ext uri="{FF2B5EF4-FFF2-40B4-BE49-F238E27FC236}">
              <a16:creationId xmlns:a16="http://schemas.microsoft.com/office/drawing/2014/main" id="{00000000-0008-0000-07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61" name="Text Box 6">
          <a:extLst>
            <a:ext uri="{FF2B5EF4-FFF2-40B4-BE49-F238E27FC236}">
              <a16:creationId xmlns:a16="http://schemas.microsoft.com/office/drawing/2014/main" id="{00000000-0008-0000-07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62" name="Text Box 4">
          <a:extLst>
            <a:ext uri="{FF2B5EF4-FFF2-40B4-BE49-F238E27FC236}">
              <a16:creationId xmlns:a16="http://schemas.microsoft.com/office/drawing/2014/main" id="{00000000-0008-0000-07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63" name="Text Box 6">
          <a:extLst>
            <a:ext uri="{FF2B5EF4-FFF2-40B4-BE49-F238E27FC236}">
              <a16:creationId xmlns:a16="http://schemas.microsoft.com/office/drawing/2014/main" id="{00000000-0008-0000-07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64" name="Text Box 4">
          <a:extLst>
            <a:ext uri="{FF2B5EF4-FFF2-40B4-BE49-F238E27FC236}">
              <a16:creationId xmlns:a16="http://schemas.microsoft.com/office/drawing/2014/main" id="{00000000-0008-0000-07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65" name="Text Box 6">
          <a:extLst>
            <a:ext uri="{FF2B5EF4-FFF2-40B4-BE49-F238E27FC236}">
              <a16:creationId xmlns:a16="http://schemas.microsoft.com/office/drawing/2014/main" id="{00000000-0008-0000-07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66" name="Text Box 6">
          <a:extLst>
            <a:ext uri="{FF2B5EF4-FFF2-40B4-BE49-F238E27FC236}">
              <a16:creationId xmlns:a16="http://schemas.microsoft.com/office/drawing/2014/main" id="{00000000-0008-0000-07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 name="Text Box 4">
          <a:extLst>
            <a:ext uri="{FF2B5EF4-FFF2-40B4-BE49-F238E27FC236}">
              <a16:creationId xmlns:a16="http://schemas.microsoft.com/office/drawing/2014/main" id="{00000000-0008-0000-07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8" name="Text Box 6">
          <a:extLst>
            <a:ext uri="{FF2B5EF4-FFF2-40B4-BE49-F238E27FC236}">
              <a16:creationId xmlns:a16="http://schemas.microsoft.com/office/drawing/2014/main" id="{00000000-0008-0000-07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9" name="Text Box 4">
          <a:extLst>
            <a:ext uri="{FF2B5EF4-FFF2-40B4-BE49-F238E27FC236}">
              <a16:creationId xmlns:a16="http://schemas.microsoft.com/office/drawing/2014/main" id="{00000000-0008-0000-07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0" name="Text Box 6">
          <a:extLst>
            <a:ext uri="{FF2B5EF4-FFF2-40B4-BE49-F238E27FC236}">
              <a16:creationId xmlns:a16="http://schemas.microsoft.com/office/drawing/2014/main" id="{00000000-0008-0000-07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1" name="Text Box 4">
          <a:extLst>
            <a:ext uri="{FF2B5EF4-FFF2-40B4-BE49-F238E27FC236}">
              <a16:creationId xmlns:a16="http://schemas.microsoft.com/office/drawing/2014/main" id="{00000000-0008-0000-07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2" name="Text Box 6">
          <a:extLst>
            <a:ext uri="{FF2B5EF4-FFF2-40B4-BE49-F238E27FC236}">
              <a16:creationId xmlns:a16="http://schemas.microsoft.com/office/drawing/2014/main" id="{00000000-0008-0000-07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3" name="Text Box 4">
          <a:extLst>
            <a:ext uri="{FF2B5EF4-FFF2-40B4-BE49-F238E27FC236}">
              <a16:creationId xmlns:a16="http://schemas.microsoft.com/office/drawing/2014/main" id="{00000000-0008-0000-07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 name="Text Box 6">
          <a:extLst>
            <a:ext uri="{FF2B5EF4-FFF2-40B4-BE49-F238E27FC236}">
              <a16:creationId xmlns:a16="http://schemas.microsoft.com/office/drawing/2014/main" id="{00000000-0008-0000-07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5" name="Text Box 4">
          <a:extLst>
            <a:ext uri="{FF2B5EF4-FFF2-40B4-BE49-F238E27FC236}">
              <a16:creationId xmlns:a16="http://schemas.microsoft.com/office/drawing/2014/main" id="{00000000-0008-0000-07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6" name="Text Box 6">
          <a:extLst>
            <a:ext uri="{FF2B5EF4-FFF2-40B4-BE49-F238E27FC236}">
              <a16:creationId xmlns:a16="http://schemas.microsoft.com/office/drawing/2014/main" id="{00000000-0008-0000-07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77" name="Text Box 6">
          <a:extLst>
            <a:ext uri="{FF2B5EF4-FFF2-40B4-BE49-F238E27FC236}">
              <a16:creationId xmlns:a16="http://schemas.microsoft.com/office/drawing/2014/main" id="{00000000-0008-0000-07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8" name="Text Box 4">
          <a:extLst>
            <a:ext uri="{FF2B5EF4-FFF2-40B4-BE49-F238E27FC236}">
              <a16:creationId xmlns:a16="http://schemas.microsoft.com/office/drawing/2014/main" id="{00000000-0008-0000-07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9" name="Text Box 6">
          <a:extLst>
            <a:ext uri="{FF2B5EF4-FFF2-40B4-BE49-F238E27FC236}">
              <a16:creationId xmlns:a16="http://schemas.microsoft.com/office/drawing/2014/main" id="{00000000-0008-0000-07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394</xdr:row>
      <xdr:rowOff>0</xdr:rowOff>
    </xdr:from>
    <xdr:to>
      <xdr:col>13</xdr:col>
      <xdr:colOff>104775</xdr:colOff>
      <xdr:row>395</xdr:row>
      <xdr:rowOff>97320</xdr:rowOff>
    </xdr:to>
    <xdr:sp macro="" textlink="">
      <xdr:nvSpPr>
        <xdr:cNvPr id="80" name="Text Box 4">
          <a:extLst>
            <a:ext uri="{FF2B5EF4-FFF2-40B4-BE49-F238E27FC236}">
              <a16:creationId xmlns:a16="http://schemas.microsoft.com/office/drawing/2014/main" id="{00000000-0008-0000-07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81" name="Text Box 6">
          <a:extLst>
            <a:ext uri="{FF2B5EF4-FFF2-40B4-BE49-F238E27FC236}">
              <a16:creationId xmlns:a16="http://schemas.microsoft.com/office/drawing/2014/main" id="{00000000-0008-0000-07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144945</xdr:rowOff>
    </xdr:to>
    <xdr:sp macro="" textlink="">
      <xdr:nvSpPr>
        <xdr:cNvPr id="82" name="Text Box 4">
          <a:extLst>
            <a:ext uri="{FF2B5EF4-FFF2-40B4-BE49-F238E27FC236}">
              <a16:creationId xmlns:a16="http://schemas.microsoft.com/office/drawing/2014/main" id="{00000000-0008-0000-07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144945</xdr:rowOff>
    </xdr:to>
    <xdr:sp macro="" textlink="">
      <xdr:nvSpPr>
        <xdr:cNvPr id="83" name="Text Box 6">
          <a:extLst>
            <a:ext uri="{FF2B5EF4-FFF2-40B4-BE49-F238E27FC236}">
              <a16:creationId xmlns:a16="http://schemas.microsoft.com/office/drawing/2014/main" id="{00000000-0008-0000-07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4" name="Text Box 4">
          <a:extLst>
            <a:ext uri="{FF2B5EF4-FFF2-40B4-BE49-F238E27FC236}">
              <a16:creationId xmlns:a16="http://schemas.microsoft.com/office/drawing/2014/main" id="{00000000-0008-0000-07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5" name="Text Box 6">
          <a:extLst>
            <a:ext uri="{FF2B5EF4-FFF2-40B4-BE49-F238E27FC236}">
              <a16:creationId xmlns:a16="http://schemas.microsoft.com/office/drawing/2014/main" id="{00000000-0008-0000-07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86" name="Text Box 4">
          <a:extLst>
            <a:ext uri="{FF2B5EF4-FFF2-40B4-BE49-F238E27FC236}">
              <a16:creationId xmlns:a16="http://schemas.microsoft.com/office/drawing/2014/main" id="{00000000-0008-0000-07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87" name="Text Box 6">
          <a:extLst>
            <a:ext uri="{FF2B5EF4-FFF2-40B4-BE49-F238E27FC236}">
              <a16:creationId xmlns:a16="http://schemas.microsoft.com/office/drawing/2014/main" id="{00000000-0008-0000-07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8" name="Text Box 4">
          <a:extLst>
            <a:ext uri="{FF2B5EF4-FFF2-40B4-BE49-F238E27FC236}">
              <a16:creationId xmlns:a16="http://schemas.microsoft.com/office/drawing/2014/main" id="{00000000-0008-0000-07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9" name="Text Box 6">
          <a:extLst>
            <a:ext uri="{FF2B5EF4-FFF2-40B4-BE49-F238E27FC236}">
              <a16:creationId xmlns:a16="http://schemas.microsoft.com/office/drawing/2014/main" id="{00000000-0008-0000-07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90" name="Text Box 4">
          <a:extLst>
            <a:ext uri="{FF2B5EF4-FFF2-40B4-BE49-F238E27FC236}">
              <a16:creationId xmlns:a16="http://schemas.microsoft.com/office/drawing/2014/main" id="{00000000-0008-0000-07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91" name="Text Box 6">
          <a:extLst>
            <a:ext uri="{FF2B5EF4-FFF2-40B4-BE49-F238E27FC236}">
              <a16:creationId xmlns:a16="http://schemas.microsoft.com/office/drawing/2014/main" id="{00000000-0008-0000-07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92" name="Text Box 4">
          <a:extLst>
            <a:ext uri="{FF2B5EF4-FFF2-40B4-BE49-F238E27FC236}">
              <a16:creationId xmlns:a16="http://schemas.microsoft.com/office/drawing/2014/main" id="{00000000-0008-0000-07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93" name="Text Box 6">
          <a:extLst>
            <a:ext uri="{FF2B5EF4-FFF2-40B4-BE49-F238E27FC236}">
              <a16:creationId xmlns:a16="http://schemas.microsoft.com/office/drawing/2014/main" id="{00000000-0008-0000-07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395</xdr:row>
      <xdr:rowOff>0</xdr:rowOff>
    </xdr:from>
    <xdr:to>
      <xdr:col>3</xdr:col>
      <xdr:colOff>76200</xdr:colOff>
      <xdr:row>395</xdr:row>
      <xdr:rowOff>152400</xdr:rowOff>
    </xdr:to>
    <xdr:sp macro="" textlink="">
      <xdr:nvSpPr>
        <xdr:cNvPr id="94" name="Text Box 4">
          <a:extLst>
            <a:ext uri="{FF2B5EF4-FFF2-40B4-BE49-F238E27FC236}">
              <a16:creationId xmlns:a16="http://schemas.microsoft.com/office/drawing/2014/main" id="{00000000-0008-0000-07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395</xdr:row>
      <xdr:rowOff>0</xdr:rowOff>
    </xdr:from>
    <xdr:to>
      <xdr:col>3</xdr:col>
      <xdr:colOff>76200</xdr:colOff>
      <xdr:row>395</xdr:row>
      <xdr:rowOff>152400</xdr:rowOff>
    </xdr:to>
    <xdr:sp macro="" textlink="">
      <xdr:nvSpPr>
        <xdr:cNvPr id="95" name="Text Box 6">
          <a:extLst>
            <a:ext uri="{FF2B5EF4-FFF2-40B4-BE49-F238E27FC236}">
              <a16:creationId xmlns:a16="http://schemas.microsoft.com/office/drawing/2014/main" id="{00000000-0008-0000-07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152400</xdr:rowOff>
    </xdr:to>
    <xdr:sp macro="" textlink="">
      <xdr:nvSpPr>
        <xdr:cNvPr id="96" name="Text Box 4">
          <a:extLst>
            <a:ext uri="{FF2B5EF4-FFF2-40B4-BE49-F238E27FC236}">
              <a16:creationId xmlns:a16="http://schemas.microsoft.com/office/drawing/2014/main" id="{00000000-0008-0000-07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152400</xdr:rowOff>
    </xdr:to>
    <xdr:sp macro="" textlink="">
      <xdr:nvSpPr>
        <xdr:cNvPr id="97" name="Text Box 6">
          <a:extLst>
            <a:ext uri="{FF2B5EF4-FFF2-40B4-BE49-F238E27FC236}">
              <a16:creationId xmlns:a16="http://schemas.microsoft.com/office/drawing/2014/main" id="{00000000-0008-0000-07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395</xdr:row>
      <xdr:rowOff>0</xdr:rowOff>
    </xdr:from>
    <xdr:to>
      <xdr:col>0</xdr:col>
      <xdr:colOff>76200</xdr:colOff>
      <xdr:row>395</xdr:row>
      <xdr:rowOff>152400</xdr:rowOff>
    </xdr:to>
    <xdr:sp macro="" textlink="">
      <xdr:nvSpPr>
        <xdr:cNvPr id="98" name="Text Box 4">
          <a:extLst>
            <a:ext uri="{FF2B5EF4-FFF2-40B4-BE49-F238E27FC236}">
              <a16:creationId xmlns:a16="http://schemas.microsoft.com/office/drawing/2014/main" id="{00000000-0008-0000-07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9" name="Text Box 4">
          <a:extLst>
            <a:ext uri="{FF2B5EF4-FFF2-40B4-BE49-F238E27FC236}">
              <a16:creationId xmlns:a16="http://schemas.microsoft.com/office/drawing/2014/main" id="{00000000-0008-0000-07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0" name="Text Box 6">
          <a:extLst>
            <a:ext uri="{FF2B5EF4-FFF2-40B4-BE49-F238E27FC236}">
              <a16:creationId xmlns:a16="http://schemas.microsoft.com/office/drawing/2014/main" id="{00000000-0008-0000-07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1" name="Text Box 4">
          <a:extLst>
            <a:ext uri="{FF2B5EF4-FFF2-40B4-BE49-F238E27FC236}">
              <a16:creationId xmlns:a16="http://schemas.microsoft.com/office/drawing/2014/main" id="{00000000-0008-0000-07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2" name="Text Box 6">
          <a:extLst>
            <a:ext uri="{FF2B5EF4-FFF2-40B4-BE49-F238E27FC236}">
              <a16:creationId xmlns:a16="http://schemas.microsoft.com/office/drawing/2014/main" id="{00000000-0008-0000-07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3" name="Text Box 4">
          <a:extLst>
            <a:ext uri="{FF2B5EF4-FFF2-40B4-BE49-F238E27FC236}">
              <a16:creationId xmlns:a16="http://schemas.microsoft.com/office/drawing/2014/main" id="{00000000-0008-0000-07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4" name="Text Box 6">
          <a:extLst>
            <a:ext uri="{FF2B5EF4-FFF2-40B4-BE49-F238E27FC236}">
              <a16:creationId xmlns:a16="http://schemas.microsoft.com/office/drawing/2014/main" id="{00000000-0008-0000-07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 name="Text Box 4">
          <a:extLst>
            <a:ext uri="{FF2B5EF4-FFF2-40B4-BE49-F238E27FC236}">
              <a16:creationId xmlns:a16="http://schemas.microsoft.com/office/drawing/2014/main" id="{00000000-0008-0000-07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6" name="Text Box 6">
          <a:extLst>
            <a:ext uri="{FF2B5EF4-FFF2-40B4-BE49-F238E27FC236}">
              <a16:creationId xmlns:a16="http://schemas.microsoft.com/office/drawing/2014/main" id="{00000000-0008-0000-07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07" name="Text Box 4">
          <a:extLst>
            <a:ext uri="{FF2B5EF4-FFF2-40B4-BE49-F238E27FC236}">
              <a16:creationId xmlns:a16="http://schemas.microsoft.com/office/drawing/2014/main" id="{00000000-0008-0000-07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08" name="Text Box 6">
          <a:extLst>
            <a:ext uri="{FF2B5EF4-FFF2-40B4-BE49-F238E27FC236}">
              <a16:creationId xmlns:a16="http://schemas.microsoft.com/office/drawing/2014/main" id="{00000000-0008-0000-07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09" name="Text Box 4">
          <a:extLst>
            <a:ext uri="{FF2B5EF4-FFF2-40B4-BE49-F238E27FC236}">
              <a16:creationId xmlns:a16="http://schemas.microsoft.com/office/drawing/2014/main" id="{00000000-0008-0000-07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10" name="Text Box 6">
          <a:extLst>
            <a:ext uri="{FF2B5EF4-FFF2-40B4-BE49-F238E27FC236}">
              <a16:creationId xmlns:a16="http://schemas.microsoft.com/office/drawing/2014/main" id="{00000000-0008-0000-07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1" name="Text Box 4">
          <a:extLst>
            <a:ext uri="{FF2B5EF4-FFF2-40B4-BE49-F238E27FC236}">
              <a16:creationId xmlns:a16="http://schemas.microsoft.com/office/drawing/2014/main" id="{00000000-0008-0000-07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2" name="Text Box 6">
          <a:extLst>
            <a:ext uri="{FF2B5EF4-FFF2-40B4-BE49-F238E27FC236}">
              <a16:creationId xmlns:a16="http://schemas.microsoft.com/office/drawing/2014/main" id="{00000000-0008-0000-07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3" name="Text Box 4">
          <a:extLst>
            <a:ext uri="{FF2B5EF4-FFF2-40B4-BE49-F238E27FC236}">
              <a16:creationId xmlns:a16="http://schemas.microsoft.com/office/drawing/2014/main" id="{00000000-0008-0000-07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4" name="Text Box 6">
          <a:extLst>
            <a:ext uri="{FF2B5EF4-FFF2-40B4-BE49-F238E27FC236}">
              <a16:creationId xmlns:a16="http://schemas.microsoft.com/office/drawing/2014/main" id="{00000000-0008-0000-07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5" name="Text Box 4">
          <a:extLst>
            <a:ext uri="{FF2B5EF4-FFF2-40B4-BE49-F238E27FC236}">
              <a16:creationId xmlns:a16="http://schemas.microsoft.com/office/drawing/2014/main" id="{00000000-0008-0000-07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6" name="Text Box 6">
          <a:extLst>
            <a:ext uri="{FF2B5EF4-FFF2-40B4-BE49-F238E27FC236}">
              <a16:creationId xmlns:a16="http://schemas.microsoft.com/office/drawing/2014/main" id="{00000000-0008-0000-07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17" name="Text Box 4">
          <a:extLst>
            <a:ext uri="{FF2B5EF4-FFF2-40B4-BE49-F238E27FC236}">
              <a16:creationId xmlns:a16="http://schemas.microsoft.com/office/drawing/2014/main" id="{00000000-0008-0000-07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18" name="Text Box 6">
          <a:extLst>
            <a:ext uri="{FF2B5EF4-FFF2-40B4-BE49-F238E27FC236}">
              <a16:creationId xmlns:a16="http://schemas.microsoft.com/office/drawing/2014/main" id="{00000000-0008-0000-07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19" name="Text Box 4">
          <a:extLst>
            <a:ext uri="{FF2B5EF4-FFF2-40B4-BE49-F238E27FC236}">
              <a16:creationId xmlns:a16="http://schemas.microsoft.com/office/drawing/2014/main" id="{00000000-0008-0000-07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20" name="Text Box 6">
          <a:extLst>
            <a:ext uri="{FF2B5EF4-FFF2-40B4-BE49-F238E27FC236}">
              <a16:creationId xmlns:a16="http://schemas.microsoft.com/office/drawing/2014/main" id="{00000000-0008-0000-07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21" name="Text Box 4">
          <a:extLst>
            <a:ext uri="{FF2B5EF4-FFF2-40B4-BE49-F238E27FC236}">
              <a16:creationId xmlns:a16="http://schemas.microsoft.com/office/drawing/2014/main" id="{00000000-0008-0000-07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22" name="Text Box 6">
          <a:extLst>
            <a:ext uri="{FF2B5EF4-FFF2-40B4-BE49-F238E27FC236}">
              <a16:creationId xmlns:a16="http://schemas.microsoft.com/office/drawing/2014/main" id="{00000000-0008-0000-07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123" name="Text Box 4">
          <a:extLst>
            <a:ext uri="{FF2B5EF4-FFF2-40B4-BE49-F238E27FC236}">
              <a16:creationId xmlns:a16="http://schemas.microsoft.com/office/drawing/2014/main" id="{00000000-0008-0000-07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124" name="Text Box 6">
          <a:extLst>
            <a:ext uri="{FF2B5EF4-FFF2-40B4-BE49-F238E27FC236}">
              <a16:creationId xmlns:a16="http://schemas.microsoft.com/office/drawing/2014/main" id="{00000000-0008-0000-07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68745</xdr:rowOff>
    </xdr:to>
    <xdr:sp macro="" textlink="">
      <xdr:nvSpPr>
        <xdr:cNvPr id="125" name="Text Box 6">
          <a:extLst>
            <a:ext uri="{FF2B5EF4-FFF2-40B4-BE49-F238E27FC236}">
              <a16:creationId xmlns:a16="http://schemas.microsoft.com/office/drawing/2014/main" id="{00000000-0008-0000-07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 name="Text Box 4">
          <a:extLst>
            <a:ext uri="{FF2B5EF4-FFF2-40B4-BE49-F238E27FC236}">
              <a16:creationId xmlns:a16="http://schemas.microsoft.com/office/drawing/2014/main" id="{00000000-0008-0000-07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7" name="Text Box 6">
          <a:extLst>
            <a:ext uri="{FF2B5EF4-FFF2-40B4-BE49-F238E27FC236}">
              <a16:creationId xmlns:a16="http://schemas.microsoft.com/office/drawing/2014/main" id="{00000000-0008-0000-07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8" name="Text Box 4">
          <a:extLst>
            <a:ext uri="{FF2B5EF4-FFF2-40B4-BE49-F238E27FC236}">
              <a16:creationId xmlns:a16="http://schemas.microsoft.com/office/drawing/2014/main" id="{00000000-0008-0000-07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 name="Text Box 6">
          <a:extLst>
            <a:ext uri="{FF2B5EF4-FFF2-40B4-BE49-F238E27FC236}">
              <a16:creationId xmlns:a16="http://schemas.microsoft.com/office/drawing/2014/main" id="{00000000-0008-0000-07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0" name="Text Box 4">
          <a:extLst>
            <a:ext uri="{FF2B5EF4-FFF2-40B4-BE49-F238E27FC236}">
              <a16:creationId xmlns:a16="http://schemas.microsoft.com/office/drawing/2014/main" id="{00000000-0008-0000-07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1" name="Text Box 6">
          <a:extLst>
            <a:ext uri="{FF2B5EF4-FFF2-40B4-BE49-F238E27FC236}">
              <a16:creationId xmlns:a16="http://schemas.microsoft.com/office/drawing/2014/main" id="{00000000-0008-0000-07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2" name="Text Box 4">
          <a:extLst>
            <a:ext uri="{FF2B5EF4-FFF2-40B4-BE49-F238E27FC236}">
              <a16:creationId xmlns:a16="http://schemas.microsoft.com/office/drawing/2014/main" id="{00000000-0008-0000-07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 name="Text Box 6">
          <a:extLst>
            <a:ext uri="{FF2B5EF4-FFF2-40B4-BE49-F238E27FC236}">
              <a16:creationId xmlns:a16="http://schemas.microsoft.com/office/drawing/2014/main" id="{00000000-0008-0000-07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4" name="Text Box 4">
          <a:extLst>
            <a:ext uri="{FF2B5EF4-FFF2-40B4-BE49-F238E27FC236}">
              <a16:creationId xmlns:a16="http://schemas.microsoft.com/office/drawing/2014/main" id="{00000000-0008-0000-07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5" name="Text Box 6">
          <a:extLst>
            <a:ext uri="{FF2B5EF4-FFF2-40B4-BE49-F238E27FC236}">
              <a16:creationId xmlns:a16="http://schemas.microsoft.com/office/drawing/2014/main" id="{00000000-0008-0000-07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6" name="Text Box 4">
          <a:extLst>
            <a:ext uri="{FF2B5EF4-FFF2-40B4-BE49-F238E27FC236}">
              <a16:creationId xmlns:a16="http://schemas.microsoft.com/office/drawing/2014/main" id="{00000000-0008-0000-07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7" name="Text Box 6">
          <a:extLst>
            <a:ext uri="{FF2B5EF4-FFF2-40B4-BE49-F238E27FC236}">
              <a16:creationId xmlns:a16="http://schemas.microsoft.com/office/drawing/2014/main" id="{00000000-0008-0000-07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8" name="Text Box 4">
          <a:extLst>
            <a:ext uri="{FF2B5EF4-FFF2-40B4-BE49-F238E27FC236}">
              <a16:creationId xmlns:a16="http://schemas.microsoft.com/office/drawing/2014/main" id="{00000000-0008-0000-07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9" name="Text Box 6">
          <a:extLst>
            <a:ext uri="{FF2B5EF4-FFF2-40B4-BE49-F238E27FC236}">
              <a16:creationId xmlns:a16="http://schemas.microsoft.com/office/drawing/2014/main" id="{00000000-0008-0000-07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0" name="Text Box 4">
          <a:extLst>
            <a:ext uri="{FF2B5EF4-FFF2-40B4-BE49-F238E27FC236}">
              <a16:creationId xmlns:a16="http://schemas.microsoft.com/office/drawing/2014/main" id="{00000000-0008-0000-07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1" name="Text Box 6">
          <a:extLst>
            <a:ext uri="{FF2B5EF4-FFF2-40B4-BE49-F238E27FC236}">
              <a16:creationId xmlns:a16="http://schemas.microsoft.com/office/drawing/2014/main" id="{00000000-0008-0000-07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2" name="Text Box 4">
          <a:extLst>
            <a:ext uri="{FF2B5EF4-FFF2-40B4-BE49-F238E27FC236}">
              <a16:creationId xmlns:a16="http://schemas.microsoft.com/office/drawing/2014/main" id="{00000000-0008-0000-07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3" name="Text Box 6">
          <a:extLst>
            <a:ext uri="{FF2B5EF4-FFF2-40B4-BE49-F238E27FC236}">
              <a16:creationId xmlns:a16="http://schemas.microsoft.com/office/drawing/2014/main" id="{00000000-0008-0000-07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4" name="Text Box 4">
          <a:extLst>
            <a:ext uri="{FF2B5EF4-FFF2-40B4-BE49-F238E27FC236}">
              <a16:creationId xmlns:a16="http://schemas.microsoft.com/office/drawing/2014/main" id="{00000000-0008-0000-07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5" name="Text Box 6">
          <a:extLst>
            <a:ext uri="{FF2B5EF4-FFF2-40B4-BE49-F238E27FC236}">
              <a16:creationId xmlns:a16="http://schemas.microsoft.com/office/drawing/2014/main" id="{00000000-0008-0000-07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46" name="Text Box 4">
          <a:extLst>
            <a:ext uri="{FF2B5EF4-FFF2-40B4-BE49-F238E27FC236}">
              <a16:creationId xmlns:a16="http://schemas.microsoft.com/office/drawing/2014/main" id="{00000000-0008-0000-07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47" name="Text Box 6">
          <a:extLst>
            <a:ext uri="{FF2B5EF4-FFF2-40B4-BE49-F238E27FC236}">
              <a16:creationId xmlns:a16="http://schemas.microsoft.com/office/drawing/2014/main" id="{00000000-0008-0000-07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48" name="Text Box 4">
          <a:extLst>
            <a:ext uri="{FF2B5EF4-FFF2-40B4-BE49-F238E27FC236}">
              <a16:creationId xmlns:a16="http://schemas.microsoft.com/office/drawing/2014/main" id="{00000000-0008-0000-07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49" name="Text Box 6">
          <a:extLst>
            <a:ext uri="{FF2B5EF4-FFF2-40B4-BE49-F238E27FC236}">
              <a16:creationId xmlns:a16="http://schemas.microsoft.com/office/drawing/2014/main" id="{00000000-0008-0000-07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0" name="Text Box 4">
          <a:extLst>
            <a:ext uri="{FF2B5EF4-FFF2-40B4-BE49-F238E27FC236}">
              <a16:creationId xmlns:a16="http://schemas.microsoft.com/office/drawing/2014/main" id="{00000000-0008-0000-07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1" name="Text Box 6">
          <a:extLst>
            <a:ext uri="{FF2B5EF4-FFF2-40B4-BE49-F238E27FC236}">
              <a16:creationId xmlns:a16="http://schemas.microsoft.com/office/drawing/2014/main" id="{00000000-0008-0000-07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152" name="Text Box 4">
          <a:extLst>
            <a:ext uri="{FF2B5EF4-FFF2-40B4-BE49-F238E27FC236}">
              <a16:creationId xmlns:a16="http://schemas.microsoft.com/office/drawing/2014/main" id="{00000000-0008-0000-07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153" name="Text Box 6">
          <a:extLst>
            <a:ext uri="{FF2B5EF4-FFF2-40B4-BE49-F238E27FC236}">
              <a16:creationId xmlns:a16="http://schemas.microsoft.com/office/drawing/2014/main" id="{00000000-0008-0000-07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4" name="Text Box 4">
          <a:extLst>
            <a:ext uri="{FF2B5EF4-FFF2-40B4-BE49-F238E27FC236}">
              <a16:creationId xmlns:a16="http://schemas.microsoft.com/office/drawing/2014/main" id="{00000000-0008-0000-07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5" name="Text Box 6">
          <a:extLst>
            <a:ext uri="{FF2B5EF4-FFF2-40B4-BE49-F238E27FC236}">
              <a16:creationId xmlns:a16="http://schemas.microsoft.com/office/drawing/2014/main" id="{00000000-0008-0000-07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156" name="Text Box 4">
          <a:extLst>
            <a:ext uri="{FF2B5EF4-FFF2-40B4-BE49-F238E27FC236}">
              <a16:creationId xmlns:a16="http://schemas.microsoft.com/office/drawing/2014/main" id="{00000000-0008-0000-07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157" name="Text Box 6">
          <a:extLst>
            <a:ext uri="{FF2B5EF4-FFF2-40B4-BE49-F238E27FC236}">
              <a16:creationId xmlns:a16="http://schemas.microsoft.com/office/drawing/2014/main" id="{00000000-0008-0000-07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58" name="Text Box 6">
          <a:extLst>
            <a:ext uri="{FF2B5EF4-FFF2-40B4-BE49-F238E27FC236}">
              <a16:creationId xmlns:a16="http://schemas.microsoft.com/office/drawing/2014/main" id="{00000000-0008-0000-07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59" name="Text Box 4">
          <a:extLst>
            <a:ext uri="{FF2B5EF4-FFF2-40B4-BE49-F238E27FC236}">
              <a16:creationId xmlns:a16="http://schemas.microsoft.com/office/drawing/2014/main" id="{00000000-0008-0000-07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60" name="Text Box 6">
          <a:extLst>
            <a:ext uri="{FF2B5EF4-FFF2-40B4-BE49-F238E27FC236}">
              <a16:creationId xmlns:a16="http://schemas.microsoft.com/office/drawing/2014/main" id="{00000000-0008-0000-07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161" name="Text Box 4">
          <a:extLst>
            <a:ext uri="{FF2B5EF4-FFF2-40B4-BE49-F238E27FC236}">
              <a16:creationId xmlns:a16="http://schemas.microsoft.com/office/drawing/2014/main" id="{00000000-0008-0000-07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162" name="Text Box 6">
          <a:extLst>
            <a:ext uri="{FF2B5EF4-FFF2-40B4-BE49-F238E27FC236}">
              <a16:creationId xmlns:a16="http://schemas.microsoft.com/office/drawing/2014/main" id="{00000000-0008-0000-07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3" name="Text Box 4">
          <a:extLst>
            <a:ext uri="{FF2B5EF4-FFF2-40B4-BE49-F238E27FC236}">
              <a16:creationId xmlns:a16="http://schemas.microsoft.com/office/drawing/2014/main" id="{00000000-0008-0000-07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4" name="Text Box 6">
          <a:extLst>
            <a:ext uri="{FF2B5EF4-FFF2-40B4-BE49-F238E27FC236}">
              <a16:creationId xmlns:a16="http://schemas.microsoft.com/office/drawing/2014/main" id="{00000000-0008-0000-07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65" name="Text Box 4">
          <a:extLst>
            <a:ext uri="{FF2B5EF4-FFF2-40B4-BE49-F238E27FC236}">
              <a16:creationId xmlns:a16="http://schemas.microsoft.com/office/drawing/2014/main" id="{00000000-0008-0000-07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66" name="Text Box 6">
          <a:extLst>
            <a:ext uri="{FF2B5EF4-FFF2-40B4-BE49-F238E27FC236}">
              <a16:creationId xmlns:a16="http://schemas.microsoft.com/office/drawing/2014/main" id="{00000000-0008-0000-07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167" name="Text Box 4">
          <a:extLst>
            <a:ext uri="{FF2B5EF4-FFF2-40B4-BE49-F238E27FC236}">
              <a16:creationId xmlns:a16="http://schemas.microsoft.com/office/drawing/2014/main" id="{00000000-0008-0000-07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168" name="Text Box 6">
          <a:extLst>
            <a:ext uri="{FF2B5EF4-FFF2-40B4-BE49-F238E27FC236}">
              <a16:creationId xmlns:a16="http://schemas.microsoft.com/office/drawing/2014/main" id="{00000000-0008-0000-07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69" name="Text Box 4">
          <a:extLst>
            <a:ext uri="{FF2B5EF4-FFF2-40B4-BE49-F238E27FC236}">
              <a16:creationId xmlns:a16="http://schemas.microsoft.com/office/drawing/2014/main" id="{00000000-0008-0000-07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70" name="Text Box 6">
          <a:extLst>
            <a:ext uri="{FF2B5EF4-FFF2-40B4-BE49-F238E27FC236}">
              <a16:creationId xmlns:a16="http://schemas.microsoft.com/office/drawing/2014/main" id="{00000000-0008-0000-07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71" name="Text Box 4">
          <a:extLst>
            <a:ext uri="{FF2B5EF4-FFF2-40B4-BE49-F238E27FC236}">
              <a16:creationId xmlns:a16="http://schemas.microsoft.com/office/drawing/2014/main" id="{00000000-0008-0000-07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72" name="Text Box 6">
          <a:extLst>
            <a:ext uri="{FF2B5EF4-FFF2-40B4-BE49-F238E27FC236}">
              <a16:creationId xmlns:a16="http://schemas.microsoft.com/office/drawing/2014/main" id="{00000000-0008-0000-07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97320</xdr:rowOff>
    </xdr:to>
    <xdr:sp macro="" textlink="">
      <xdr:nvSpPr>
        <xdr:cNvPr id="173" name="Text Box 4">
          <a:extLst>
            <a:ext uri="{FF2B5EF4-FFF2-40B4-BE49-F238E27FC236}">
              <a16:creationId xmlns:a16="http://schemas.microsoft.com/office/drawing/2014/main" id="{00000000-0008-0000-07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97320</xdr:rowOff>
    </xdr:to>
    <xdr:sp macro="" textlink="">
      <xdr:nvSpPr>
        <xdr:cNvPr id="174" name="Text Box 6">
          <a:extLst>
            <a:ext uri="{FF2B5EF4-FFF2-40B4-BE49-F238E27FC236}">
              <a16:creationId xmlns:a16="http://schemas.microsoft.com/office/drawing/2014/main" id="{00000000-0008-0000-07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75" name="Text Box 4">
          <a:extLst>
            <a:ext uri="{FF2B5EF4-FFF2-40B4-BE49-F238E27FC236}">
              <a16:creationId xmlns:a16="http://schemas.microsoft.com/office/drawing/2014/main" id="{00000000-0008-0000-07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76" name="Text Box 6">
          <a:extLst>
            <a:ext uri="{FF2B5EF4-FFF2-40B4-BE49-F238E27FC236}">
              <a16:creationId xmlns:a16="http://schemas.microsoft.com/office/drawing/2014/main" id="{00000000-0008-0000-07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97320</xdr:rowOff>
    </xdr:to>
    <xdr:sp macro="" textlink="">
      <xdr:nvSpPr>
        <xdr:cNvPr id="177" name="Text Box 4">
          <a:extLst>
            <a:ext uri="{FF2B5EF4-FFF2-40B4-BE49-F238E27FC236}">
              <a16:creationId xmlns:a16="http://schemas.microsoft.com/office/drawing/2014/main" id="{00000000-0008-0000-07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97320</xdr:rowOff>
    </xdr:to>
    <xdr:sp macro="" textlink="">
      <xdr:nvSpPr>
        <xdr:cNvPr id="178" name="Text Box 6">
          <a:extLst>
            <a:ext uri="{FF2B5EF4-FFF2-40B4-BE49-F238E27FC236}">
              <a16:creationId xmlns:a16="http://schemas.microsoft.com/office/drawing/2014/main" id="{00000000-0008-0000-07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 name="Text Box 4">
          <a:extLst>
            <a:ext uri="{FF2B5EF4-FFF2-40B4-BE49-F238E27FC236}">
              <a16:creationId xmlns:a16="http://schemas.microsoft.com/office/drawing/2014/main" id="{00000000-0008-0000-07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 name="Text Box 6">
          <a:extLst>
            <a:ext uri="{FF2B5EF4-FFF2-40B4-BE49-F238E27FC236}">
              <a16:creationId xmlns:a16="http://schemas.microsoft.com/office/drawing/2014/main" id="{00000000-0008-0000-07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81" name="Text Box 4">
          <a:extLst>
            <a:ext uri="{FF2B5EF4-FFF2-40B4-BE49-F238E27FC236}">
              <a16:creationId xmlns:a16="http://schemas.microsoft.com/office/drawing/2014/main" id="{00000000-0008-0000-07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82" name="Text Box 6">
          <a:extLst>
            <a:ext uri="{FF2B5EF4-FFF2-40B4-BE49-F238E27FC236}">
              <a16:creationId xmlns:a16="http://schemas.microsoft.com/office/drawing/2014/main" id="{00000000-0008-0000-07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83" name="Text Box 4">
          <a:extLst>
            <a:ext uri="{FF2B5EF4-FFF2-40B4-BE49-F238E27FC236}">
              <a16:creationId xmlns:a16="http://schemas.microsoft.com/office/drawing/2014/main" id="{00000000-0008-0000-07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84" name="Text Box 6">
          <a:extLst>
            <a:ext uri="{FF2B5EF4-FFF2-40B4-BE49-F238E27FC236}">
              <a16:creationId xmlns:a16="http://schemas.microsoft.com/office/drawing/2014/main" id="{00000000-0008-0000-07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85" name="Text Box 4">
          <a:extLst>
            <a:ext uri="{FF2B5EF4-FFF2-40B4-BE49-F238E27FC236}">
              <a16:creationId xmlns:a16="http://schemas.microsoft.com/office/drawing/2014/main" id="{00000000-0008-0000-07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86" name="Text Box 6">
          <a:extLst>
            <a:ext uri="{FF2B5EF4-FFF2-40B4-BE49-F238E27FC236}">
              <a16:creationId xmlns:a16="http://schemas.microsoft.com/office/drawing/2014/main" id="{00000000-0008-0000-07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87" name="Text Box 4">
          <a:extLst>
            <a:ext uri="{FF2B5EF4-FFF2-40B4-BE49-F238E27FC236}">
              <a16:creationId xmlns:a16="http://schemas.microsoft.com/office/drawing/2014/main" id="{00000000-0008-0000-07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88" name="Text Box 6">
          <a:extLst>
            <a:ext uri="{FF2B5EF4-FFF2-40B4-BE49-F238E27FC236}">
              <a16:creationId xmlns:a16="http://schemas.microsoft.com/office/drawing/2014/main" id="{00000000-0008-0000-07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89" name="Text Box 4">
          <a:extLst>
            <a:ext uri="{FF2B5EF4-FFF2-40B4-BE49-F238E27FC236}">
              <a16:creationId xmlns:a16="http://schemas.microsoft.com/office/drawing/2014/main" id="{00000000-0008-0000-07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90" name="Text Box 6">
          <a:extLst>
            <a:ext uri="{FF2B5EF4-FFF2-40B4-BE49-F238E27FC236}">
              <a16:creationId xmlns:a16="http://schemas.microsoft.com/office/drawing/2014/main" id="{00000000-0008-0000-07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1" name="Text Box 4">
          <a:extLst>
            <a:ext uri="{FF2B5EF4-FFF2-40B4-BE49-F238E27FC236}">
              <a16:creationId xmlns:a16="http://schemas.microsoft.com/office/drawing/2014/main" id="{00000000-0008-0000-07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2" name="Text Box 6">
          <a:extLst>
            <a:ext uri="{FF2B5EF4-FFF2-40B4-BE49-F238E27FC236}">
              <a16:creationId xmlns:a16="http://schemas.microsoft.com/office/drawing/2014/main" id="{00000000-0008-0000-07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3" name="Text Box 4">
          <a:extLst>
            <a:ext uri="{FF2B5EF4-FFF2-40B4-BE49-F238E27FC236}">
              <a16:creationId xmlns:a16="http://schemas.microsoft.com/office/drawing/2014/main" id="{00000000-0008-0000-07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4" name="Text Box 6">
          <a:extLst>
            <a:ext uri="{FF2B5EF4-FFF2-40B4-BE49-F238E27FC236}">
              <a16:creationId xmlns:a16="http://schemas.microsoft.com/office/drawing/2014/main" id="{00000000-0008-0000-07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95" name="Text Box 4">
          <a:extLst>
            <a:ext uri="{FF2B5EF4-FFF2-40B4-BE49-F238E27FC236}">
              <a16:creationId xmlns:a16="http://schemas.microsoft.com/office/drawing/2014/main" id="{00000000-0008-0000-07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96" name="Text Box 6">
          <a:extLst>
            <a:ext uri="{FF2B5EF4-FFF2-40B4-BE49-F238E27FC236}">
              <a16:creationId xmlns:a16="http://schemas.microsoft.com/office/drawing/2014/main" id="{00000000-0008-0000-07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7" name="Text Box 4">
          <a:extLst>
            <a:ext uri="{FF2B5EF4-FFF2-40B4-BE49-F238E27FC236}">
              <a16:creationId xmlns:a16="http://schemas.microsoft.com/office/drawing/2014/main" id="{00000000-0008-0000-07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8" name="Text Box 6">
          <a:extLst>
            <a:ext uri="{FF2B5EF4-FFF2-40B4-BE49-F238E27FC236}">
              <a16:creationId xmlns:a16="http://schemas.microsoft.com/office/drawing/2014/main" id="{00000000-0008-0000-07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199" name="Text Box 4">
          <a:extLst>
            <a:ext uri="{FF2B5EF4-FFF2-40B4-BE49-F238E27FC236}">
              <a16:creationId xmlns:a16="http://schemas.microsoft.com/office/drawing/2014/main" id="{00000000-0008-0000-07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200" name="Text Box 6">
          <a:extLst>
            <a:ext uri="{FF2B5EF4-FFF2-40B4-BE49-F238E27FC236}">
              <a16:creationId xmlns:a16="http://schemas.microsoft.com/office/drawing/2014/main" id="{00000000-0008-0000-07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01" name="Text Box 4">
          <a:extLst>
            <a:ext uri="{FF2B5EF4-FFF2-40B4-BE49-F238E27FC236}">
              <a16:creationId xmlns:a16="http://schemas.microsoft.com/office/drawing/2014/main" id="{00000000-0008-0000-07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02" name="Text Box 6">
          <a:extLst>
            <a:ext uri="{FF2B5EF4-FFF2-40B4-BE49-F238E27FC236}">
              <a16:creationId xmlns:a16="http://schemas.microsoft.com/office/drawing/2014/main" id="{00000000-0008-0000-07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03" name="Text Box 4">
          <a:extLst>
            <a:ext uri="{FF2B5EF4-FFF2-40B4-BE49-F238E27FC236}">
              <a16:creationId xmlns:a16="http://schemas.microsoft.com/office/drawing/2014/main" id="{00000000-0008-0000-07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04" name="Text Box 6">
          <a:extLst>
            <a:ext uri="{FF2B5EF4-FFF2-40B4-BE49-F238E27FC236}">
              <a16:creationId xmlns:a16="http://schemas.microsoft.com/office/drawing/2014/main" id="{00000000-0008-0000-07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05" name="Text Box 4">
          <a:extLst>
            <a:ext uri="{FF2B5EF4-FFF2-40B4-BE49-F238E27FC236}">
              <a16:creationId xmlns:a16="http://schemas.microsoft.com/office/drawing/2014/main" id="{00000000-0008-0000-07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06" name="Text Box 6">
          <a:extLst>
            <a:ext uri="{FF2B5EF4-FFF2-40B4-BE49-F238E27FC236}">
              <a16:creationId xmlns:a16="http://schemas.microsoft.com/office/drawing/2014/main" id="{00000000-0008-0000-07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07" name="Text Box 4">
          <a:extLst>
            <a:ext uri="{FF2B5EF4-FFF2-40B4-BE49-F238E27FC236}">
              <a16:creationId xmlns:a16="http://schemas.microsoft.com/office/drawing/2014/main" id="{00000000-0008-0000-07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08" name="Text Box 6">
          <a:extLst>
            <a:ext uri="{FF2B5EF4-FFF2-40B4-BE49-F238E27FC236}">
              <a16:creationId xmlns:a16="http://schemas.microsoft.com/office/drawing/2014/main" id="{00000000-0008-0000-07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09" name="Text Box 4">
          <a:extLst>
            <a:ext uri="{FF2B5EF4-FFF2-40B4-BE49-F238E27FC236}">
              <a16:creationId xmlns:a16="http://schemas.microsoft.com/office/drawing/2014/main" id="{00000000-0008-0000-07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10" name="Text Box 6">
          <a:extLst>
            <a:ext uri="{FF2B5EF4-FFF2-40B4-BE49-F238E27FC236}">
              <a16:creationId xmlns:a16="http://schemas.microsoft.com/office/drawing/2014/main" id="{00000000-0008-0000-07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211" name="Text Box 4">
          <a:extLst>
            <a:ext uri="{FF2B5EF4-FFF2-40B4-BE49-F238E27FC236}">
              <a16:creationId xmlns:a16="http://schemas.microsoft.com/office/drawing/2014/main" id="{00000000-0008-0000-07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212" name="Text Box 6">
          <a:extLst>
            <a:ext uri="{FF2B5EF4-FFF2-40B4-BE49-F238E27FC236}">
              <a16:creationId xmlns:a16="http://schemas.microsoft.com/office/drawing/2014/main" id="{00000000-0008-0000-07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3" name="Text Box 4">
          <a:extLst>
            <a:ext uri="{FF2B5EF4-FFF2-40B4-BE49-F238E27FC236}">
              <a16:creationId xmlns:a16="http://schemas.microsoft.com/office/drawing/2014/main" id="{00000000-0008-0000-07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4" name="Text Box 6">
          <a:extLst>
            <a:ext uri="{FF2B5EF4-FFF2-40B4-BE49-F238E27FC236}">
              <a16:creationId xmlns:a16="http://schemas.microsoft.com/office/drawing/2014/main" id="{00000000-0008-0000-07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5" name="Text Box 4">
          <a:extLst>
            <a:ext uri="{FF2B5EF4-FFF2-40B4-BE49-F238E27FC236}">
              <a16:creationId xmlns:a16="http://schemas.microsoft.com/office/drawing/2014/main" id="{00000000-0008-0000-07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6" name="Text Box 6">
          <a:extLst>
            <a:ext uri="{FF2B5EF4-FFF2-40B4-BE49-F238E27FC236}">
              <a16:creationId xmlns:a16="http://schemas.microsoft.com/office/drawing/2014/main" id="{00000000-0008-0000-07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7" name="Text Box 4">
          <a:extLst>
            <a:ext uri="{FF2B5EF4-FFF2-40B4-BE49-F238E27FC236}">
              <a16:creationId xmlns:a16="http://schemas.microsoft.com/office/drawing/2014/main" id="{00000000-0008-0000-07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8" name="Text Box 6">
          <a:extLst>
            <a:ext uri="{FF2B5EF4-FFF2-40B4-BE49-F238E27FC236}">
              <a16:creationId xmlns:a16="http://schemas.microsoft.com/office/drawing/2014/main" id="{00000000-0008-0000-07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9" name="Text Box 4">
          <a:extLst>
            <a:ext uri="{FF2B5EF4-FFF2-40B4-BE49-F238E27FC236}">
              <a16:creationId xmlns:a16="http://schemas.microsoft.com/office/drawing/2014/main" id="{00000000-0008-0000-07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0" name="Text Box 6">
          <a:extLst>
            <a:ext uri="{FF2B5EF4-FFF2-40B4-BE49-F238E27FC236}">
              <a16:creationId xmlns:a16="http://schemas.microsoft.com/office/drawing/2014/main" id="{00000000-0008-0000-07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221" name="Text Box 4">
          <a:extLst>
            <a:ext uri="{FF2B5EF4-FFF2-40B4-BE49-F238E27FC236}">
              <a16:creationId xmlns:a16="http://schemas.microsoft.com/office/drawing/2014/main" id="{00000000-0008-0000-07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222" name="Text Box 6">
          <a:extLst>
            <a:ext uri="{FF2B5EF4-FFF2-40B4-BE49-F238E27FC236}">
              <a16:creationId xmlns:a16="http://schemas.microsoft.com/office/drawing/2014/main" id="{00000000-0008-0000-07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3" name="Text Box 4">
          <a:extLst>
            <a:ext uri="{FF2B5EF4-FFF2-40B4-BE49-F238E27FC236}">
              <a16:creationId xmlns:a16="http://schemas.microsoft.com/office/drawing/2014/main" id="{00000000-0008-0000-07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4" name="Text Box 6">
          <a:extLst>
            <a:ext uri="{FF2B5EF4-FFF2-40B4-BE49-F238E27FC236}">
              <a16:creationId xmlns:a16="http://schemas.microsoft.com/office/drawing/2014/main" id="{00000000-0008-0000-07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225" name="Text Box 4">
          <a:extLst>
            <a:ext uri="{FF2B5EF4-FFF2-40B4-BE49-F238E27FC236}">
              <a16:creationId xmlns:a16="http://schemas.microsoft.com/office/drawing/2014/main" id="{00000000-0008-0000-07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226" name="Text Box 6">
          <a:extLst>
            <a:ext uri="{FF2B5EF4-FFF2-40B4-BE49-F238E27FC236}">
              <a16:creationId xmlns:a16="http://schemas.microsoft.com/office/drawing/2014/main" id="{00000000-0008-0000-07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27" name="Text Box 4">
          <a:extLst>
            <a:ext uri="{FF2B5EF4-FFF2-40B4-BE49-F238E27FC236}">
              <a16:creationId xmlns:a16="http://schemas.microsoft.com/office/drawing/2014/main" id="{00000000-0008-0000-07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28" name="Text Box 6">
          <a:extLst>
            <a:ext uri="{FF2B5EF4-FFF2-40B4-BE49-F238E27FC236}">
              <a16:creationId xmlns:a16="http://schemas.microsoft.com/office/drawing/2014/main" id="{00000000-0008-0000-07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 name="Text Box 4">
          <a:extLst>
            <a:ext uri="{FF2B5EF4-FFF2-40B4-BE49-F238E27FC236}">
              <a16:creationId xmlns:a16="http://schemas.microsoft.com/office/drawing/2014/main" id="{00000000-0008-0000-07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30" name="Text Box 6">
          <a:extLst>
            <a:ext uri="{FF2B5EF4-FFF2-40B4-BE49-F238E27FC236}">
              <a16:creationId xmlns:a16="http://schemas.microsoft.com/office/drawing/2014/main" id="{00000000-0008-0000-07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31" name="Text Box 4">
          <a:extLst>
            <a:ext uri="{FF2B5EF4-FFF2-40B4-BE49-F238E27FC236}">
              <a16:creationId xmlns:a16="http://schemas.microsoft.com/office/drawing/2014/main" id="{00000000-0008-0000-07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32" name="Text Box 6">
          <a:extLst>
            <a:ext uri="{FF2B5EF4-FFF2-40B4-BE49-F238E27FC236}">
              <a16:creationId xmlns:a16="http://schemas.microsoft.com/office/drawing/2014/main" id="{00000000-0008-0000-07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33" name="Text Box 4">
          <a:extLst>
            <a:ext uri="{FF2B5EF4-FFF2-40B4-BE49-F238E27FC236}">
              <a16:creationId xmlns:a16="http://schemas.microsoft.com/office/drawing/2014/main" id="{00000000-0008-0000-07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34" name="Text Box 6">
          <a:extLst>
            <a:ext uri="{FF2B5EF4-FFF2-40B4-BE49-F238E27FC236}">
              <a16:creationId xmlns:a16="http://schemas.microsoft.com/office/drawing/2014/main" id="{00000000-0008-0000-07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5" name="Text Box 4">
          <a:extLst>
            <a:ext uri="{FF2B5EF4-FFF2-40B4-BE49-F238E27FC236}">
              <a16:creationId xmlns:a16="http://schemas.microsoft.com/office/drawing/2014/main" id="{00000000-0008-0000-07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6" name="Text Box 6">
          <a:extLst>
            <a:ext uri="{FF2B5EF4-FFF2-40B4-BE49-F238E27FC236}">
              <a16:creationId xmlns:a16="http://schemas.microsoft.com/office/drawing/2014/main" id="{00000000-0008-0000-07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7" name="Text Box 4">
          <a:extLst>
            <a:ext uri="{FF2B5EF4-FFF2-40B4-BE49-F238E27FC236}">
              <a16:creationId xmlns:a16="http://schemas.microsoft.com/office/drawing/2014/main" id="{00000000-0008-0000-07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8" name="Text Box 6">
          <a:extLst>
            <a:ext uri="{FF2B5EF4-FFF2-40B4-BE49-F238E27FC236}">
              <a16:creationId xmlns:a16="http://schemas.microsoft.com/office/drawing/2014/main" id="{00000000-0008-0000-07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9" name="Text Box 4">
          <a:extLst>
            <a:ext uri="{FF2B5EF4-FFF2-40B4-BE49-F238E27FC236}">
              <a16:creationId xmlns:a16="http://schemas.microsoft.com/office/drawing/2014/main" id="{00000000-0008-0000-07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40" name="Text Box 6">
          <a:extLst>
            <a:ext uri="{FF2B5EF4-FFF2-40B4-BE49-F238E27FC236}">
              <a16:creationId xmlns:a16="http://schemas.microsoft.com/office/drawing/2014/main" id="{00000000-0008-0000-07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1" name="Text Box 4">
          <a:extLst>
            <a:ext uri="{FF2B5EF4-FFF2-40B4-BE49-F238E27FC236}">
              <a16:creationId xmlns:a16="http://schemas.microsoft.com/office/drawing/2014/main" id="{00000000-0008-0000-07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2" name="Text Box 6">
          <a:extLst>
            <a:ext uri="{FF2B5EF4-FFF2-40B4-BE49-F238E27FC236}">
              <a16:creationId xmlns:a16="http://schemas.microsoft.com/office/drawing/2014/main" id="{00000000-0008-0000-07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43" name="Text Box 4">
          <a:extLst>
            <a:ext uri="{FF2B5EF4-FFF2-40B4-BE49-F238E27FC236}">
              <a16:creationId xmlns:a16="http://schemas.microsoft.com/office/drawing/2014/main" id="{00000000-0008-0000-07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44" name="Text Box 6">
          <a:extLst>
            <a:ext uri="{FF2B5EF4-FFF2-40B4-BE49-F238E27FC236}">
              <a16:creationId xmlns:a16="http://schemas.microsoft.com/office/drawing/2014/main" id="{00000000-0008-0000-07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5" name="Text Box 4">
          <a:extLst>
            <a:ext uri="{FF2B5EF4-FFF2-40B4-BE49-F238E27FC236}">
              <a16:creationId xmlns:a16="http://schemas.microsoft.com/office/drawing/2014/main" id="{00000000-0008-0000-07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6" name="Text Box 6">
          <a:extLst>
            <a:ext uri="{FF2B5EF4-FFF2-40B4-BE49-F238E27FC236}">
              <a16:creationId xmlns:a16="http://schemas.microsoft.com/office/drawing/2014/main" id="{00000000-0008-0000-07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47" name="Text Box 4">
          <a:extLst>
            <a:ext uri="{FF2B5EF4-FFF2-40B4-BE49-F238E27FC236}">
              <a16:creationId xmlns:a16="http://schemas.microsoft.com/office/drawing/2014/main" id="{00000000-0008-0000-07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48" name="Text Box 6">
          <a:extLst>
            <a:ext uri="{FF2B5EF4-FFF2-40B4-BE49-F238E27FC236}">
              <a16:creationId xmlns:a16="http://schemas.microsoft.com/office/drawing/2014/main" id="{00000000-0008-0000-07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9" name="Text Box 4">
          <a:extLst>
            <a:ext uri="{FF2B5EF4-FFF2-40B4-BE49-F238E27FC236}">
              <a16:creationId xmlns:a16="http://schemas.microsoft.com/office/drawing/2014/main" id="{00000000-0008-0000-07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50" name="Text Box 6">
          <a:extLst>
            <a:ext uri="{FF2B5EF4-FFF2-40B4-BE49-F238E27FC236}">
              <a16:creationId xmlns:a16="http://schemas.microsoft.com/office/drawing/2014/main" id="{00000000-0008-0000-07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51" name="Text Box 4">
          <a:extLst>
            <a:ext uri="{FF2B5EF4-FFF2-40B4-BE49-F238E27FC236}">
              <a16:creationId xmlns:a16="http://schemas.microsoft.com/office/drawing/2014/main" id="{00000000-0008-0000-07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52" name="Text Box 6">
          <a:extLst>
            <a:ext uri="{FF2B5EF4-FFF2-40B4-BE49-F238E27FC236}">
              <a16:creationId xmlns:a16="http://schemas.microsoft.com/office/drawing/2014/main" id="{00000000-0008-0000-07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53" name="Text Box 6">
          <a:extLst>
            <a:ext uri="{FF2B5EF4-FFF2-40B4-BE49-F238E27FC236}">
              <a16:creationId xmlns:a16="http://schemas.microsoft.com/office/drawing/2014/main" id="{00000000-0008-0000-07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54" name="Text Box 4">
          <a:extLst>
            <a:ext uri="{FF2B5EF4-FFF2-40B4-BE49-F238E27FC236}">
              <a16:creationId xmlns:a16="http://schemas.microsoft.com/office/drawing/2014/main" id="{00000000-0008-0000-07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55" name="Text Box 6">
          <a:extLst>
            <a:ext uri="{FF2B5EF4-FFF2-40B4-BE49-F238E27FC236}">
              <a16:creationId xmlns:a16="http://schemas.microsoft.com/office/drawing/2014/main" id="{00000000-0008-0000-07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56" name="Text Box 4">
          <a:extLst>
            <a:ext uri="{FF2B5EF4-FFF2-40B4-BE49-F238E27FC236}">
              <a16:creationId xmlns:a16="http://schemas.microsoft.com/office/drawing/2014/main" id="{00000000-0008-0000-07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57" name="Text Box 6">
          <a:extLst>
            <a:ext uri="{FF2B5EF4-FFF2-40B4-BE49-F238E27FC236}">
              <a16:creationId xmlns:a16="http://schemas.microsoft.com/office/drawing/2014/main" id="{00000000-0008-0000-07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58" name="Text Box 4">
          <a:extLst>
            <a:ext uri="{FF2B5EF4-FFF2-40B4-BE49-F238E27FC236}">
              <a16:creationId xmlns:a16="http://schemas.microsoft.com/office/drawing/2014/main" id="{00000000-0008-0000-07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59" name="Text Box 6">
          <a:extLst>
            <a:ext uri="{FF2B5EF4-FFF2-40B4-BE49-F238E27FC236}">
              <a16:creationId xmlns:a16="http://schemas.microsoft.com/office/drawing/2014/main" id="{00000000-0008-0000-07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0" name="Text Box 4">
          <a:extLst>
            <a:ext uri="{FF2B5EF4-FFF2-40B4-BE49-F238E27FC236}">
              <a16:creationId xmlns:a16="http://schemas.microsoft.com/office/drawing/2014/main" id="{00000000-0008-0000-07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1" name="Text Box 6">
          <a:extLst>
            <a:ext uri="{FF2B5EF4-FFF2-40B4-BE49-F238E27FC236}">
              <a16:creationId xmlns:a16="http://schemas.microsoft.com/office/drawing/2014/main" id="{00000000-0008-0000-07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62" name="Text Box 4">
          <a:extLst>
            <a:ext uri="{FF2B5EF4-FFF2-40B4-BE49-F238E27FC236}">
              <a16:creationId xmlns:a16="http://schemas.microsoft.com/office/drawing/2014/main" id="{00000000-0008-0000-07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63" name="Text Box 6">
          <a:extLst>
            <a:ext uri="{FF2B5EF4-FFF2-40B4-BE49-F238E27FC236}">
              <a16:creationId xmlns:a16="http://schemas.microsoft.com/office/drawing/2014/main" id="{00000000-0008-0000-07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4" name="Text Box 4">
          <a:extLst>
            <a:ext uri="{FF2B5EF4-FFF2-40B4-BE49-F238E27FC236}">
              <a16:creationId xmlns:a16="http://schemas.microsoft.com/office/drawing/2014/main" id="{00000000-0008-0000-07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5" name="Text Box 6">
          <a:extLst>
            <a:ext uri="{FF2B5EF4-FFF2-40B4-BE49-F238E27FC236}">
              <a16:creationId xmlns:a16="http://schemas.microsoft.com/office/drawing/2014/main" id="{00000000-0008-0000-07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66" name="Text Box 4">
          <a:extLst>
            <a:ext uri="{FF2B5EF4-FFF2-40B4-BE49-F238E27FC236}">
              <a16:creationId xmlns:a16="http://schemas.microsoft.com/office/drawing/2014/main" id="{00000000-0008-0000-07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67" name="Text Box 6">
          <a:extLst>
            <a:ext uri="{FF2B5EF4-FFF2-40B4-BE49-F238E27FC236}">
              <a16:creationId xmlns:a16="http://schemas.microsoft.com/office/drawing/2014/main" id="{00000000-0008-0000-07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8" name="Text Box 4">
          <a:extLst>
            <a:ext uri="{FF2B5EF4-FFF2-40B4-BE49-F238E27FC236}">
              <a16:creationId xmlns:a16="http://schemas.microsoft.com/office/drawing/2014/main" id="{00000000-0008-0000-07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9" name="Text Box 6">
          <a:extLst>
            <a:ext uri="{FF2B5EF4-FFF2-40B4-BE49-F238E27FC236}">
              <a16:creationId xmlns:a16="http://schemas.microsoft.com/office/drawing/2014/main" id="{00000000-0008-0000-07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70" name="Text Box 4">
          <a:extLst>
            <a:ext uri="{FF2B5EF4-FFF2-40B4-BE49-F238E27FC236}">
              <a16:creationId xmlns:a16="http://schemas.microsoft.com/office/drawing/2014/main" id="{00000000-0008-0000-07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71" name="Text Box 6">
          <a:extLst>
            <a:ext uri="{FF2B5EF4-FFF2-40B4-BE49-F238E27FC236}">
              <a16:creationId xmlns:a16="http://schemas.microsoft.com/office/drawing/2014/main" id="{00000000-0008-0000-07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72" name="Text Box 6">
          <a:extLst>
            <a:ext uri="{FF2B5EF4-FFF2-40B4-BE49-F238E27FC236}">
              <a16:creationId xmlns:a16="http://schemas.microsoft.com/office/drawing/2014/main" id="{00000000-0008-0000-07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73" name="Text Box 4">
          <a:extLst>
            <a:ext uri="{FF2B5EF4-FFF2-40B4-BE49-F238E27FC236}">
              <a16:creationId xmlns:a16="http://schemas.microsoft.com/office/drawing/2014/main" id="{00000000-0008-0000-07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74" name="Text Box 6">
          <a:extLst>
            <a:ext uri="{FF2B5EF4-FFF2-40B4-BE49-F238E27FC236}">
              <a16:creationId xmlns:a16="http://schemas.microsoft.com/office/drawing/2014/main" id="{00000000-0008-0000-07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75" name="Text Box 4">
          <a:extLst>
            <a:ext uri="{FF2B5EF4-FFF2-40B4-BE49-F238E27FC236}">
              <a16:creationId xmlns:a16="http://schemas.microsoft.com/office/drawing/2014/main" id="{00000000-0008-0000-07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76" name="Text Box 6">
          <a:extLst>
            <a:ext uri="{FF2B5EF4-FFF2-40B4-BE49-F238E27FC236}">
              <a16:creationId xmlns:a16="http://schemas.microsoft.com/office/drawing/2014/main" id="{00000000-0008-0000-07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77" name="Text Box 4">
          <a:extLst>
            <a:ext uri="{FF2B5EF4-FFF2-40B4-BE49-F238E27FC236}">
              <a16:creationId xmlns:a16="http://schemas.microsoft.com/office/drawing/2014/main" id="{00000000-0008-0000-07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78" name="Text Box 6">
          <a:extLst>
            <a:ext uri="{FF2B5EF4-FFF2-40B4-BE49-F238E27FC236}">
              <a16:creationId xmlns:a16="http://schemas.microsoft.com/office/drawing/2014/main" id="{00000000-0008-0000-07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79" name="Text Box 4">
          <a:extLst>
            <a:ext uri="{FF2B5EF4-FFF2-40B4-BE49-F238E27FC236}">
              <a16:creationId xmlns:a16="http://schemas.microsoft.com/office/drawing/2014/main" id="{00000000-0008-0000-07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0" name="Text Box 6">
          <a:extLst>
            <a:ext uri="{FF2B5EF4-FFF2-40B4-BE49-F238E27FC236}">
              <a16:creationId xmlns:a16="http://schemas.microsoft.com/office/drawing/2014/main" id="{00000000-0008-0000-07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81" name="Text Box 4">
          <a:extLst>
            <a:ext uri="{FF2B5EF4-FFF2-40B4-BE49-F238E27FC236}">
              <a16:creationId xmlns:a16="http://schemas.microsoft.com/office/drawing/2014/main" id="{00000000-0008-0000-07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82" name="Text Box 6">
          <a:extLst>
            <a:ext uri="{FF2B5EF4-FFF2-40B4-BE49-F238E27FC236}">
              <a16:creationId xmlns:a16="http://schemas.microsoft.com/office/drawing/2014/main" id="{00000000-0008-0000-07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3" name="Text Box 4">
          <a:extLst>
            <a:ext uri="{FF2B5EF4-FFF2-40B4-BE49-F238E27FC236}">
              <a16:creationId xmlns:a16="http://schemas.microsoft.com/office/drawing/2014/main" id="{00000000-0008-0000-07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4" name="Text Box 6">
          <a:extLst>
            <a:ext uri="{FF2B5EF4-FFF2-40B4-BE49-F238E27FC236}">
              <a16:creationId xmlns:a16="http://schemas.microsoft.com/office/drawing/2014/main" id="{00000000-0008-0000-07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285" name="Text Box 4">
          <a:extLst>
            <a:ext uri="{FF2B5EF4-FFF2-40B4-BE49-F238E27FC236}">
              <a16:creationId xmlns:a16="http://schemas.microsoft.com/office/drawing/2014/main" id="{00000000-0008-0000-07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286" name="Text Box 6">
          <a:extLst>
            <a:ext uri="{FF2B5EF4-FFF2-40B4-BE49-F238E27FC236}">
              <a16:creationId xmlns:a16="http://schemas.microsoft.com/office/drawing/2014/main" id="{00000000-0008-0000-07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7" name="Text Box 4">
          <a:extLst>
            <a:ext uri="{FF2B5EF4-FFF2-40B4-BE49-F238E27FC236}">
              <a16:creationId xmlns:a16="http://schemas.microsoft.com/office/drawing/2014/main" id="{00000000-0008-0000-07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8" name="Text Box 6">
          <a:extLst>
            <a:ext uri="{FF2B5EF4-FFF2-40B4-BE49-F238E27FC236}">
              <a16:creationId xmlns:a16="http://schemas.microsoft.com/office/drawing/2014/main" id="{00000000-0008-0000-07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89" name="Text Box 4">
          <a:extLst>
            <a:ext uri="{FF2B5EF4-FFF2-40B4-BE49-F238E27FC236}">
              <a16:creationId xmlns:a16="http://schemas.microsoft.com/office/drawing/2014/main" id="{00000000-0008-0000-07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90" name="Text Box 6">
          <a:extLst>
            <a:ext uri="{FF2B5EF4-FFF2-40B4-BE49-F238E27FC236}">
              <a16:creationId xmlns:a16="http://schemas.microsoft.com/office/drawing/2014/main" id="{00000000-0008-0000-07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91" name="Text Box 6">
          <a:extLst>
            <a:ext uri="{FF2B5EF4-FFF2-40B4-BE49-F238E27FC236}">
              <a16:creationId xmlns:a16="http://schemas.microsoft.com/office/drawing/2014/main" id="{00000000-0008-0000-07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92" name="Text Box 4">
          <a:extLst>
            <a:ext uri="{FF2B5EF4-FFF2-40B4-BE49-F238E27FC236}">
              <a16:creationId xmlns:a16="http://schemas.microsoft.com/office/drawing/2014/main" id="{00000000-0008-0000-07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93" name="Text Box 6">
          <a:extLst>
            <a:ext uri="{FF2B5EF4-FFF2-40B4-BE49-F238E27FC236}">
              <a16:creationId xmlns:a16="http://schemas.microsoft.com/office/drawing/2014/main" id="{00000000-0008-0000-07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94" name="Text Box 4">
          <a:extLst>
            <a:ext uri="{FF2B5EF4-FFF2-40B4-BE49-F238E27FC236}">
              <a16:creationId xmlns:a16="http://schemas.microsoft.com/office/drawing/2014/main" id="{00000000-0008-0000-07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95" name="Text Box 6">
          <a:extLst>
            <a:ext uri="{FF2B5EF4-FFF2-40B4-BE49-F238E27FC236}">
              <a16:creationId xmlns:a16="http://schemas.microsoft.com/office/drawing/2014/main" id="{00000000-0008-0000-07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96" name="Text Box 4">
          <a:extLst>
            <a:ext uri="{FF2B5EF4-FFF2-40B4-BE49-F238E27FC236}">
              <a16:creationId xmlns:a16="http://schemas.microsoft.com/office/drawing/2014/main" id="{00000000-0008-0000-07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97" name="Text Box 6">
          <a:extLst>
            <a:ext uri="{FF2B5EF4-FFF2-40B4-BE49-F238E27FC236}">
              <a16:creationId xmlns:a16="http://schemas.microsoft.com/office/drawing/2014/main" id="{00000000-0008-0000-07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98" name="Text Box 4">
          <a:extLst>
            <a:ext uri="{FF2B5EF4-FFF2-40B4-BE49-F238E27FC236}">
              <a16:creationId xmlns:a16="http://schemas.microsoft.com/office/drawing/2014/main" id="{00000000-0008-0000-07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99" name="Text Box 6">
          <a:extLst>
            <a:ext uri="{FF2B5EF4-FFF2-40B4-BE49-F238E27FC236}">
              <a16:creationId xmlns:a16="http://schemas.microsoft.com/office/drawing/2014/main" id="{00000000-0008-0000-07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0" name="Text Box 4">
          <a:extLst>
            <a:ext uri="{FF2B5EF4-FFF2-40B4-BE49-F238E27FC236}">
              <a16:creationId xmlns:a16="http://schemas.microsoft.com/office/drawing/2014/main" id="{00000000-0008-0000-07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1" name="Text Box 6">
          <a:extLst>
            <a:ext uri="{FF2B5EF4-FFF2-40B4-BE49-F238E27FC236}">
              <a16:creationId xmlns:a16="http://schemas.microsoft.com/office/drawing/2014/main" id="{00000000-0008-0000-07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02" name="Text Box 4">
          <a:extLst>
            <a:ext uri="{FF2B5EF4-FFF2-40B4-BE49-F238E27FC236}">
              <a16:creationId xmlns:a16="http://schemas.microsoft.com/office/drawing/2014/main" id="{00000000-0008-0000-07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03" name="Text Box 6">
          <a:extLst>
            <a:ext uri="{FF2B5EF4-FFF2-40B4-BE49-F238E27FC236}">
              <a16:creationId xmlns:a16="http://schemas.microsoft.com/office/drawing/2014/main" id="{00000000-0008-0000-07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4" name="Text Box 4">
          <a:extLst>
            <a:ext uri="{FF2B5EF4-FFF2-40B4-BE49-F238E27FC236}">
              <a16:creationId xmlns:a16="http://schemas.microsoft.com/office/drawing/2014/main" id="{00000000-0008-0000-07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5" name="Text Box 6">
          <a:extLst>
            <a:ext uri="{FF2B5EF4-FFF2-40B4-BE49-F238E27FC236}">
              <a16:creationId xmlns:a16="http://schemas.microsoft.com/office/drawing/2014/main" id="{00000000-0008-0000-07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06" name="Text Box 4">
          <a:extLst>
            <a:ext uri="{FF2B5EF4-FFF2-40B4-BE49-F238E27FC236}">
              <a16:creationId xmlns:a16="http://schemas.microsoft.com/office/drawing/2014/main" id="{00000000-0008-0000-07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07" name="Text Box 6">
          <a:extLst>
            <a:ext uri="{FF2B5EF4-FFF2-40B4-BE49-F238E27FC236}">
              <a16:creationId xmlns:a16="http://schemas.microsoft.com/office/drawing/2014/main" id="{00000000-0008-0000-07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08" name="Text Box 4">
          <a:extLst>
            <a:ext uri="{FF2B5EF4-FFF2-40B4-BE49-F238E27FC236}">
              <a16:creationId xmlns:a16="http://schemas.microsoft.com/office/drawing/2014/main" id="{00000000-0008-0000-07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09" name="Text Box 6">
          <a:extLst>
            <a:ext uri="{FF2B5EF4-FFF2-40B4-BE49-F238E27FC236}">
              <a16:creationId xmlns:a16="http://schemas.microsoft.com/office/drawing/2014/main" id="{00000000-0008-0000-07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10" name="Text Box 4">
          <a:extLst>
            <a:ext uri="{FF2B5EF4-FFF2-40B4-BE49-F238E27FC236}">
              <a16:creationId xmlns:a16="http://schemas.microsoft.com/office/drawing/2014/main" id="{00000000-0008-0000-07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11" name="Text Box 6">
          <a:extLst>
            <a:ext uri="{FF2B5EF4-FFF2-40B4-BE49-F238E27FC236}">
              <a16:creationId xmlns:a16="http://schemas.microsoft.com/office/drawing/2014/main" id="{00000000-0008-0000-07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12" name="Text Box 4">
          <a:extLst>
            <a:ext uri="{FF2B5EF4-FFF2-40B4-BE49-F238E27FC236}">
              <a16:creationId xmlns:a16="http://schemas.microsoft.com/office/drawing/2014/main" id="{00000000-0008-0000-07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13" name="Text Box 6">
          <a:extLst>
            <a:ext uri="{FF2B5EF4-FFF2-40B4-BE49-F238E27FC236}">
              <a16:creationId xmlns:a16="http://schemas.microsoft.com/office/drawing/2014/main" id="{00000000-0008-0000-07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14" name="Text Box 4">
          <a:extLst>
            <a:ext uri="{FF2B5EF4-FFF2-40B4-BE49-F238E27FC236}">
              <a16:creationId xmlns:a16="http://schemas.microsoft.com/office/drawing/2014/main" id="{00000000-0008-0000-07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15" name="Text Box 6">
          <a:extLst>
            <a:ext uri="{FF2B5EF4-FFF2-40B4-BE49-F238E27FC236}">
              <a16:creationId xmlns:a16="http://schemas.microsoft.com/office/drawing/2014/main" id="{00000000-0008-0000-07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6" name="Text Box 4">
          <a:extLst>
            <a:ext uri="{FF2B5EF4-FFF2-40B4-BE49-F238E27FC236}">
              <a16:creationId xmlns:a16="http://schemas.microsoft.com/office/drawing/2014/main" id="{00000000-0008-0000-07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7" name="Text Box 6">
          <a:extLst>
            <a:ext uri="{FF2B5EF4-FFF2-40B4-BE49-F238E27FC236}">
              <a16:creationId xmlns:a16="http://schemas.microsoft.com/office/drawing/2014/main" id="{00000000-0008-0000-07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8" name="Text Box 4">
          <a:extLst>
            <a:ext uri="{FF2B5EF4-FFF2-40B4-BE49-F238E27FC236}">
              <a16:creationId xmlns:a16="http://schemas.microsoft.com/office/drawing/2014/main" id="{00000000-0008-0000-07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9" name="Text Box 6">
          <a:extLst>
            <a:ext uri="{FF2B5EF4-FFF2-40B4-BE49-F238E27FC236}">
              <a16:creationId xmlns:a16="http://schemas.microsoft.com/office/drawing/2014/main" id="{00000000-0008-0000-07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20" name="Text Box 4">
          <a:extLst>
            <a:ext uri="{FF2B5EF4-FFF2-40B4-BE49-F238E27FC236}">
              <a16:creationId xmlns:a16="http://schemas.microsoft.com/office/drawing/2014/main" id="{00000000-0008-0000-07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21" name="Text Box 6">
          <a:extLst>
            <a:ext uri="{FF2B5EF4-FFF2-40B4-BE49-F238E27FC236}">
              <a16:creationId xmlns:a16="http://schemas.microsoft.com/office/drawing/2014/main" id="{00000000-0008-0000-07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2" name="Text Box 4">
          <a:extLst>
            <a:ext uri="{FF2B5EF4-FFF2-40B4-BE49-F238E27FC236}">
              <a16:creationId xmlns:a16="http://schemas.microsoft.com/office/drawing/2014/main" id="{00000000-0008-0000-07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3" name="Text Box 6">
          <a:extLst>
            <a:ext uri="{FF2B5EF4-FFF2-40B4-BE49-F238E27FC236}">
              <a16:creationId xmlns:a16="http://schemas.microsoft.com/office/drawing/2014/main" id="{00000000-0008-0000-07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24" name="Text Box 4">
          <a:extLst>
            <a:ext uri="{FF2B5EF4-FFF2-40B4-BE49-F238E27FC236}">
              <a16:creationId xmlns:a16="http://schemas.microsoft.com/office/drawing/2014/main" id="{00000000-0008-0000-07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25" name="Text Box 6">
          <a:extLst>
            <a:ext uri="{FF2B5EF4-FFF2-40B4-BE49-F238E27FC236}">
              <a16:creationId xmlns:a16="http://schemas.microsoft.com/office/drawing/2014/main" id="{00000000-0008-0000-07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6" name="Text Box 4">
          <a:extLst>
            <a:ext uri="{FF2B5EF4-FFF2-40B4-BE49-F238E27FC236}">
              <a16:creationId xmlns:a16="http://schemas.microsoft.com/office/drawing/2014/main" id="{00000000-0008-0000-07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7" name="Text Box 6">
          <a:extLst>
            <a:ext uri="{FF2B5EF4-FFF2-40B4-BE49-F238E27FC236}">
              <a16:creationId xmlns:a16="http://schemas.microsoft.com/office/drawing/2014/main" id="{00000000-0008-0000-07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28" name="Text Box 4">
          <a:extLst>
            <a:ext uri="{FF2B5EF4-FFF2-40B4-BE49-F238E27FC236}">
              <a16:creationId xmlns:a16="http://schemas.microsoft.com/office/drawing/2014/main" id="{00000000-0008-0000-07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29" name="Text Box 6">
          <a:extLst>
            <a:ext uri="{FF2B5EF4-FFF2-40B4-BE49-F238E27FC236}">
              <a16:creationId xmlns:a16="http://schemas.microsoft.com/office/drawing/2014/main" id="{00000000-0008-0000-07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30" name="Text Box 4">
          <a:extLst>
            <a:ext uri="{FF2B5EF4-FFF2-40B4-BE49-F238E27FC236}">
              <a16:creationId xmlns:a16="http://schemas.microsoft.com/office/drawing/2014/main" id="{00000000-0008-0000-07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31" name="Text Box 6">
          <a:extLst>
            <a:ext uri="{FF2B5EF4-FFF2-40B4-BE49-F238E27FC236}">
              <a16:creationId xmlns:a16="http://schemas.microsoft.com/office/drawing/2014/main" id="{00000000-0008-0000-07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32" name="Text Box 4">
          <a:extLst>
            <a:ext uri="{FF2B5EF4-FFF2-40B4-BE49-F238E27FC236}">
              <a16:creationId xmlns:a16="http://schemas.microsoft.com/office/drawing/2014/main" id="{00000000-0008-0000-07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33" name="Text Box 6">
          <a:extLst>
            <a:ext uri="{FF2B5EF4-FFF2-40B4-BE49-F238E27FC236}">
              <a16:creationId xmlns:a16="http://schemas.microsoft.com/office/drawing/2014/main" id="{00000000-0008-0000-07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334" name="Text Box 6">
          <a:extLst>
            <a:ext uri="{FF2B5EF4-FFF2-40B4-BE49-F238E27FC236}">
              <a16:creationId xmlns:a16="http://schemas.microsoft.com/office/drawing/2014/main" id="{00000000-0008-0000-07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35" name="Text Box 4">
          <a:extLst>
            <a:ext uri="{FF2B5EF4-FFF2-40B4-BE49-F238E27FC236}">
              <a16:creationId xmlns:a16="http://schemas.microsoft.com/office/drawing/2014/main" id="{00000000-0008-0000-07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36" name="Text Box 6">
          <a:extLst>
            <a:ext uri="{FF2B5EF4-FFF2-40B4-BE49-F238E27FC236}">
              <a16:creationId xmlns:a16="http://schemas.microsoft.com/office/drawing/2014/main" id="{00000000-0008-0000-07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37" name="Text Box 4">
          <a:extLst>
            <a:ext uri="{FF2B5EF4-FFF2-40B4-BE49-F238E27FC236}">
              <a16:creationId xmlns:a16="http://schemas.microsoft.com/office/drawing/2014/main" id="{00000000-0008-0000-07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38" name="Text Box 6">
          <a:extLst>
            <a:ext uri="{FF2B5EF4-FFF2-40B4-BE49-F238E27FC236}">
              <a16:creationId xmlns:a16="http://schemas.microsoft.com/office/drawing/2014/main" id="{00000000-0008-0000-07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39" name="Text Box 4">
          <a:extLst>
            <a:ext uri="{FF2B5EF4-FFF2-40B4-BE49-F238E27FC236}">
              <a16:creationId xmlns:a16="http://schemas.microsoft.com/office/drawing/2014/main" id="{00000000-0008-0000-07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40" name="Text Box 6">
          <a:extLst>
            <a:ext uri="{FF2B5EF4-FFF2-40B4-BE49-F238E27FC236}">
              <a16:creationId xmlns:a16="http://schemas.microsoft.com/office/drawing/2014/main" id="{00000000-0008-0000-07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1" name="Text Box 4">
          <a:extLst>
            <a:ext uri="{FF2B5EF4-FFF2-40B4-BE49-F238E27FC236}">
              <a16:creationId xmlns:a16="http://schemas.microsoft.com/office/drawing/2014/main" id="{00000000-0008-0000-07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2" name="Text Box 6">
          <a:extLst>
            <a:ext uri="{FF2B5EF4-FFF2-40B4-BE49-F238E27FC236}">
              <a16:creationId xmlns:a16="http://schemas.microsoft.com/office/drawing/2014/main" id="{00000000-0008-0000-07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43" name="Text Box 4">
          <a:extLst>
            <a:ext uri="{FF2B5EF4-FFF2-40B4-BE49-F238E27FC236}">
              <a16:creationId xmlns:a16="http://schemas.microsoft.com/office/drawing/2014/main" id="{00000000-0008-0000-07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44" name="Text Box 6">
          <a:extLst>
            <a:ext uri="{FF2B5EF4-FFF2-40B4-BE49-F238E27FC236}">
              <a16:creationId xmlns:a16="http://schemas.microsoft.com/office/drawing/2014/main" id="{00000000-0008-0000-07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5" name="Text Box 4">
          <a:extLst>
            <a:ext uri="{FF2B5EF4-FFF2-40B4-BE49-F238E27FC236}">
              <a16:creationId xmlns:a16="http://schemas.microsoft.com/office/drawing/2014/main" id="{00000000-0008-0000-07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6" name="Text Box 6">
          <a:extLst>
            <a:ext uri="{FF2B5EF4-FFF2-40B4-BE49-F238E27FC236}">
              <a16:creationId xmlns:a16="http://schemas.microsoft.com/office/drawing/2014/main" id="{00000000-0008-0000-07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47" name="Text Box 4">
          <a:extLst>
            <a:ext uri="{FF2B5EF4-FFF2-40B4-BE49-F238E27FC236}">
              <a16:creationId xmlns:a16="http://schemas.microsoft.com/office/drawing/2014/main" id="{00000000-0008-0000-07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48" name="Text Box 6">
          <a:extLst>
            <a:ext uri="{FF2B5EF4-FFF2-40B4-BE49-F238E27FC236}">
              <a16:creationId xmlns:a16="http://schemas.microsoft.com/office/drawing/2014/main" id="{00000000-0008-0000-07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349" name="Text Box 4">
          <a:extLst>
            <a:ext uri="{FF2B5EF4-FFF2-40B4-BE49-F238E27FC236}">
              <a16:creationId xmlns:a16="http://schemas.microsoft.com/office/drawing/2014/main" id="{00000000-0008-0000-07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350" name="Text Box 6">
          <a:extLst>
            <a:ext uri="{FF2B5EF4-FFF2-40B4-BE49-F238E27FC236}">
              <a16:creationId xmlns:a16="http://schemas.microsoft.com/office/drawing/2014/main" id="{00000000-0008-0000-07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51" name="Text Box 4">
          <a:extLst>
            <a:ext uri="{FF2B5EF4-FFF2-40B4-BE49-F238E27FC236}">
              <a16:creationId xmlns:a16="http://schemas.microsoft.com/office/drawing/2014/main" id="{00000000-0008-0000-07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52" name="Text Box 6">
          <a:extLst>
            <a:ext uri="{FF2B5EF4-FFF2-40B4-BE49-F238E27FC236}">
              <a16:creationId xmlns:a16="http://schemas.microsoft.com/office/drawing/2014/main" id="{00000000-0008-0000-07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353" name="Text Box 4">
          <a:extLst>
            <a:ext uri="{FF2B5EF4-FFF2-40B4-BE49-F238E27FC236}">
              <a16:creationId xmlns:a16="http://schemas.microsoft.com/office/drawing/2014/main" id="{00000000-0008-0000-07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354" name="Text Box 6">
          <a:extLst>
            <a:ext uri="{FF2B5EF4-FFF2-40B4-BE49-F238E27FC236}">
              <a16:creationId xmlns:a16="http://schemas.microsoft.com/office/drawing/2014/main" id="{00000000-0008-0000-07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55" name="Text Box 4">
          <a:extLst>
            <a:ext uri="{FF2B5EF4-FFF2-40B4-BE49-F238E27FC236}">
              <a16:creationId xmlns:a16="http://schemas.microsoft.com/office/drawing/2014/main" id="{00000000-0008-0000-07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56" name="Text Box 6">
          <a:extLst>
            <a:ext uri="{FF2B5EF4-FFF2-40B4-BE49-F238E27FC236}">
              <a16:creationId xmlns:a16="http://schemas.microsoft.com/office/drawing/2014/main" id="{00000000-0008-0000-07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57" name="Text Box 4">
          <a:extLst>
            <a:ext uri="{FF2B5EF4-FFF2-40B4-BE49-F238E27FC236}">
              <a16:creationId xmlns:a16="http://schemas.microsoft.com/office/drawing/2014/main" id="{00000000-0008-0000-07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58" name="Text Box 6">
          <a:extLst>
            <a:ext uri="{FF2B5EF4-FFF2-40B4-BE49-F238E27FC236}">
              <a16:creationId xmlns:a16="http://schemas.microsoft.com/office/drawing/2014/main" id="{00000000-0008-0000-07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59" name="Text Box 4">
          <a:extLst>
            <a:ext uri="{FF2B5EF4-FFF2-40B4-BE49-F238E27FC236}">
              <a16:creationId xmlns:a16="http://schemas.microsoft.com/office/drawing/2014/main" id="{00000000-0008-0000-07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60" name="Text Box 6">
          <a:extLst>
            <a:ext uri="{FF2B5EF4-FFF2-40B4-BE49-F238E27FC236}">
              <a16:creationId xmlns:a16="http://schemas.microsoft.com/office/drawing/2014/main" id="{00000000-0008-0000-07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61" name="Text Box 4">
          <a:extLst>
            <a:ext uri="{FF2B5EF4-FFF2-40B4-BE49-F238E27FC236}">
              <a16:creationId xmlns:a16="http://schemas.microsoft.com/office/drawing/2014/main" id="{00000000-0008-0000-07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62" name="Text Box 6">
          <a:extLst>
            <a:ext uri="{FF2B5EF4-FFF2-40B4-BE49-F238E27FC236}">
              <a16:creationId xmlns:a16="http://schemas.microsoft.com/office/drawing/2014/main" id="{00000000-0008-0000-07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3" name="Text Box 4">
          <a:extLst>
            <a:ext uri="{FF2B5EF4-FFF2-40B4-BE49-F238E27FC236}">
              <a16:creationId xmlns:a16="http://schemas.microsoft.com/office/drawing/2014/main" id="{00000000-0008-0000-07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4" name="Text Box 6">
          <a:extLst>
            <a:ext uri="{FF2B5EF4-FFF2-40B4-BE49-F238E27FC236}">
              <a16:creationId xmlns:a16="http://schemas.microsoft.com/office/drawing/2014/main" id="{00000000-0008-0000-07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5" name="Text Box 4">
          <a:extLst>
            <a:ext uri="{FF2B5EF4-FFF2-40B4-BE49-F238E27FC236}">
              <a16:creationId xmlns:a16="http://schemas.microsoft.com/office/drawing/2014/main" id="{00000000-0008-0000-07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6" name="Text Box 6">
          <a:extLst>
            <a:ext uri="{FF2B5EF4-FFF2-40B4-BE49-F238E27FC236}">
              <a16:creationId xmlns:a16="http://schemas.microsoft.com/office/drawing/2014/main" id="{00000000-0008-0000-07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67" name="Text Box 4">
          <a:extLst>
            <a:ext uri="{FF2B5EF4-FFF2-40B4-BE49-F238E27FC236}">
              <a16:creationId xmlns:a16="http://schemas.microsoft.com/office/drawing/2014/main" id="{00000000-0008-0000-07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68" name="Text Box 6">
          <a:extLst>
            <a:ext uri="{FF2B5EF4-FFF2-40B4-BE49-F238E27FC236}">
              <a16:creationId xmlns:a16="http://schemas.microsoft.com/office/drawing/2014/main" id="{00000000-0008-0000-07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69" name="Text Box 4">
          <a:extLst>
            <a:ext uri="{FF2B5EF4-FFF2-40B4-BE49-F238E27FC236}">
              <a16:creationId xmlns:a16="http://schemas.microsoft.com/office/drawing/2014/main" id="{00000000-0008-0000-07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0" name="Text Box 6">
          <a:extLst>
            <a:ext uri="{FF2B5EF4-FFF2-40B4-BE49-F238E27FC236}">
              <a16:creationId xmlns:a16="http://schemas.microsoft.com/office/drawing/2014/main" id="{00000000-0008-0000-07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71" name="Text Box 4">
          <a:extLst>
            <a:ext uri="{FF2B5EF4-FFF2-40B4-BE49-F238E27FC236}">
              <a16:creationId xmlns:a16="http://schemas.microsoft.com/office/drawing/2014/main" id="{00000000-0008-0000-07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72" name="Text Box 6">
          <a:extLst>
            <a:ext uri="{FF2B5EF4-FFF2-40B4-BE49-F238E27FC236}">
              <a16:creationId xmlns:a16="http://schemas.microsoft.com/office/drawing/2014/main" id="{00000000-0008-0000-07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3" name="Text Box 4">
          <a:extLst>
            <a:ext uri="{FF2B5EF4-FFF2-40B4-BE49-F238E27FC236}">
              <a16:creationId xmlns:a16="http://schemas.microsoft.com/office/drawing/2014/main" id="{00000000-0008-0000-07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4" name="Text Box 6">
          <a:extLst>
            <a:ext uri="{FF2B5EF4-FFF2-40B4-BE49-F238E27FC236}">
              <a16:creationId xmlns:a16="http://schemas.microsoft.com/office/drawing/2014/main" id="{00000000-0008-0000-07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75" name="Text Box 4">
          <a:extLst>
            <a:ext uri="{FF2B5EF4-FFF2-40B4-BE49-F238E27FC236}">
              <a16:creationId xmlns:a16="http://schemas.microsoft.com/office/drawing/2014/main" id="{00000000-0008-0000-07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76" name="Text Box 6">
          <a:extLst>
            <a:ext uri="{FF2B5EF4-FFF2-40B4-BE49-F238E27FC236}">
              <a16:creationId xmlns:a16="http://schemas.microsoft.com/office/drawing/2014/main" id="{00000000-0008-0000-07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7" name="Text Box 4">
          <a:extLst>
            <a:ext uri="{FF2B5EF4-FFF2-40B4-BE49-F238E27FC236}">
              <a16:creationId xmlns:a16="http://schemas.microsoft.com/office/drawing/2014/main" id="{00000000-0008-0000-07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8" name="Text Box 6">
          <a:extLst>
            <a:ext uri="{FF2B5EF4-FFF2-40B4-BE49-F238E27FC236}">
              <a16:creationId xmlns:a16="http://schemas.microsoft.com/office/drawing/2014/main" id="{00000000-0008-0000-07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79" name="Text Box 4">
          <a:extLst>
            <a:ext uri="{FF2B5EF4-FFF2-40B4-BE49-F238E27FC236}">
              <a16:creationId xmlns:a16="http://schemas.microsoft.com/office/drawing/2014/main" id="{00000000-0008-0000-07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80" name="Text Box 6">
          <a:extLst>
            <a:ext uri="{FF2B5EF4-FFF2-40B4-BE49-F238E27FC236}">
              <a16:creationId xmlns:a16="http://schemas.microsoft.com/office/drawing/2014/main" id="{00000000-0008-0000-07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81" name="Text Box 4">
          <a:extLst>
            <a:ext uri="{FF2B5EF4-FFF2-40B4-BE49-F238E27FC236}">
              <a16:creationId xmlns:a16="http://schemas.microsoft.com/office/drawing/2014/main" id="{00000000-0008-0000-07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82" name="Text Box 6">
          <a:extLst>
            <a:ext uri="{FF2B5EF4-FFF2-40B4-BE49-F238E27FC236}">
              <a16:creationId xmlns:a16="http://schemas.microsoft.com/office/drawing/2014/main" id="{00000000-0008-0000-07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83" name="Text Box 4">
          <a:extLst>
            <a:ext uri="{FF2B5EF4-FFF2-40B4-BE49-F238E27FC236}">
              <a16:creationId xmlns:a16="http://schemas.microsoft.com/office/drawing/2014/main" id="{00000000-0008-0000-07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84" name="Text Box 6">
          <a:extLst>
            <a:ext uri="{FF2B5EF4-FFF2-40B4-BE49-F238E27FC236}">
              <a16:creationId xmlns:a16="http://schemas.microsoft.com/office/drawing/2014/main" id="{00000000-0008-0000-07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85" name="Text Box 4">
          <a:extLst>
            <a:ext uri="{FF2B5EF4-FFF2-40B4-BE49-F238E27FC236}">
              <a16:creationId xmlns:a16="http://schemas.microsoft.com/office/drawing/2014/main" id="{00000000-0008-0000-07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86" name="Text Box 6">
          <a:extLst>
            <a:ext uri="{FF2B5EF4-FFF2-40B4-BE49-F238E27FC236}">
              <a16:creationId xmlns:a16="http://schemas.microsoft.com/office/drawing/2014/main" id="{00000000-0008-0000-07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87" name="Text Box 4">
          <a:extLst>
            <a:ext uri="{FF2B5EF4-FFF2-40B4-BE49-F238E27FC236}">
              <a16:creationId xmlns:a16="http://schemas.microsoft.com/office/drawing/2014/main" id="{00000000-0008-0000-07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88" name="Text Box 6">
          <a:extLst>
            <a:ext uri="{FF2B5EF4-FFF2-40B4-BE49-F238E27FC236}">
              <a16:creationId xmlns:a16="http://schemas.microsoft.com/office/drawing/2014/main" id="{00000000-0008-0000-07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89" name="Text Box 4">
          <a:extLst>
            <a:ext uri="{FF2B5EF4-FFF2-40B4-BE49-F238E27FC236}">
              <a16:creationId xmlns:a16="http://schemas.microsoft.com/office/drawing/2014/main" id="{00000000-0008-0000-07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90" name="Text Box 6">
          <a:extLst>
            <a:ext uri="{FF2B5EF4-FFF2-40B4-BE49-F238E27FC236}">
              <a16:creationId xmlns:a16="http://schemas.microsoft.com/office/drawing/2014/main" id="{00000000-0008-0000-07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1" name="Text Box 4">
          <a:extLst>
            <a:ext uri="{FF2B5EF4-FFF2-40B4-BE49-F238E27FC236}">
              <a16:creationId xmlns:a16="http://schemas.microsoft.com/office/drawing/2014/main" id="{00000000-0008-0000-07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2" name="Text Box 6">
          <a:extLst>
            <a:ext uri="{FF2B5EF4-FFF2-40B4-BE49-F238E27FC236}">
              <a16:creationId xmlns:a16="http://schemas.microsoft.com/office/drawing/2014/main" id="{00000000-0008-0000-07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93" name="Text Box 4">
          <a:extLst>
            <a:ext uri="{FF2B5EF4-FFF2-40B4-BE49-F238E27FC236}">
              <a16:creationId xmlns:a16="http://schemas.microsoft.com/office/drawing/2014/main" id="{00000000-0008-0000-07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94" name="Text Box 6">
          <a:extLst>
            <a:ext uri="{FF2B5EF4-FFF2-40B4-BE49-F238E27FC236}">
              <a16:creationId xmlns:a16="http://schemas.microsoft.com/office/drawing/2014/main" id="{00000000-0008-0000-07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5" name="Text Box 4">
          <a:extLst>
            <a:ext uri="{FF2B5EF4-FFF2-40B4-BE49-F238E27FC236}">
              <a16:creationId xmlns:a16="http://schemas.microsoft.com/office/drawing/2014/main" id="{00000000-0008-0000-07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6" name="Text Box 6">
          <a:extLst>
            <a:ext uri="{FF2B5EF4-FFF2-40B4-BE49-F238E27FC236}">
              <a16:creationId xmlns:a16="http://schemas.microsoft.com/office/drawing/2014/main" id="{00000000-0008-0000-07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97" name="Text Box 4">
          <a:extLst>
            <a:ext uri="{FF2B5EF4-FFF2-40B4-BE49-F238E27FC236}">
              <a16:creationId xmlns:a16="http://schemas.microsoft.com/office/drawing/2014/main" id="{00000000-0008-0000-07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98" name="Text Box 6">
          <a:extLst>
            <a:ext uri="{FF2B5EF4-FFF2-40B4-BE49-F238E27FC236}">
              <a16:creationId xmlns:a16="http://schemas.microsoft.com/office/drawing/2014/main" id="{00000000-0008-0000-07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399" name="Text Box 6">
          <a:extLst>
            <a:ext uri="{FF2B5EF4-FFF2-40B4-BE49-F238E27FC236}">
              <a16:creationId xmlns:a16="http://schemas.microsoft.com/office/drawing/2014/main" id="{00000000-0008-0000-07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00" name="Text Box 4">
          <a:extLst>
            <a:ext uri="{FF2B5EF4-FFF2-40B4-BE49-F238E27FC236}">
              <a16:creationId xmlns:a16="http://schemas.microsoft.com/office/drawing/2014/main" id="{00000000-0008-0000-07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01" name="Text Box 6">
          <a:extLst>
            <a:ext uri="{FF2B5EF4-FFF2-40B4-BE49-F238E27FC236}">
              <a16:creationId xmlns:a16="http://schemas.microsoft.com/office/drawing/2014/main" id="{00000000-0008-0000-07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02" name="Text Box 4">
          <a:extLst>
            <a:ext uri="{FF2B5EF4-FFF2-40B4-BE49-F238E27FC236}">
              <a16:creationId xmlns:a16="http://schemas.microsoft.com/office/drawing/2014/main" id="{00000000-0008-0000-07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03" name="Text Box 6">
          <a:extLst>
            <a:ext uri="{FF2B5EF4-FFF2-40B4-BE49-F238E27FC236}">
              <a16:creationId xmlns:a16="http://schemas.microsoft.com/office/drawing/2014/main" id="{00000000-0008-0000-07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404" name="Text Box 6">
          <a:extLst>
            <a:ext uri="{FF2B5EF4-FFF2-40B4-BE49-F238E27FC236}">
              <a16:creationId xmlns:a16="http://schemas.microsoft.com/office/drawing/2014/main" id="{00000000-0008-0000-07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05" name="Text Box 4">
          <a:extLst>
            <a:ext uri="{FF2B5EF4-FFF2-40B4-BE49-F238E27FC236}">
              <a16:creationId xmlns:a16="http://schemas.microsoft.com/office/drawing/2014/main" id="{00000000-0008-0000-07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06" name="Text Box 6">
          <a:extLst>
            <a:ext uri="{FF2B5EF4-FFF2-40B4-BE49-F238E27FC236}">
              <a16:creationId xmlns:a16="http://schemas.microsoft.com/office/drawing/2014/main" id="{00000000-0008-0000-07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07" name="Text Box 4">
          <a:extLst>
            <a:ext uri="{FF2B5EF4-FFF2-40B4-BE49-F238E27FC236}">
              <a16:creationId xmlns:a16="http://schemas.microsoft.com/office/drawing/2014/main" id="{00000000-0008-0000-07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08" name="Text Box 6">
          <a:extLst>
            <a:ext uri="{FF2B5EF4-FFF2-40B4-BE49-F238E27FC236}">
              <a16:creationId xmlns:a16="http://schemas.microsoft.com/office/drawing/2014/main" id="{00000000-0008-0000-07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09" name="Text Box 4">
          <a:extLst>
            <a:ext uri="{FF2B5EF4-FFF2-40B4-BE49-F238E27FC236}">
              <a16:creationId xmlns:a16="http://schemas.microsoft.com/office/drawing/2014/main" id="{00000000-0008-0000-07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10" name="Text Box 6">
          <a:extLst>
            <a:ext uri="{FF2B5EF4-FFF2-40B4-BE49-F238E27FC236}">
              <a16:creationId xmlns:a16="http://schemas.microsoft.com/office/drawing/2014/main" id="{00000000-0008-0000-07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1" name="Text Box 4">
          <a:extLst>
            <a:ext uri="{FF2B5EF4-FFF2-40B4-BE49-F238E27FC236}">
              <a16:creationId xmlns:a16="http://schemas.microsoft.com/office/drawing/2014/main" id="{00000000-0008-0000-07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2" name="Text Box 6">
          <a:extLst>
            <a:ext uri="{FF2B5EF4-FFF2-40B4-BE49-F238E27FC236}">
              <a16:creationId xmlns:a16="http://schemas.microsoft.com/office/drawing/2014/main" id="{00000000-0008-0000-07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13" name="Text Box 4">
          <a:extLst>
            <a:ext uri="{FF2B5EF4-FFF2-40B4-BE49-F238E27FC236}">
              <a16:creationId xmlns:a16="http://schemas.microsoft.com/office/drawing/2014/main" id="{00000000-0008-0000-07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14" name="Text Box 6">
          <a:extLst>
            <a:ext uri="{FF2B5EF4-FFF2-40B4-BE49-F238E27FC236}">
              <a16:creationId xmlns:a16="http://schemas.microsoft.com/office/drawing/2014/main" id="{00000000-0008-0000-07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415" name="Text Box 6">
          <a:extLst>
            <a:ext uri="{FF2B5EF4-FFF2-40B4-BE49-F238E27FC236}">
              <a16:creationId xmlns:a16="http://schemas.microsoft.com/office/drawing/2014/main" id="{00000000-0008-0000-07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6" name="Text Box 4">
          <a:extLst>
            <a:ext uri="{FF2B5EF4-FFF2-40B4-BE49-F238E27FC236}">
              <a16:creationId xmlns:a16="http://schemas.microsoft.com/office/drawing/2014/main" id="{00000000-0008-0000-07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7" name="Text Box 6">
          <a:extLst>
            <a:ext uri="{FF2B5EF4-FFF2-40B4-BE49-F238E27FC236}">
              <a16:creationId xmlns:a16="http://schemas.microsoft.com/office/drawing/2014/main" id="{00000000-0008-0000-07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418" name="Text Box 6">
          <a:extLst>
            <a:ext uri="{FF2B5EF4-FFF2-40B4-BE49-F238E27FC236}">
              <a16:creationId xmlns:a16="http://schemas.microsoft.com/office/drawing/2014/main" id="{00000000-0008-0000-07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419" name="Text Box 4">
          <a:extLst>
            <a:ext uri="{FF2B5EF4-FFF2-40B4-BE49-F238E27FC236}">
              <a16:creationId xmlns:a16="http://schemas.microsoft.com/office/drawing/2014/main" id="{00000000-0008-0000-07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420" name="Text Box 6">
          <a:extLst>
            <a:ext uri="{FF2B5EF4-FFF2-40B4-BE49-F238E27FC236}">
              <a16:creationId xmlns:a16="http://schemas.microsoft.com/office/drawing/2014/main" id="{00000000-0008-0000-07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1" name="Text Box 4">
          <a:extLst>
            <a:ext uri="{FF2B5EF4-FFF2-40B4-BE49-F238E27FC236}">
              <a16:creationId xmlns:a16="http://schemas.microsoft.com/office/drawing/2014/main" id="{00000000-0008-0000-07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2" name="Text Box 6">
          <a:extLst>
            <a:ext uri="{FF2B5EF4-FFF2-40B4-BE49-F238E27FC236}">
              <a16:creationId xmlns:a16="http://schemas.microsoft.com/office/drawing/2014/main" id="{00000000-0008-0000-07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3" name="Text Box 4">
          <a:extLst>
            <a:ext uri="{FF2B5EF4-FFF2-40B4-BE49-F238E27FC236}">
              <a16:creationId xmlns:a16="http://schemas.microsoft.com/office/drawing/2014/main" id="{00000000-0008-0000-07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4" name="Text Box 6">
          <a:extLst>
            <a:ext uri="{FF2B5EF4-FFF2-40B4-BE49-F238E27FC236}">
              <a16:creationId xmlns:a16="http://schemas.microsoft.com/office/drawing/2014/main" id="{00000000-0008-0000-07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5" name="Text Box 4">
          <a:extLst>
            <a:ext uri="{FF2B5EF4-FFF2-40B4-BE49-F238E27FC236}">
              <a16:creationId xmlns:a16="http://schemas.microsoft.com/office/drawing/2014/main" id="{00000000-0008-0000-07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6" name="Text Box 6">
          <a:extLst>
            <a:ext uri="{FF2B5EF4-FFF2-40B4-BE49-F238E27FC236}">
              <a16:creationId xmlns:a16="http://schemas.microsoft.com/office/drawing/2014/main" id="{00000000-0008-0000-07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7" name="Text Box 4">
          <a:extLst>
            <a:ext uri="{FF2B5EF4-FFF2-40B4-BE49-F238E27FC236}">
              <a16:creationId xmlns:a16="http://schemas.microsoft.com/office/drawing/2014/main" id="{00000000-0008-0000-07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8" name="Text Box 6">
          <a:extLst>
            <a:ext uri="{FF2B5EF4-FFF2-40B4-BE49-F238E27FC236}">
              <a16:creationId xmlns:a16="http://schemas.microsoft.com/office/drawing/2014/main" id="{00000000-0008-0000-07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29" name="Text Box 4">
          <a:extLst>
            <a:ext uri="{FF2B5EF4-FFF2-40B4-BE49-F238E27FC236}">
              <a16:creationId xmlns:a16="http://schemas.microsoft.com/office/drawing/2014/main" id="{00000000-0008-0000-07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30" name="Text Box 6">
          <a:extLst>
            <a:ext uri="{FF2B5EF4-FFF2-40B4-BE49-F238E27FC236}">
              <a16:creationId xmlns:a16="http://schemas.microsoft.com/office/drawing/2014/main" id="{00000000-0008-0000-07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1" name="Text Box 4">
          <a:extLst>
            <a:ext uri="{FF2B5EF4-FFF2-40B4-BE49-F238E27FC236}">
              <a16:creationId xmlns:a16="http://schemas.microsoft.com/office/drawing/2014/main" id="{00000000-0008-0000-07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2" name="Text Box 6">
          <a:extLst>
            <a:ext uri="{FF2B5EF4-FFF2-40B4-BE49-F238E27FC236}">
              <a16:creationId xmlns:a16="http://schemas.microsoft.com/office/drawing/2014/main" id="{00000000-0008-0000-07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33" name="Text Box 4">
          <a:extLst>
            <a:ext uri="{FF2B5EF4-FFF2-40B4-BE49-F238E27FC236}">
              <a16:creationId xmlns:a16="http://schemas.microsoft.com/office/drawing/2014/main" id="{00000000-0008-0000-07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34" name="Text Box 6">
          <a:extLst>
            <a:ext uri="{FF2B5EF4-FFF2-40B4-BE49-F238E27FC236}">
              <a16:creationId xmlns:a16="http://schemas.microsoft.com/office/drawing/2014/main" id="{00000000-0008-0000-07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35" name="Text Box 4">
          <a:extLst>
            <a:ext uri="{FF2B5EF4-FFF2-40B4-BE49-F238E27FC236}">
              <a16:creationId xmlns:a16="http://schemas.microsoft.com/office/drawing/2014/main" id="{00000000-0008-0000-07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36" name="Text Box 6">
          <a:extLst>
            <a:ext uri="{FF2B5EF4-FFF2-40B4-BE49-F238E27FC236}">
              <a16:creationId xmlns:a16="http://schemas.microsoft.com/office/drawing/2014/main" id="{00000000-0008-0000-07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7" name="Text Box 4">
          <a:extLst>
            <a:ext uri="{FF2B5EF4-FFF2-40B4-BE49-F238E27FC236}">
              <a16:creationId xmlns:a16="http://schemas.microsoft.com/office/drawing/2014/main" id="{00000000-0008-0000-07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8" name="Text Box 6">
          <a:extLst>
            <a:ext uri="{FF2B5EF4-FFF2-40B4-BE49-F238E27FC236}">
              <a16:creationId xmlns:a16="http://schemas.microsoft.com/office/drawing/2014/main" id="{00000000-0008-0000-07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39" name="Text Box 4">
          <a:extLst>
            <a:ext uri="{FF2B5EF4-FFF2-40B4-BE49-F238E27FC236}">
              <a16:creationId xmlns:a16="http://schemas.microsoft.com/office/drawing/2014/main" id="{00000000-0008-0000-07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40" name="Text Box 6">
          <a:extLst>
            <a:ext uri="{FF2B5EF4-FFF2-40B4-BE49-F238E27FC236}">
              <a16:creationId xmlns:a16="http://schemas.microsoft.com/office/drawing/2014/main" id="{00000000-0008-0000-07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41" name="Text Box 4">
          <a:extLst>
            <a:ext uri="{FF2B5EF4-FFF2-40B4-BE49-F238E27FC236}">
              <a16:creationId xmlns:a16="http://schemas.microsoft.com/office/drawing/2014/main" id="{00000000-0008-0000-07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42" name="Text Box 6">
          <a:extLst>
            <a:ext uri="{FF2B5EF4-FFF2-40B4-BE49-F238E27FC236}">
              <a16:creationId xmlns:a16="http://schemas.microsoft.com/office/drawing/2014/main" id="{00000000-0008-0000-07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43" name="Text Box 4">
          <a:extLst>
            <a:ext uri="{FF2B5EF4-FFF2-40B4-BE49-F238E27FC236}">
              <a16:creationId xmlns:a16="http://schemas.microsoft.com/office/drawing/2014/main" id="{00000000-0008-0000-07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44" name="Text Box 6">
          <a:extLst>
            <a:ext uri="{FF2B5EF4-FFF2-40B4-BE49-F238E27FC236}">
              <a16:creationId xmlns:a16="http://schemas.microsoft.com/office/drawing/2014/main" id="{00000000-0008-0000-07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5" name="Text Box 4">
          <a:extLst>
            <a:ext uri="{FF2B5EF4-FFF2-40B4-BE49-F238E27FC236}">
              <a16:creationId xmlns:a16="http://schemas.microsoft.com/office/drawing/2014/main" id="{00000000-0008-0000-07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6" name="Text Box 6">
          <a:extLst>
            <a:ext uri="{FF2B5EF4-FFF2-40B4-BE49-F238E27FC236}">
              <a16:creationId xmlns:a16="http://schemas.microsoft.com/office/drawing/2014/main" id="{00000000-0008-0000-07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7" name="Text Box 4">
          <a:extLst>
            <a:ext uri="{FF2B5EF4-FFF2-40B4-BE49-F238E27FC236}">
              <a16:creationId xmlns:a16="http://schemas.microsoft.com/office/drawing/2014/main" id="{00000000-0008-0000-07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8" name="Text Box 6">
          <a:extLst>
            <a:ext uri="{FF2B5EF4-FFF2-40B4-BE49-F238E27FC236}">
              <a16:creationId xmlns:a16="http://schemas.microsoft.com/office/drawing/2014/main" id="{00000000-0008-0000-07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49" name="Text Box 4">
          <a:extLst>
            <a:ext uri="{FF2B5EF4-FFF2-40B4-BE49-F238E27FC236}">
              <a16:creationId xmlns:a16="http://schemas.microsoft.com/office/drawing/2014/main" id="{00000000-0008-0000-07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50" name="Text Box 6">
          <a:extLst>
            <a:ext uri="{FF2B5EF4-FFF2-40B4-BE49-F238E27FC236}">
              <a16:creationId xmlns:a16="http://schemas.microsoft.com/office/drawing/2014/main" id="{00000000-0008-0000-07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1" name="Text Box 4">
          <a:extLst>
            <a:ext uri="{FF2B5EF4-FFF2-40B4-BE49-F238E27FC236}">
              <a16:creationId xmlns:a16="http://schemas.microsoft.com/office/drawing/2014/main" id="{00000000-0008-0000-07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2" name="Text Box 6">
          <a:extLst>
            <a:ext uri="{FF2B5EF4-FFF2-40B4-BE49-F238E27FC236}">
              <a16:creationId xmlns:a16="http://schemas.microsoft.com/office/drawing/2014/main" id="{00000000-0008-0000-07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3" name="Text Box 4">
          <a:extLst>
            <a:ext uri="{FF2B5EF4-FFF2-40B4-BE49-F238E27FC236}">
              <a16:creationId xmlns:a16="http://schemas.microsoft.com/office/drawing/2014/main" id="{00000000-0008-0000-07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4" name="Text Box 6">
          <a:extLst>
            <a:ext uri="{FF2B5EF4-FFF2-40B4-BE49-F238E27FC236}">
              <a16:creationId xmlns:a16="http://schemas.microsoft.com/office/drawing/2014/main" id="{00000000-0008-0000-07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55" name="Text Box 4">
          <a:extLst>
            <a:ext uri="{FF2B5EF4-FFF2-40B4-BE49-F238E27FC236}">
              <a16:creationId xmlns:a16="http://schemas.microsoft.com/office/drawing/2014/main" id="{00000000-0008-0000-07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56" name="Text Box 6">
          <a:extLst>
            <a:ext uri="{FF2B5EF4-FFF2-40B4-BE49-F238E27FC236}">
              <a16:creationId xmlns:a16="http://schemas.microsoft.com/office/drawing/2014/main" id="{00000000-0008-0000-07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57" name="Text Box 4">
          <a:extLst>
            <a:ext uri="{FF2B5EF4-FFF2-40B4-BE49-F238E27FC236}">
              <a16:creationId xmlns:a16="http://schemas.microsoft.com/office/drawing/2014/main" id="{00000000-0008-0000-07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58" name="Text Box 6">
          <a:extLst>
            <a:ext uri="{FF2B5EF4-FFF2-40B4-BE49-F238E27FC236}">
              <a16:creationId xmlns:a16="http://schemas.microsoft.com/office/drawing/2014/main" id="{00000000-0008-0000-07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59" name="Text Box 4">
          <a:extLst>
            <a:ext uri="{FF2B5EF4-FFF2-40B4-BE49-F238E27FC236}">
              <a16:creationId xmlns:a16="http://schemas.microsoft.com/office/drawing/2014/main" id="{00000000-0008-0000-07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60" name="Text Box 6">
          <a:extLst>
            <a:ext uri="{FF2B5EF4-FFF2-40B4-BE49-F238E27FC236}">
              <a16:creationId xmlns:a16="http://schemas.microsoft.com/office/drawing/2014/main" id="{00000000-0008-0000-07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1" name="Text Box 4">
          <a:extLst>
            <a:ext uri="{FF2B5EF4-FFF2-40B4-BE49-F238E27FC236}">
              <a16:creationId xmlns:a16="http://schemas.microsoft.com/office/drawing/2014/main" id="{00000000-0008-0000-07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2" name="Text Box 6">
          <a:extLst>
            <a:ext uri="{FF2B5EF4-FFF2-40B4-BE49-F238E27FC236}">
              <a16:creationId xmlns:a16="http://schemas.microsoft.com/office/drawing/2014/main" id="{00000000-0008-0000-07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63" name="Text Box 4">
          <a:extLst>
            <a:ext uri="{FF2B5EF4-FFF2-40B4-BE49-F238E27FC236}">
              <a16:creationId xmlns:a16="http://schemas.microsoft.com/office/drawing/2014/main" id="{00000000-0008-0000-07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64" name="Text Box 6">
          <a:extLst>
            <a:ext uri="{FF2B5EF4-FFF2-40B4-BE49-F238E27FC236}">
              <a16:creationId xmlns:a16="http://schemas.microsoft.com/office/drawing/2014/main" id="{00000000-0008-0000-07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5" name="Text Box 4">
          <a:extLst>
            <a:ext uri="{FF2B5EF4-FFF2-40B4-BE49-F238E27FC236}">
              <a16:creationId xmlns:a16="http://schemas.microsoft.com/office/drawing/2014/main" id="{00000000-0008-0000-07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6" name="Text Box 6">
          <a:extLst>
            <a:ext uri="{FF2B5EF4-FFF2-40B4-BE49-F238E27FC236}">
              <a16:creationId xmlns:a16="http://schemas.microsoft.com/office/drawing/2014/main" id="{00000000-0008-0000-07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67" name="Text Box 4">
          <a:extLst>
            <a:ext uri="{FF2B5EF4-FFF2-40B4-BE49-F238E27FC236}">
              <a16:creationId xmlns:a16="http://schemas.microsoft.com/office/drawing/2014/main" id="{00000000-0008-0000-07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68" name="Text Box 6">
          <a:extLst>
            <a:ext uri="{FF2B5EF4-FFF2-40B4-BE49-F238E27FC236}">
              <a16:creationId xmlns:a16="http://schemas.microsoft.com/office/drawing/2014/main" id="{00000000-0008-0000-07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469" name="Text Box 6">
          <a:extLst>
            <a:ext uri="{FF2B5EF4-FFF2-40B4-BE49-F238E27FC236}">
              <a16:creationId xmlns:a16="http://schemas.microsoft.com/office/drawing/2014/main" id="{00000000-0008-0000-07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70" name="Text Box 4">
          <a:extLst>
            <a:ext uri="{FF2B5EF4-FFF2-40B4-BE49-F238E27FC236}">
              <a16:creationId xmlns:a16="http://schemas.microsoft.com/office/drawing/2014/main" id="{00000000-0008-0000-07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71" name="Text Box 6">
          <a:extLst>
            <a:ext uri="{FF2B5EF4-FFF2-40B4-BE49-F238E27FC236}">
              <a16:creationId xmlns:a16="http://schemas.microsoft.com/office/drawing/2014/main" id="{00000000-0008-0000-07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72" name="Text Box 4">
          <a:extLst>
            <a:ext uri="{FF2B5EF4-FFF2-40B4-BE49-F238E27FC236}">
              <a16:creationId xmlns:a16="http://schemas.microsoft.com/office/drawing/2014/main" id="{00000000-0008-0000-07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73" name="Text Box 6">
          <a:extLst>
            <a:ext uri="{FF2B5EF4-FFF2-40B4-BE49-F238E27FC236}">
              <a16:creationId xmlns:a16="http://schemas.microsoft.com/office/drawing/2014/main" id="{00000000-0008-0000-07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74" name="Text Box 4">
          <a:extLst>
            <a:ext uri="{FF2B5EF4-FFF2-40B4-BE49-F238E27FC236}">
              <a16:creationId xmlns:a16="http://schemas.microsoft.com/office/drawing/2014/main" id="{00000000-0008-0000-07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75" name="Text Box 6">
          <a:extLst>
            <a:ext uri="{FF2B5EF4-FFF2-40B4-BE49-F238E27FC236}">
              <a16:creationId xmlns:a16="http://schemas.microsoft.com/office/drawing/2014/main" id="{00000000-0008-0000-07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76" name="Text Box 4">
          <a:extLst>
            <a:ext uri="{FF2B5EF4-FFF2-40B4-BE49-F238E27FC236}">
              <a16:creationId xmlns:a16="http://schemas.microsoft.com/office/drawing/2014/main" id="{00000000-0008-0000-07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77" name="Text Box 6">
          <a:extLst>
            <a:ext uri="{FF2B5EF4-FFF2-40B4-BE49-F238E27FC236}">
              <a16:creationId xmlns:a16="http://schemas.microsoft.com/office/drawing/2014/main" id="{00000000-0008-0000-07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78" name="Text Box 4">
          <a:extLst>
            <a:ext uri="{FF2B5EF4-FFF2-40B4-BE49-F238E27FC236}">
              <a16:creationId xmlns:a16="http://schemas.microsoft.com/office/drawing/2014/main" id="{00000000-0008-0000-07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79" name="Text Box 6">
          <a:extLst>
            <a:ext uri="{FF2B5EF4-FFF2-40B4-BE49-F238E27FC236}">
              <a16:creationId xmlns:a16="http://schemas.microsoft.com/office/drawing/2014/main" id="{00000000-0008-0000-07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0" name="Text Box 4">
          <a:extLst>
            <a:ext uri="{FF2B5EF4-FFF2-40B4-BE49-F238E27FC236}">
              <a16:creationId xmlns:a16="http://schemas.microsoft.com/office/drawing/2014/main" id="{00000000-0008-0000-07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1" name="Text Box 6">
          <a:extLst>
            <a:ext uri="{FF2B5EF4-FFF2-40B4-BE49-F238E27FC236}">
              <a16:creationId xmlns:a16="http://schemas.microsoft.com/office/drawing/2014/main" id="{00000000-0008-0000-07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82" name="Text Box 4">
          <a:extLst>
            <a:ext uri="{FF2B5EF4-FFF2-40B4-BE49-F238E27FC236}">
              <a16:creationId xmlns:a16="http://schemas.microsoft.com/office/drawing/2014/main" id="{00000000-0008-0000-07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83" name="Text Box 6">
          <a:extLst>
            <a:ext uri="{FF2B5EF4-FFF2-40B4-BE49-F238E27FC236}">
              <a16:creationId xmlns:a16="http://schemas.microsoft.com/office/drawing/2014/main" id="{00000000-0008-0000-07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4" name="Text Box 4">
          <a:extLst>
            <a:ext uri="{FF2B5EF4-FFF2-40B4-BE49-F238E27FC236}">
              <a16:creationId xmlns:a16="http://schemas.microsoft.com/office/drawing/2014/main" id="{00000000-0008-0000-07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5" name="Text Box 6">
          <a:extLst>
            <a:ext uri="{FF2B5EF4-FFF2-40B4-BE49-F238E27FC236}">
              <a16:creationId xmlns:a16="http://schemas.microsoft.com/office/drawing/2014/main" id="{00000000-0008-0000-07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86" name="Text Box 4">
          <a:extLst>
            <a:ext uri="{FF2B5EF4-FFF2-40B4-BE49-F238E27FC236}">
              <a16:creationId xmlns:a16="http://schemas.microsoft.com/office/drawing/2014/main" id="{00000000-0008-0000-07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87" name="Text Box 6">
          <a:extLst>
            <a:ext uri="{FF2B5EF4-FFF2-40B4-BE49-F238E27FC236}">
              <a16:creationId xmlns:a16="http://schemas.microsoft.com/office/drawing/2014/main" id="{00000000-0008-0000-07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488" name="Text Box 6">
          <a:extLst>
            <a:ext uri="{FF2B5EF4-FFF2-40B4-BE49-F238E27FC236}">
              <a16:creationId xmlns:a16="http://schemas.microsoft.com/office/drawing/2014/main" id="{00000000-0008-0000-07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89" name="Text Box 4">
          <a:extLst>
            <a:ext uri="{FF2B5EF4-FFF2-40B4-BE49-F238E27FC236}">
              <a16:creationId xmlns:a16="http://schemas.microsoft.com/office/drawing/2014/main" id="{00000000-0008-0000-07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90" name="Text Box 6">
          <a:extLst>
            <a:ext uri="{FF2B5EF4-FFF2-40B4-BE49-F238E27FC236}">
              <a16:creationId xmlns:a16="http://schemas.microsoft.com/office/drawing/2014/main" id="{00000000-0008-0000-07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91" name="Text Box 4">
          <a:extLst>
            <a:ext uri="{FF2B5EF4-FFF2-40B4-BE49-F238E27FC236}">
              <a16:creationId xmlns:a16="http://schemas.microsoft.com/office/drawing/2014/main" id="{00000000-0008-0000-07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92" name="Text Box 6">
          <a:extLst>
            <a:ext uri="{FF2B5EF4-FFF2-40B4-BE49-F238E27FC236}">
              <a16:creationId xmlns:a16="http://schemas.microsoft.com/office/drawing/2014/main" id="{00000000-0008-0000-07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3" name="Text Box 4">
          <a:extLst>
            <a:ext uri="{FF2B5EF4-FFF2-40B4-BE49-F238E27FC236}">
              <a16:creationId xmlns:a16="http://schemas.microsoft.com/office/drawing/2014/main" id="{00000000-0008-0000-07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4" name="Text Box 6">
          <a:extLst>
            <a:ext uri="{FF2B5EF4-FFF2-40B4-BE49-F238E27FC236}">
              <a16:creationId xmlns:a16="http://schemas.microsoft.com/office/drawing/2014/main" id="{00000000-0008-0000-07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95" name="Text Box 4">
          <a:extLst>
            <a:ext uri="{FF2B5EF4-FFF2-40B4-BE49-F238E27FC236}">
              <a16:creationId xmlns:a16="http://schemas.microsoft.com/office/drawing/2014/main" id="{00000000-0008-0000-07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96" name="Text Box 6">
          <a:extLst>
            <a:ext uri="{FF2B5EF4-FFF2-40B4-BE49-F238E27FC236}">
              <a16:creationId xmlns:a16="http://schemas.microsoft.com/office/drawing/2014/main" id="{00000000-0008-0000-07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7" name="Text Box 4">
          <a:extLst>
            <a:ext uri="{FF2B5EF4-FFF2-40B4-BE49-F238E27FC236}">
              <a16:creationId xmlns:a16="http://schemas.microsoft.com/office/drawing/2014/main" id="{00000000-0008-0000-07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8" name="Text Box 6">
          <a:extLst>
            <a:ext uri="{FF2B5EF4-FFF2-40B4-BE49-F238E27FC236}">
              <a16:creationId xmlns:a16="http://schemas.microsoft.com/office/drawing/2014/main" id="{00000000-0008-0000-07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99" name="Text Box 4">
          <a:extLst>
            <a:ext uri="{FF2B5EF4-FFF2-40B4-BE49-F238E27FC236}">
              <a16:creationId xmlns:a16="http://schemas.microsoft.com/office/drawing/2014/main" id="{00000000-0008-0000-07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00" name="Text Box 6">
          <a:extLst>
            <a:ext uri="{FF2B5EF4-FFF2-40B4-BE49-F238E27FC236}">
              <a16:creationId xmlns:a16="http://schemas.microsoft.com/office/drawing/2014/main" id="{00000000-0008-0000-07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01" name="Text Box 4">
          <a:extLst>
            <a:ext uri="{FF2B5EF4-FFF2-40B4-BE49-F238E27FC236}">
              <a16:creationId xmlns:a16="http://schemas.microsoft.com/office/drawing/2014/main" id="{00000000-0008-0000-07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02" name="Text Box 6">
          <a:extLst>
            <a:ext uri="{FF2B5EF4-FFF2-40B4-BE49-F238E27FC236}">
              <a16:creationId xmlns:a16="http://schemas.microsoft.com/office/drawing/2014/main" id="{00000000-0008-0000-07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03" name="Text Box 4">
          <a:extLst>
            <a:ext uri="{FF2B5EF4-FFF2-40B4-BE49-F238E27FC236}">
              <a16:creationId xmlns:a16="http://schemas.microsoft.com/office/drawing/2014/main" id="{00000000-0008-0000-07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04" name="Text Box 6">
          <a:extLst>
            <a:ext uri="{FF2B5EF4-FFF2-40B4-BE49-F238E27FC236}">
              <a16:creationId xmlns:a16="http://schemas.microsoft.com/office/drawing/2014/main" id="{00000000-0008-0000-07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05" name="Text Box 4">
          <a:extLst>
            <a:ext uri="{FF2B5EF4-FFF2-40B4-BE49-F238E27FC236}">
              <a16:creationId xmlns:a16="http://schemas.microsoft.com/office/drawing/2014/main" id="{00000000-0008-0000-07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06" name="Text Box 6">
          <a:extLst>
            <a:ext uri="{FF2B5EF4-FFF2-40B4-BE49-F238E27FC236}">
              <a16:creationId xmlns:a16="http://schemas.microsoft.com/office/drawing/2014/main" id="{00000000-0008-0000-07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07" name="Text Box 4">
          <a:extLst>
            <a:ext uri="{FF2B5EF4-FFF2-40B4-BE49-F238E27FC236}">
              <a16:creationId xmlns:a16="http://schemas.microsoft.com/office/drawing/2014/main" id="{00000000-0008-0000-07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08" name="Text Box 6">
          <a:extLst>
            <a:ext uri="{FF2B5EF4-FFF2-40B4-BE49-F238E27FC236}">
              <a16:creationId xmlns:a16="http://schemas.microsoft.com/office/drawing/2014/main" id="{00000000-0008-0000-07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09" name="Text Box 4">
          <a:extLst>
            <a:ext uri="{FF2B5EF4-FFF2-40B4-BE49-F238E27FC236}">
              <a16:creationId xmlns:a16="http://schemas.microsoft.com/office/drawing/2014/main" id="{00000000-0008-0000-07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10" name="Text Box 6">
          <a:extLst>
            <a:ext uri="{FF2B5EF4-FFF2-40B4-BE49-F238E27FC236}">
              <a16:creationId xmlns:a16="http://schemas.microsoft.com/office/drawing/2014/main" id="{00000000-0008-0000-07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11" name="Text Box 4">
          <a:extLst>
            <a:ext uri="{FF2B5EF4-FFF2-40B4-BE49-F238E27FC236}">
              <a16:creationId xmlns:a16="http://schemas.microsoft.com/office/drawing/2014/main" id="{00000000-0008-0000-07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12" name="Text Box 6">
          <a:extLst>
            <a:ext uri="{FF2B5EF4-FFF2-40B4-BE49-F238E27FC236}">
              <a16:creationId xmlns:a16="http://schemas.microsoft.com/office/drawing/2014/main" id="{00000000-0008-0000-07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13" name="Text Box 4">
          <a:extLst>
            <a:ext uri="{FF2B5EF4-FFF2-40B4-BE49-F238E27FC236}">
              <a16:creationId xmlns:a16="http://schemas.microsoft.com/office/drawing/2014/main" id="{00000000-0008-0000-07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14" name="Text Box 6">
          <a:extLst>
            <a:ext uri="{FF2B5EF4-FFF2-40B4-BE49-F238E27FC236}">
              <a16:creationId xmlns:a16="http://schemas.microsoft.com/office/drawing/2014/main" id="{00000000-0008-0000-07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15" name="Text Box 4">
          <a:extLst>
            <a:ext uri="{FF2B5EF4-FFF2-40B4-BE49-F238E27FC236}">
              <a16:creationId xmlns:a16="http://schemas.microsoft.com/office/drawing/2014/main" id="{00000000-0008-0000-07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16" name="Text Box 6">
          <a:extLst>
            <a:ext uri="{FF2B5EF4-FFF2-40B4-BE49-F238E27FC236}">
              <a16:creationId xmlns:a16="http://schemas.microsoft.com/office/drawing/2014/main" id="{00000000-0008-0000-07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17" name="Text Box 4">
          <a:extLst>
            <a:ext uri="{FF2B5EF4-FFF2-40B4-BE49-F238E27FC236}">
              <a16:creationId xmlns:a16="http://schemas.microsoft.com/office/drawing/2014/main" id="{00000000-0008-0000-07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18" name="Text Box 6">
          <a:extLst>
            <a:ext uri="{FF2B5EF4-FFF2-40B4-BE49-F238E27FC236}">
              <a16:creationId xmlns:a16="http://schemas.microsoft.com/office/drawing/2014/main" id="{00000000-0008-0000-07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19" name="Text Box 4">
          <a:extLst>
            <a:ext uri="{FF2B5EF4-FFF2-40B4-BE49-F238E27FC236}">
              <a16:creationId xmlns:a16="http://schemas.microsoft.com/office/drawing/2014/main" id="{00000000-0008-0000-07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20" name="Text Box 6">
          <a:extLst>
            <a:ext uri="{FF2B5EF4-FFF2-40B4-BE49-F238E27FC236}">
              <a16:creationId xmlns:a16="http://schemas.microsoft.com/office/drawing/2014/main" id="{00000000-0008-0000-07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21" name="Text Box 4">
          <a:extLst>
            <a:ext uri="{FF2B5EF4-FFF2-40B4-BE49-F238E27FC236}">
              <a16:creationId xmlns:a16="http://schemas.microsoft.com/office/drawing/2014/main" id="{00000000-0008-0000-07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22" name="Text Box 6">
          <a:extLst>
            <a:ext uri="{FF2B5EF4-FFF2-40B4-BE49-F238E27FC236}">
              <a16:creationId xmlns:a16="http://schemas.microsoft.com/office/drawing/2014/main" id="{00000000-0008-0000-07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3" name="Text Box 4">
          <a:extLst>
            <a:ext uri="{FF2B5EF4-FFF2-40B4-BE49-F238E27FC236}">
              <a16:creationId xmlns:a16="http://schemas.microsoft.com/office/drawing/2014/main" id="{00000000-0008-0000-07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4" name="Text Box 6">
          <a:extLst>
            <a:ext uri="{FF2B5EF4-FFF2-40B4-BE49-F238E27FC236}">
              <a16:creationId xmlns:a16="http://schemas.microsoft.com/office/drawing/2014/main" id="{00000000-0008-0000-07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25" name="Text Box 4">
          <a:extLst>
            <a:ext uri="{FF2B5EF4-FFF2-40B4-BE49-F238E27FC236}">
              <a16:creationId xmlns:a16="http://schemas.microsoft.com/office/drawing/2014/main" id="{00000000-0008-0000-07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26" name="Text Box 6">
          <a:extLst>
            <a:ext uri="{FF2B5EF4-FFF2-40B4-BE49-F238E27FC236}">
              <a16:creationId xmlns:a16="http://schemas.microsoft.com/office/drawing/2014/main" id="{00000000-0008-0000-07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7" name="Text Box 4">
          <a:extLst>
            <a:ext uri="{FF2B5EF4-FFF2-40B4-BE49-F238E27FC236}">
              <a16:creationId xmlns:a16="http://schemas.microsoft.com/office/drawing/2014/main" id="{00000000-0008-0000-07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8" name="Text Box 6">
          <a:extLst>
            <a:ext uri="{FF2B5EF4-FFF2-40B4-BE49-F238E27FC236}">
              <a16:creationId xmlns:a16="http://schemas.microsoft.com/office/drawing/2014/main" id="{00000000-0008-0000-07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29" name="Text Box 4">
          <a:extLst>
            <a:ext uri="{FF2B5EF4-FFF2-40B4-BE49-F238E27FC236}">
              <a16:creationId xmlns:a16="http://schemas.microsoft.com/office/drawing/2014/main" id="{00000000-0008-0000-07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30" name="Text Box 6">
          <a:extLst>
            <a:ext uri="{FF2B5EF4-FFF2-40B4-BE49-F238E27FC236}">
              <a16:creationId xmlns:a16="http://schemas.microsoft.com/office/drawing/2014/main" id="{00000000-0008-0000-07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31" name="Text Box 4">
          <a:extLst>
            <a:ext uri="{FF2B5EF4-FFF2-40B4-BE49-F238E27FC236}">
              <a16:creationId xmlns:a16="http://schemas.microsoft.com/office/drawing/2014/main" id="{00000000-0008-0000-07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32" name="Text Box 6">
          <a:extLst>
            <a:ext uri="{FF2B5EF4-FFF2-40B4-BE49-F238E27FC236}">
              <a16:creationId xmlns:a16="http://schemas.microsoft.com/office/drawing/2014/main" id="{00000000-0008-0000-07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33" name="Text Box 4">
          <a:extLst>
            <a:ext uri="{FF2B5EF4-FFF2-40B4-BE49-F238E27FC236}">
              <a16:creationId xmlns:a16="http://schemas.microsoft.com/office/drawing/2014/main" id="{00000000-0008-0000-07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34" name="Text Box 6">
          <a:extLst>
            <a:ext uri="{FF2B5EF4-FFF2-40B4-BE49-F238E27FC236}">
              <a16:creationId xmlns:a16="http://schemas.microsoft.com/office/drawing/2014/main" id="{00000000-0008-0000-07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35" name="Text Box 4">
          <a:extLst>
            <a:ext uri="{FF2B5EF4-FFF2-40B4-BE49-F238E27FC236}">
              <a16:creationId xmlns:a16="http://schemas.microsoft.com/office/drawing/2014/main" id="{00000000-0008-0000-07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36" name="Text Box 6">
          <a:extLst>
            <a:ext uri="{FF2B5EF4-FFF2-40B4-BE49-F238E27FC236}">
              <a16:creationId xmlns:a16="http://schemas.microsoft.com/office/drawing/2014/main" id="{00000000-0008-0000-07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37" name="Text Box 4">
          <a:extLst>
            <a:ext uri="{FF2B5EF4-FFF2-40B4-BE49-F238E27FC236}">
              <a16:creationId xmlns:a16="http://schemas.microsoft.com/office/drawing/2014/main" id="{00000000-0008-0000-07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38" name="Text Box 6">
          <a:extLst>
            <a:ext uri="{FF2B5EF4-FFF2-40B4-BE49-F238E27FC236}">
              <a16:creationId xmlns:a16="http://schemas.microsoft.com/office/drawing/2014/main" id="{00000000-0008-0000-07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539" name="Text Box 6">
          <a:extLst>
            <a:ext uri="{FF2B5EF4-FFF2-40B4-BE49-F238E27FC236}">
              <a16:creationId xmlns:a16="http://schemas.microsoft.com/office/drawing/2014/main" id="{00000000-0008-0000-07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40" name="Text Box 4">
          <a:extLst>
            <a:ext uri="{FF2B5EF4-FFF2-40B4-BE49-F238E27FC236}">
              <a16:creationId xmlns:a16="http://schemas.microsoft.com/office/drawing/2014/main" id="{00000000-0008-0000-07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41" name="Text Box 6">
          <a:extLst>
            <a:ext uri="{FF2B5EF4-FFF2-40B4-BE49-F238E27FC236}">
              <a16:creationId xmlns:a16="http://schemas.microsoft.com/office/drawing/2014/main" id="{00000000-0008-0000-07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2" name="Text Box 4">
          <a:extLst>
            <a:ext uri="{FF2B5EF4-FFF2-40B4-BE49-F238E27FC236}">
              <a16:creationId xmlns:a16="http://schemas.microsoft.com/office/drawing/2014/main" id="{00000000-0008-0000-07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3" name="Text Box 6">
          <a:extLst>
            <a:ext uri="{FF2B5EF4-FFF2-40B4-BE49-F238E27FC236}">
              <a16:creationId xmlns:a16="http://schemas.microsoft.com/office/drawing/2014/main" id="{00000000-0008-0000-07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44" name="Text Box 4">
          <a:extLst>
            <a:ext uri="{FF2B5EF4-FFF2-40B4-BE49-F238E27FC236}">
              <a16:creationId xmlns:a16="http://schemas.microsoft.com/office/drawing/2014/main" id="{00000000-0008-0000-07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45" name="Text Box 6">
          <a:extLst>
            <a:ext uri="{FF2B5EF4-FFF2-40B4-BE49-F238E27FC236}">
              <a16:creationId xmlns:a16="http://schemas.microsoft.com/office/drawing/2014/main" id="{00000000-0008-0000-07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6" name="Text Box 4">
          <a:extLst>
            <a:ext uri="{FF2B5EF4-FFF2-40B4-BE49-F238E27FC236}">
              <a16:creationId xmlns:a16="http://schemas.microsoft.com/office/drawing/2014/main" id="{00000000-0008-0000-07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7" name="Text Box 6">
          <a:extLst>
            <a:ext uri="{FF2B5EF4-FFF2-40B4-BE49-F238E27FC236}">
              <a16:creationId xmlns:a16="http://schemas.microsoft.com/office/drawing/2014/main" id="{00000000-0008-0000-07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48" name="Text Box 4">
          <a:extLst>
            <a:ext uri="{FF2B5EF4-FFF2-40B4-BE49-F238E27FC236}">
              <a16:creationId xmlns:a16="http://schemas.microsoft.com/office/drawing/2014/main" id="{00000000-0008-0000-07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49" name="Text Box 6">
          <a:extLst>
            <a:ext uri="{FF2B5EF4-FFF2-40B4-BE49-F238E27FC236}">
              <a16:creationId xmlns:a16="http://schemas.microsoft.com/office/drawing/2014/main" id="{00000000-0008-0000-07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50" name="Text Box 4">
          <a:extLst>
            <a:ext uri="{FF2B5EF4-FFF2-40B4-BE49-F238E27FC236}">
              <a16:creationId xmlns:a16="http://schemas.microsoft.com/office/drawing/2014/main" id="{00000000-0008-0000-07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51" name="Text Box 6">
          <a:extLst>
            <a:ext uri="{FF2B5EF4-FFF2-40B4-BE49-F238E27FC236}">
              <a16:creationId xmlns:a16="http://schemas.microsoft.com/office/drawing/2014/main" id="{00000000-0008-0000-07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52" name="Text Box 4">
          <a:extLst>
            <a:ext uri="{FF2B5EF4-FFF2-40B4-BE49-F238E27FC236}">
              <a16:creationId xmlns:a16="http://schemas.microsoft.com/office/drawing/2014/main" id="{00000000-0008-0000-07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53" name="Text Box 6">
          <a:extLst>
            <a:ext uri="{FF2B5EF4-FFF2-40B4-BE49-F238E27FC236}">
              <a16:creationId xmlns:a16="http://schemas.microsoft.com/office/drawing/2014/main" id="{00000000-0008-0000-07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554" name="Text Box 6">
          <a:extLst>
            <a:ext uri="{FF2B5EF4-FFF2-40B4-BE49-F238E27FC236}">
              <a16:creationId xmlns:a16="http://schemas.microsoft.com/office/drawing/2014/main" id="{00000000-0008-0000-07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55" name="Text Box 4">
          <a:extLst>
            <a:ext uri="{FF2B5EF4-FFF2-40B4-BE49-F238E27FC236}">
              <a16:creationId xmlns:a16="http://schemas.microsoft.com/office/drawing/2014/main" id="{00000000-0008-0000-07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56" name="Text Box 6">
          <a:extLst>
            <a:ext uri="{FF2B5EF4-FFF2-40B4-BE49-F238E27FC236}">
              <a16:creationId xmlns:a16="http://schemas.microsoft.com/office/drawing/2014/main" id="{00000000-0008-0000-07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57" name="Text Box 4">
          <a:extLst>
            <a:ext uri="{FF2B5EF4-FFF2-40B4-BE49-F238E27FC236}">
              <a16:creationId xmlns:a16="http://schemas.microsoft.com/office/drawing/2014/main" id="{00000000-0008-0000-07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58" name="Text Box 6">
          <a:extLst>
            <a:ext uri="{FF2B5EF4-FFF2-40B4-BE49-F238E27FC236}">
              <a16:creationId xmlns:a16="http://schemas.microsoft.com/office/drawing/2014/main" id="{00000000-0008-0000-07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559" name="Text Box 6">
          <a:extLst>
            <a:ext uri="{FF2B5EF4-FFF2-40B4-BE49-F238E27FC236}">
              <a16:creationId xmlns:a16="http://schemas.microsoft.com/office/drawing/2014/main" id="{00000000-0008-0000-07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560" name="Text Box 4">
          <a:extLst>
            <a:ext uri="{FF2B5EF4-FFF2-40B4-BE49-F238E27FC236}">
              <a16:creationId xmlns:a16="http://schemas.microsoft.com/office/drawing/2014/main" id="{00000000-0008-0000-07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561" name="Text Box 6">
          <a:extLst>
            <a:ext uri="{FF2B5EF4-FFF2-40B4-BE49-F238E27FC236}">
              <a16:creationId xmlns:a16="http://schemas.microsoft.com/office/drawing/2014/main" id="{00000000-0008-0000-07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562" name="Text Box 4">
          <a:extLst>
            <a:ext uri="{FF2B5EF4-FFF2-40B4-BE49-F238E27FC236}">
              <a16:creationId xmlns:a16="http://schemas.microsoft.com/office/drawing/2014/main" id="{00000000-0008-0000-07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563" name="Text Box 6">
          <a:extLst>
            <a:ext uri="{FF2B5EF4-FFF2-40B4-BE49-F238E27FC236}">
              <a16:creationId xmlns:a16="http://schemas.microsoft.com/office/drawing/2014/main" id="{00000000-0008-0000-07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4" name="Text Box 4">
          <a:extLst>
            <a:ext uri="{FF2B5EF4-FFF2-40B4-BE49-F238E27FC236}">
              <a16:creationId xmlns:a16="http://schemas.microsoft.com/office/drawing/2014/main" id="{00000000-0008-0000-07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5" name="Text Box 6">
          <a:extLst>
            <a:ext uri="{FF2B5EF4-FFF2-40B4-BE49-F238E27FC236}">
              <a16:creationId xmlns:a16="http://schemas.microsoft.com/office/drawing/2014/main" id="{00000000-0008-0000-07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566" name="Text Box 4">
          <a:extLst>
            <a:ext uri="{FF2B5EF4-FFF2-40B4-BE49-F238E27FC236}">
              <a16:creationId xmlns:a16="http://schemas.microsoft.com/office/drawing/2014/main" id="{00000000-0008-0000-07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567" name="Text Box 6">
          <a:extLst>
            <a:ext uri="{FF2B5EF4-FFF2-40B4-BE49-F238E27FC236}">
              <a16:creationId xmlns:a16="http://schemas.microsoft.com/office/drawing/2014/main" id="{00000000-0008-0000-07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8" name="Text Box 4">
          <a:extLst>
            <a:ext uri="{FF2B5EF4-FFF2-40B4-BE49-F238E27FC236}">
              <a16:creationId xmlns:a16="http://schemas.microsoft.com/office/drawing/2014/main" id="{00000000-0008-0000-07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9" name="Text Box 6">
          <a:extLst>
            <a:ext uri="{FF2B5EF4-FFF2-40B4-BE49-F238E27FC236}">
              <a16:creationId xmlns:a16="http://schemas.microsoft.com/office/drawing/2014/main" id="{00000000-0008-0000-07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70" name="Text Box 4">
          <a:extLst>
            <a:ext uri="{FF2B5EF4-FFF2-40B4-BE49-F238E27FC236}">
              <a16:creationId xmlns:a16="http://schemas.microsoft.com/office/drawing/2014/main" id="{00000000-0008-0000-07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71" name="Text Box 6">
          <a:extLst>
            <a:ext uri="{FF2B5EF4-FFF2-40B4-BE49-F238E27FC236}">
              <a16:creationId xmlns:a16="http://schemas.microsoft.com/office/drawing/2014/main" id="{00000000-0008-0000-07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72" name="Text Box 4">
          <a:extLst>
            <a:ext uri="{FF2B5EF4-FFF2-40B4-BE49-F238E27FC236}">
              <a16:creationId xmlns:a16="http://schemas.microsoft.com/office/drawing/2014/main" id="{00000000-0008-0000-07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73" name="Text Box 6">
          <a:extLst>
            <a:ext uri="{FF2B5EF4-FFF2-40B4-BE49-F238E27FC236}">
              <a16:creationId xmlns:a16="http://schemas.microsoft.com/office/drawing/2014/main" id="{00000000-0008-0000-07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74" name="Text Box 4">
          <a:extLst>
            <a:ext uri="{FF2B5EF4-FFF2-40B4-BE49-F238E27FC236}">
              <a16:creationId xmlns:a16="http://schemas.microsoft.com/office/drawing/2014/main" id="{00000000-0008-0000-07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75" name="Text Box 6">
          <a:extLst>
            <a:ext uri="{FF2B5EF4-FFF2-40B4-BE49-F238E27FC236}">
              <a16:creationId xmlns:a16="http://schemas.microsoft.com/office/drawing/2014/main" id="{00000000-0008-0000-07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76" name="Text Box 4">
          <a:extLst>
            <a:ext uri="{FF2B5EF4-FFF2-40B4-BE49-F238E27FC236}">
              <a16:creationId xmlns:a16="http://schemas.microsoft.com/office/drawing/2014/main" id="{00000000-0008-0000-07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77" name="Text Box 6">
          <a:extLst>
            <a:ext uri="{FF2B5EF4-FFF2-40B4-BE49-F238E27FC236}">
              <a16:creationId xmlns:a16="http://schemas.microsoft.com/office/drawing/2014/main" id="{00000000-0008-0000-07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578" name="Text Box 4">
          <a:extLst>
            <a:ext uri="{FF2B5EF4-FFF2-40B4-BE49-F238E27FC236}">
              <a16:creationId xmlns:a16="http://schemas.microsoft.com/office/drawing/2014/main" id="{00000000-0008-0000-07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579" name="Text Box 6">
          <a:extLst>
            <a:ext uri="{FF2B5EF4-FFF2-40B4-BE49-F238E27FC236}">
              <a16:creationId xmlns:a16="http://schemas.microsoft.com/office/drawing/2014/main" id="{00000000-0008-0000-07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80" name="Text Box 4">
          <a:extLst>
            <a:ext uri="{FF2B5EF4-FFF2-40B4-BE49-F238E27FC236}">
              <a16:creationId xmlns:a16="http://schemas.microsoft.com/office/drawing/2014/main" id="{00000000-0008-0000-07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81" name="Text Box 6">
          <a:extLst>
            <a:ext uri="{FF2B5EF4-FFF2-40B4-BE49-F238E27FC236}">
              <a16:creationId xmlns:a16="http://schemas.microsoft.com/office/drawing/2014/main" id="{00000000-0008-0000-07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82" name="Text Box 4">
          <a:extLst>
            <a:ext uri="{FF2B5EF4-FFF2-40B4-BE49-F238E27FC236}">
              <a16:creationId xmlns:a16="http://schemas.microsoft.com/office/drawing/2014/main" id="{00000000-0008-0000-07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83" name="Text Box 6">
          <a:extLst>
            <a:ext uri="{FF2B5EF4-FFF2-40B4-BE49-F238E27FC236}">
              <a16:creationId xmlns:a16="http://schemas.microsoft.com/office/drawing/2014/main" id="{00000000-0008-0000-07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84" name="Text Box 4">
          <a:extLst>
            <a:ext uri="{FF2B5EF4-FFF2-40B4-BE49-F238E27FC236}">
              <a16:creationId xmlns:a16="http://schemas.microsoft.com/office/drawing/2014/main" id="{00000000-0008-0000-07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85" name="Text Box 6">
          <a:extLst>
            <a:ext uri="{FF2B5EF4-FFF2-40B4-BE49-F238E27FC236}">
              <a16:creationId xmlns:a16="http://schemas.microsoft.com/office/drawing/2014/main" id="{00000000-0008-0000-07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6" name="Text Box 4">
          <a:extLst>
            <a:ext uri="{FF2B5EF4-FFF2-40B4-BE49-F238E27FC236}">
              <a16:creationId xmlns:a16="http://schemas.microsoft.com/office/drawing/2014/main" id="{00000000-0008-0000-07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7" name="Text Box 6">
          <a:extLst>
            <a:ext uri="{FF2B5EF4-FFF2-40B4-BE49-F238E27FC236}">
              <a16:creationId xmlns:a16="http://schemas.microsoft.com/office/drawing/2014/main" id="{00000000-0008-0000-07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8" name="Text Box 4">
          <a:extLst>
            <a:ext uri="{FF2B5EF4-FFF2-40B4-BE49-F238E27FC236}">
              <a16:creationId xmlns:a16="http://schemas.microsoft.com/office/drawing/2014/main" id="{00000000-0008-0000-07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9" name="Text Box 6">
          <a:extLst>
            <a:ext uri="{FF2B5EF4-FFF2-40B4-BE49-F238E27FC236}">
              <a16:creationId xmlns:a16="http://schemas.microsoft.com/office/drawing/2014/main" id="{00000000-0008-0000-07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90" name="Text Box 4">
          <a:extLst>
            <a:ext uri="{FF2B5EF4-FFF2-40B4-BE49-F238E27FC236}">
              <a16:creationId xmlns:a16="http://schemas.microsoft.com/office/drawing/2014/main" id="{00000000-0008-0000-07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91" name="Text Box 6">
          <a:extLst>
            <a:ext uri="{FF2B5EF4-FFF2-40B4-BE49-F238E27FC236}">
              <a16:creationId xmlns:a16="http://schemas.microsoft.com/office/drawing/2014/main" id="{00000000-0008-0000-07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2" name="Text Box 4">
          <a:extLst>
            <a:ext uri="{FF2B5EF4-FFF2-40B4-BE49-F238E27FC236}">
              <a16:creationId xmlns:a16="http://schemas.microsoft.com/office/drawing/2014/main" id="{00000000-0008-0000-07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3" name="Text Box 6">
          <a:extLst>
            <a:ext uri="{FF2B5EF4-FFF2-40B4-BE49-F238E27FC236}">
              <a16:creationId xmlns:a16="http://schemas.microsoft.com/office/drawing/2014/main" id="{00000000-0008-0000-07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94" name="Text Box 4">
          <a:extLst>
            <a:ext uri="{FF2B5EF4-FFF2-40B4-BE49-F238E27FC236}">
              <a16:creationId xmlns:a16="http://schemas.microsoft.com/office/drawing/2014/main" id="{00000000-0008-0000-07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95" name="Text Box 6">
          <a:extLst>
            <a:ext uri="{FF2B5EF4-FFF2-40B4-BE49-F238E27FC236}">
              <a16:creationId xmlns:a16="http://schemas.microsoft.com/office/drawing/2014/main" id="{00000000-0008-0000-07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6" name="Text Box 4">
          <a:extLst>
            <a:ext uri="{FF2B5EF4-FFF2-40B4-BE49-F238E27FC236}">
              <a16:creationId xmlns:a16="http://schemas.microsoft.com/office/drawing/2014/main" id="{00000000-0008-0000-07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7" name="Text Box 6">
          <a:extLst>
            <a:ext uri="{FF2B5EF4-FFF2-40B4-BE49-F238E27FC236}">
              <a16:creationId xmlns:a16="http://schemas.microsoft.com/office/drawing/2014/main" id="{00000000-0008-0000-07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98" name="Text Box 4">
          <a:extLst>
            <a:ext uri="{FF2B5EF4-FFF2-40B4-BE49-F238E27FC236}">
              <a16:creationId xmlns:a16="http://schemas.microsoft.com/office/drawing/2014/main" id="{00000000-0008-0000-07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99" name="Text Box 6">
          <a:extLst>
            <a:ext uri="{FF2B5EF4-FFF2-40B4-BE49-F238E27FC236}">
              <a16:creationId xmlns:a16="http://schemas.microsoft.com/office/drawing/2014/main" id="{00000000-0008-0000-07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00" name="Text Box 4">
          <a:extLst>
            <a:ext uri="{FF2B5EF4-FFF2-40B4-BE49-F238E27FC236}">
              <a16:creationId xmlns:a16="http://schemas.microsoft.com/office/drawing/2014/main" id="{00000000-0008-0000-07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01" name="Text Box 6">
          <a:extLst>
            <a:ext uri="{FF2B5EF4-FFF2-40B4-BE49-F238E27FC236}">
              <a16:creationId xmlns:a16="http://schemas.microsoft.com/office/drawing/2014/main" id="{00000000-0008-0000-07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02" name="Text Box 4">
          <a:extLst>
            <a:ext uri="{FF2B5EF4-FFF2-40B4-BE49-F238E27FC236}">
              <a16:creationId xmlns:a16="http://schemas.microsoft.com/office/drawing/2014/main" id="{00000000-0008-0000-07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03" name="Text Box 6">
          <a:extLst>
            <a:ext uri="{FF2B5EF4-FFF2-40B4-BE49-F238E27FC236}">
              <a16:creationId xmlns:a16="http://schemas.microsoft.com/office/drawing/2014/main" id="{00000000-0008-0000-07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604" name="Text Box 6">
          <a:extLst>
            <a:ext uri="{FF2B5EF4-FFF2-40B4-BE49-F238E27FC236}">
              <a16:creationId xmlns:a16="http://schemas.microsoft.com/office/drawing/2014/main" id="{00000000-0008-0000-07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05" name="Text Box 4">
          <a:extLst>
            <a:ext uri="{FF2B5EF4-FFF2-40B4-BE49-F238E27FC236}">
              <a16:creationId xmlns:a16="http://schemas.microsoft.com/office/drawing/2014/main" id="{00000000-0008-0000-07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06" name="Text Box 6">
          <a:extLst>
            <a:ext uri="{FF2B5EF4-FFF2-40B4-BE49-F238E27FC236}">
              <a16:creationId xmlns:a16="http://schemas.microsoft.com/office/drawing/2014/main" id="{00000000-0008-0000-07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07" name="Text Box 4">
          <a:extLst>
            <a:ext uri="{FF2B5EF4-FFF2-40B4-BE49-F238E27FC236}">
              <a16:creationId xmlns:a16="http://schemas.microsoft.com/office/drawing/2014/main" id="{00000000-0008-0000-07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08" name="Text Box 6">
          <a:extLst>
            <a:ext uri="{FF2B5EF4-FFF2-40B4-BE49-F238E27FC236}">
              <a16:creationId xmlns:a16="http://schemas.microsoft.com/office/drawing/2014/main" id="{00000000-0008-0000-07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09" name="Text Box 4">
          <a:extLst>
            <a:ext uri="{FF2B5EF4-FFF2-40B4-BE49-F238E27FC236}">
              <a16:creationId xmlns:a16="http://schemas.microsoft.com/office/drawing/2014/main" id="{00000000-0008-0000-07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10" name="Text Box 6">
          <a:extLst>
            <a:ext uri="{FF2B5EF4-FFF2-40B4-BE49-F238E27FC236}">
              <a16:creationId xmlns:a16="http://schemas.microsoft.com/office/drawing/2014/main" id="{00000000-0008-0000-07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1" name="Text Box 4">
          <a:extLst>
            <a:ext uri="{FF2B5EF4-FFF2-40B4-BE49-F238E27FC236}">
              <a16:creationId xmlns:a16="http://schemas.microsoft.com/office/drawing/2014/main" id="{00000000-0008-0000-07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2" name="Text Box 6">
          <a:extLst>
            <a:ext uri="{FF2B5EF4-FFF2-40B4-BE49-F238E27FC236}">
              <a16:creationId xmlns:a16="http://schemas.microsoft.com/office/drawing/2014/main" id="{00000000-0008-0000-07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13" name="Text Box 4">
          <a:extLst>
            <a:ext uri="{FF2B5EF4-FFF2-40B4-BE49-F238E27FC236}">
              <a16:creationId xmlns:a16="http://schemas.microsoft.com/office/drawing/2014/main" id="{00000000-0008-0000-07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14" name="Text Box 6">
          <a:extLst>
            <a:ext uri="{FF2B5EF4-FFF2-40B4-BE49-F238E27FC236}">
              <a16:creationId xmlns:a16="http://schemas.microsoft.com/office/drawing/2014/main" id="{00000000-0008-0000-07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5" name="Text Box 4">
          <a:extLst>
            <a:ext uri="{FF2B5EF4-FFF2-40B4-BE49-F238E27FC236}">
              <a16:creationId xmlns:a16="http://schemas.microsoft.com/office/drawing/2014/main" id="{00000000-0008-0000-07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6" name="Text Box 6">
          <a:extLst>
            <a:ext uri="{FF2B5EF4-FFF2-40B4-BE49-F238E27FC236}">
              <a16:creationId xmlns:a16="http://schemas.microsoft.com/office/drawing/2014/main" id="{00000000-0008-0000-07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17" name="Text Box 4">
          <a:extLst>
            <a:ext uri="{FF2B5EF4-FFF2-40B4-BE49-F238E27FC236}">
              <a16:creationId xmlns:a16="http://schemas.microsoft.com/office/drawing/2014/main" id="{00000000-0008-0000-07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18" name="Text Box 6">
          <a:extLst>
            <a:ext uri="{FF2B5EF4-FFF2-40B4-BE49-F238E27FC236}">
              <a16:creationId xmlns:a16="http://schemas.microsoft.com/office/drawing/2014/main" id="{00000000-0008-0000-07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9" name="Text Box 4">
          <a:extLst>
            <a:ext uri="{FF2B5EF4-FFF2-40B4-BE49-F238E27FC236}">
              <a16:creationId xmlns:a16="http://schemas.microsoft.com/office/drawing/2014/main" id="{00000000-0008-0000-07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20" name="Text Box 6">
          <a:extLst>
            <a:ext uri="{FF2B5EF4-FFF2-40B4-BE49-F238E27FC236}">
              <a16:creationId xmlns:a16="http://schemas.microsoft.com/office/drawing/2014/main" id="{00000000-0008-0000-07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21" name="Text Box 4">
          <a:extLst>
            <a:ext uri="{FF2B5EF4-FFF2-40B4-BE49-F238E27FC236}">
              <a16:creationId xmlns:a16="http://schemas.microsoft.com/office/drawing/2014/main" id="{00000000-0008-0000-07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22" name="Text Box 6">
          <a:extLst>
            <a:ext uri="{FF2B5EF4-FFF2-40B4-BE49-F238E27FC236}">
              <a16:creationId xmlns:a16="http://schemas.microsoft.com/office/drawing/2014/main" id="{00000000-0008-0000-07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623" name="Text Box 6">
          <a:extLst>
            <a:ext uri="{FF2B5EF4-FFF2-40B4-BE49-F238E27FC236}">
              <a16:creationId xmlns:a16="http://schemas.microsoft.com/office/drawing/2014/main" id="{00000000-0008-0000-07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24" name="Text Box 4">
          <a:extLst>
            <a:ext uri="{FF2B5EF4-FFF2-40B4-BE49-F238E27FC236}">
              <a16:creationId xmlns:a16="http://schemas.microsoft.com/office/drawing/2014/main" id="{00000000-0008-0000-07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25" name="Text Box 6">
          <a:extLst>
            <a:ext uri="{FF2B5EF4-FFF2-40B4-BE49-F238E27FC236}">
              <a16:creationId xmlns:a16="http://schemas.microsoft.com/office/drawing/2014/main" id="{00000000-0008-0000-07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26" name="Text Box 4">
          <a:extLst>
            <a:ext uri="{FF2B5EF4-FFF2-40B4-BE49-F238E27FC236}">
              <a16:creationId xmlns:a16="http://schemas.microsoft.com/office/drawing/2014/main" id="{00000000-0008-0000-07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27" name="Text Box 6">
          <a:extLst>
            <a:ext uri="{FF2B5EF4-FFF2-40B4-BE49-F238E27FC236}">
              <a16:creationId xmlns:a16="http://schemas.microsoft.com/office/drawing/2014/main" id="{00000000-0008-0000-07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628" name="Text Box 4">
          <a:extLst>
            <a:ext uri="{FF2B5EF4-FFF2-40B4-BE49-F238E27FC236}">
              <a16:creationId xmlns:a16="http://schemas.microsoft.com/office/drawing/2014/main" id="{00000000-0008-0000-07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629" name="Text Box 6">
          <a:extLst>
            <a:ext uri="{FF2B5EF4-FFF2-40B4-BE49-F238E27FC236}">
              <a16:creationId xmlns:a16="http://schemas.microsoft.com/office/drawing/2014/main" id="{00000000-0008-0000-07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0" name="Text Box 4">
          <a:extLst>
            <a:ext uri="{FF2B5EF4-FFF2-40B4-BE49-F238E27FC236}">
              <a16:creationId xmlns:a16="http://schemas.microsoft.com/office/drawing/2014/main" id="{00000000-0008-0000-07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1" name="Text Box 6">
          <a:extLst>
            <a:ext uri="{FF2B5EF4-FFF2-40B4-BE49-F238E27FC236}">
              <a16:creationId xmlns:a16="http://schemas.microsoft.com/office/drawing/2014/main" id="{00000000-0008-0000-07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2" name="Text Box 4">
          <a:extLst>
            <a:ext uri="{FF2B5EF4-FFF2-40B4-BE49-F238E27FC236}">
              <a16:creationId xmlns:a16="http://schemas.microsoft.com/office/drawing/2014/main" id="{00000000-0008-0000-07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3" name="Text Box 6">
          <a:extLst>
            <a:ext uri="{FF2B5EF4-FFF2-40B4-BE49-F238E27FC236}">
              <a16:creationId xmlns:a16="http://schemas.microsoft.com/office/drawing/2014/main" id="{00000000-0008-0000-07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4" name="Text Box 4">
          <a:extLst>
            <a:ext uri="{FF2B5EF4-FFF2-40B4-BE49-F238E27FC236}">
              <a16:creationId xmlns:a16="http://schemas.microsoft.com/office/drawing/2014/main" id="{00000000-0008-0000-07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5" name="Text Box 6">
          <a:extLst>
            <a:ext uri="{FF2B5EF4-FFF2-40B4-BE49-F238E27FC236}">
              <a16:creationId xmlns:a16="http://schemas.microsoft.com/office/drawing/2014/main" id="{00000000-0008-0000-07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6" name="Text Box 4">
          <a:extLst>
            <a:ext uri="{FF2B5EF4-FFF2-40B4-BE49-F238E27FC236}">
              <a16:creationId xmlns:a16="http://schemas.microsoft.com/office/drawing/2014/main" id="{00000000-0008-0000-07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7" name="Text Box 6">
          <a:extLst>
            <a:ext uri="{FF2B5EF4-FFF2-40B4-BE49-F238E27FC236}">
              <a16:creationId xmlns:a16="http://schemas.microsoft.com/office/drawing/2014/main" id="{00000000-0008-0000-07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38" name="Text Box 4">
          <a:extLst>
            <a:ext uri="{FF2B5EF4-FFF2-40B4-BE49-F238E27FC236}">
              <a16:creationId xmlns:a16="http://schemas.microsoft.com/office/drawing/2014/main" id="{00000000-0008-0000-07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39" name="Text Box 6">
          <a:extLst>
            <a:ext uri="{FF2B5EF4-FFF2-40B4-BE49-F238E27FC236}">
              <a16:creationId xmlns:a16="http://schemas.microsoft.com/office/drawing/2014/main" id="{00000000-0008-0000-07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40" name="Text Box 4">
          <a:extLst>
            <a:ext uri="{FF2B5EF4-FFF2-40B4-BE49-F238E27FC236}">
              <a16:creationId xmlns:a16="http://schemas.microsoft.com/office/drawing/2014/main" id="{00000000-0008-0000-07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41" name="Text Box 6">
          <a:extLst>
            <a:ext uri="{FF2B5EF4-FFF2-40B4-BE49-F238E27FC236}">
              <a16:creationId xmlns:a16="http://schemas.microsoft.com/office/drawing/2014/main" id="{00000000-0008-0000-07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42" name="Text Box 4">
          <a:extLst>
            <a:ext uri="{FF2B5EF4-FFF2-40B4-BE49-F238E27FC236}">
              <a16:creationId xmlns:a16="http://schemas.microsoft.com/office/drawing/2014/main" id="{00000000-0008-0000-07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43" name="Text Box 6">
          <a:extLst>
            <a:ext uri="{FF2B5EF4-FFF2-40B4-BE49-F238E27FC236}">
              <a16:creationId xmlns:a16="http://schemas.microsoft.com/office/drawing/2014/main" id="{00000000-0008-0000-07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44" name="Text Box 4">
          <a:extLst>
            <a:ext uri="{FF2B5EF4-FFF2-40B4-BE49-F238E27FC236}">
              <a16:creationId xmlns:a16="http://schemas.microsoft.com/office/drawing/2014/main" id="{00000000-0008-0000-07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45" name="Text Box 6">
          <a:extLst>
            <a:ext uri="{FF2B5EF4-FFF2-40B4-BE49-F238E27FC236}">
              <a16:creationId xmlns:a16="http://schemas.microsoft.com/office/drawing/2014/main" id="{00000000-0008-0000-07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46" name="Text Box 4">
          <a:extLst>
            <a:ext uri="{FF2B5EF4-FFF2-40B4-BE49-F238E27FC236}">
              <a16:creationId xmlns:a16="http://schemas.microsoft.com/office/drawing/2014/main" id="{00000000-0008-0000-07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47" name="Text Box 6">
          <a:extLst>
            <a:ext uri="{FF2B5EF4-FFF2-40B4-BE49-F238E27FC236}">
              <a16:creationId xmlns:a16="http://schemas.microsoft.com/office/drawing/2014/main" id="{00000000-0008-0000-07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48" name="Text Box 4">
          <a:extLst>
            <a:ext uri="{FF2B5EF4-FFF2-40B4-BE49-F238E27FC236}">
              <a16:creationId xmlns:a16="http://schemas.microsoft.com/office/drawing/2014/main" id="{00000000-0008-0000-07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49" name="Text Box 6">
          <a:extLst>
            <a:ext uri="{FF2B5EF4-FFF2-40B4-BE49-F238E27FC236}">
              <a16:creationId xmlns:a16="http://schemas.microsoft.com/office/drawing/2014/main" id="{00000000-0008-0000-07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50" name="Text Box 4">
          <a:extLst>
            <a:ext uri="{FF2B5EF4-FFF2-40B4-BE49-F238E27FC236}">
              <a16:creationId xmlns:a16="http://schemas.microsoft.com/office/drawing/2014/main" id="{00000000-0008-0000-07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51" name="Text Box 6">
          <a:extLst>
            <a:ext uri="{FF2B5EF4-FFF2-40B4-BE49-F238E27FC236}">
              <a16:creationId xmlns:a16="http://schemas.microsoft.com/office/drawing/2014/main" id="{00000000-0008-0000-07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52" name="Text Box 4">
          <a:extLst>
            <a:ext uri="{FF2B5EF4-FFF2-40B4-BE49-F238E27FC236}">
              <a16:creationId xmlns:a16="http://schemas.microsoft.com/office/drawing/2014/main" id="{00000000-0008-0000-07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53" name="Text Box 6">
          <a:extLst>
            <a:ext uri="{FF2B5EF4-FFF2-40B4-BE49-F238E27FC236}">
              <a16:creationId xmlns:a16="http://schemas.microsoft.com/office/drawing/2014/main" id="{00000000-0008-0000-07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4" name="Text Box 4">
          <a:extLst>
            <a:ext uri="{FF2B5EF4-FFF2-40B4-BE49-F238E27FC236}">
              <a16:creationId xmlns:a16="http://schemas.microsoft.com/office/drawing/2014/main" id="{00000000-0008-0000-07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5" name="Text Box 6">
          <a:extLst>
            <a:ext uri="{FF2B5EF4-FFF2-40B4-BE49-F238E27FC236}">
              <a16:creationId xmlns:a16="http://schemas.microsoft.com/office/drawing/2014/main" id="{00000000-0008-0000-07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56" name="Text Box 4">
          <a:extLst>
            <a:ext uri="{FF2B5EF4-FFF2-40B4-BE49-F238E27FC236}">
              <a16:creationId xmlns:a16="http://schemas.microsoft.com/office/drawing/2014/main" id="{00000000-0008-0000-07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57" name="Text Box 6">
          <a:extLst>
            <a:ext uri="{FF2B5EF4-FFF2-40B4-BE49-F238E27FC236}">
              <a16:creationId xmlns:a16="http://schemas.microsoft.com/office/drawing/2014/main" id="{00000000-0008-0000-07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8" name="Text Box 4">
          <a:extLst>
            <a:ext uri="{FF2B5EF4-FFF2-40B4-BE49-F238E27FC236}">
              <a16:creationId xmlns:a16="http://schemas.microsoft.com/office/drawing/2014/main" id="{00000000-0008-0000-07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9" name="Text Box 6">
          <a:extLst>
            <a:ext uri="{FF2B5EF4-FFF2-40B4-BE49-F238E27FC236}">
              <a16:creationId xmlns:a16="http://schemas.microsoft.com/office/drawing/2014/main" id="{00000000-0008-0000-07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60" name="Text Box 4">
          <a:extLst>
            <a:ext uri="{FF2B5EF4-FFF2-40B4-BE49-F238E27FC236}">
              <a16:creationId xmlns:a16="http://schemas.microsoft.com/office/drawing/2014/main" id="{00000000-0008-0000-07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61" name="Text Box 6">
          <a:extLst>
            <a:ext uri="{FF2B5EF4-FFF2-40B4-BE49-F238E27FC236}">
              <a16:creationId xmlns:a16="http://schemas.microsoft.com/office/drawing/2014/main" id="{00000000-0008-0000-07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62" name="Text Box 4">
          <a:extLst>
            <a:ext uri="{FF2B5EF4-FFF2-40B4-BE49-F238E27FC236}">
              <a16:creationId xmlns:a16="http://schemas.microsoft.com/office/drawing/2014/main" id="{00000000-0008-0000-07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63" name="Text Box 6">
          <a:extLst>
            <a:ext uri="{FF2B5EF4-FFF2-40B4-BE49-F238E27FC236}">
              <a16:creationId xmlns:a16="http://schemas.microsoft.com/office/drawing/2014/main" id="{00000000-0008-0000-07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64" name="Text Box 4">
          <a:extLst>
            <a:ext uri="{FF2B5EF4-FFF2-40B4-BE49-F238E27FC236}">
              <a16:creationId xmlns:a16="http://schemas.microsoft.com/office/drawing/2014/main" id="{00000000-0008-0000-07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65" name="Text Box 6">
          <a:extLst>
            <a:ext uri="{FF2B5EF4-FFF2-40B4-BE49-F238E27FC236}">
              <a16:creationId xmlns:a16="http://schemas.microsoft.com/office/drawing/2014/main" id="{00000000-0008-0000-07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666" name="Text Box 6">
          <a:extLst>
            <a:ext uri="{FF2B5EF4-FFF2-40B4-BE49-F238E27FC236}">
              <a16:creationId xmlns:a16="http://schemas.microsoft.com/office/drawing/2014/main" id="{00000000-0008-0000-07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67" name="Text Box 4">
          <a:extLst>
            <a:ext uri="{FF2B5EF4-FFF2-40B4-BE49-F238E27FC236}">
              <a16:creationId xmlns:a16="http://schemas.microsoft.com/office/drawing/2014/main" id="{00000000-0008-0000-07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68" name="Text Box 6">
          <a:extLst>
            <a:ext uri="{FF2B5EF4-FFF2-40B4-BE49-F238E27FC236}">
              <a16:creationId xmlns:a16="http://schemas.microsoft.com/office/drawing/2014/main" id="{00000000-0008-0000-07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69" name="Text Box 4">
          <a:extLst>
            <a:ext uri="{FF2B5EF4-FFF2-40B4-BE49-F238E27FC236}">
              <a16:creationId xmlns:a16="http://schemas.microsoft.com/office/drawing/2014/main" id="{00000000-0008-0000-07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70" name="Text Box 6">
          <a:extLst>
            <a:ext uri="{FF2B5EF4-FFF2-40B4-BE49-F238E27FC236}">
              <a16:creationId xmlns:a16="http://schemas.microsoft.com/office/drawing/2014/main" id="{00000000-0008-0000-07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1" name="Text Box 4">
          <a:extLst>
            <a:ext uri="{FF2B5EF4-FFF2-40B4-BE49-F238E27FC236}">
              <a16:creationId xmlns:a16="http://schemas.microsoft.com/office/drawing/2014/main" id="{00000000-0008-0000-07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2" name="Text Box 6">
          <a:extLst>
            <a:ext uri="{FF2B5EF4-FFF2-40B4-BE49-F238E27FC236}">
              <a16:creationId xmlns:a16="http://schemas.microsoft.com/office/drawing/2014/main" id="{00000000-0008-0000-07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3" name="Text Box 4">
          <a:extLst>
            <a:ext uri="{FF2B5EF4-FFF2-40B4-BE49-F238E27FC236}">
              <a16:creationId xmlns:a16="http://schemas.microsoft.com/office/drawing/2014/main" id="{00000000-0008-0000-07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4" name="Text Box 6">
          <a:extLst>
            <a:ext uri="{FF2B5EF4-FFF2-40B4-BE49-F238E27FC236}">
              <a16:creationId xmlns:a16="http://schemas.microsoft.com/office/drawing/2014/main" id="{00000000-0008-0000-07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5" name="Text Box 4">
          <a:extLst>
            <a:ext uri="{FF2B5EF4-FFF2-40B4-BE49-F238E27FC236}">
              <a16:creationId xmlns:a16="http://schemas.microsoft.com/office/drawing/2014/main" id="{00000000-0008-0000-07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6" name="Text Box 6">
          <a:extLst>
            <a:ext uri="{FF2B5EF4-FFF2-40B4-BE49-F238E27FC236}">
              <a16:creationId xmlns:a16="http://schemas.microsoft.com/office/drawing/2014/main" id="{00000000-0008-0000-07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7" name="Text Box 4">
          <a:extLst>
            <a:ext uri="{FF2B5EF4-FFF2-40B4-BE49-F238E27FC236}">
              <a16:creationId xmlns:a16="http://schemas.microsoft.com/office/drawing/2014/main" id="{00000000-0008-0000-07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8" name="Text Box 6">
          <a:extLst>
            <a:ext uri="{FF2B5EF4-FFF2-40B4-BE49-F238E27FC236}">
              <a16:creationId xmlns:a16="http://schemas.microsoft.com/office/drawing/2014/main" id="{00000000-0008-0000-07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79" name="Text Box 4">
          <a:extLst>
            <a:ext uri="{FF2B5EF4-FFF2-40B4-BE49-F238E27FC236}">
              <a16:creationId xmlns:a16="http://schemas.microsoft.com/office/drawing/2014/main" id="{00000000-0008-0000-07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80" name="Text Box 6">
          <a:extLst>
            <a:ext uri="{FF2B5EF4-FFF2-40B4-BE49-F238E27FC236}">
              <a16:creationId xmlns:a16="http://schemas.microsoft.com/office/drawing/2014/main" id="{00000000-0008-0000-07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681" name="Text Box 4">
          <a:extLst>
            <a:ext uri="{FF2B5EF4-FFF2-40B4-BE49-F238E27FC236}">
              <a16:creationId xmlns:a16="http://schemas.microsoft.com/office/drawing/2014/main" id="{00000000-0008-0000-07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682" name="Text Box 6">
          <a:extLst>
            <a:ext uri="{FF2B5EF4-FFF2-40B4-BE49-F238E27FC236}">
              <a16:creationId xmlns:a16="http://schemas.microsoft.com/office/drawing/2014/main" id="{00000000-0008-0000-07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83" name="Text Box 4">
          <a:extLst>
            <a:ext uri="{FF2B5EF4-FFF2-40B4-BE49-F238E27FC236}">
              <a16:creationId xmlns:a16="http://schemas.microsoft.com/office/drawing/2014/main" id="{00000000-0008-0000-07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84" name="Text Box 6">
          <a:extLst>
            <a:ext uri="{FF2B5EF4-FFF2-40B4-BE49-F238E27FC236}">
              <a16:creationId xmlns:a16="http://schemas.microsoft.com/office/drawing/2014/main" id="{00000000-0008-0000-07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685" name="Text Box 4">
          <a:extLst>
            <a:ext uri="{FF2B5EF4-FFF2-40B4-BE49-F238E27FC236}">
              <a16:creationId xmlns:a16="http://schemas.microsoft.com/office/drawing/2014/main" id="{00000000-0008-0000-07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686" name="Text Box 6">
          <a:extLst>
            <a:ext uri="{FF2B5EF4-FFF2-40B4-BE49-F238E27FC236}">
              <a16:creationId xmlns:a16="http://schemas.microsoft.com/office/drawing/2014/main" id="{00000000-0008-0000-07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87" name="Text Box 4">
          <a:extLst>
            <a:ext uri="{FF2B5EF4-FFF2-40B4-BE49-F238E27FC236}">
              <a16:creationId xmlns:a16="http://schemas.microsoft.com/office/drawing/2014/main" id="{00000000-0008-0000-07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88" name="Text Box 6">
          <a:extLst>
            <a:ext uri="{FF2B5EF4-FFF2-40B4-BE49-F238E27FC236}">
              <a16:creationId xmlns:a16="http://schemas.microsoft.com/office/drawing/2014/main" id="{00000000-0008-0000-07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89" name="Text Box 4">
          <a:extLst>
            <a:ext uri="{FF2B5EF4-FFF2-40B4-BE49-F238E27FC236}">
              <a16:creationId xmlns:a16="http://schemas.microsoft.com/office/drawing/2014/main" id="{00000000-0008-0000-07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90" name="Text Box 6">
          <a:extLst>
            <a:ext uri="{FF2B5EF4-FFF2-40B4-BE49-F238E27FC236}">
              <a16:creationId xmlns:a16="http://schemas.microsoft.com/office/drawing/2014/main" id="{00000000-0008-0000-07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91" name="Text Box 4">
          <a:extLst>
            <a:ext uri="{FF2B5EF4-FFF2-40B4-BE49-F238E27FC236}">
              <a16:creationId xmlns:a16="http://schemas.microsoft.com/office/drawing/2014/main" id="{00000000-0008-0000-07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92" name="Text Box 6">
          <a:extLst>
            <a:ext uri="{FF2B5EF4-FFF2-40B4-BE49-F238E27FC236}">
              <a16:creationId xmlns:a16="http://schemas.microsoft.com/office/drawing/2014/main" id="{00000000-0008-0000-07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93" name="Text Box 4">
          <a:extLst>
            <a:ext uri="{FF2B5EF4-FFF2-40B4-BE49-F238E27FC236}">
              <a16:creationId xmlns:a16="http://schemas.microsoft.com/office/drawing/2014/main" id="{00000000-0008-0000-07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94" name="Text Box 6">
          <a:extLst>
            <a:ext uri="{FF2B5EF4-FFF2-40B4-BE49-F238E27FC236}">
              <a16:creationId xmlns:a16="http://schemas.microsoft.com/office/drawing/2014/main" id="{00000000-0008-0000-07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5" name="Text Box 4">
          <a:extLst>
            <a:ext uri="{FF2B5EF4-FFF2-40B4-BE49-F238E27FC236}">
              <a16:creationId xmlns:a16="http://schemas.microsoft.com/office/drawing/2014/main" id="{00000000-0008-0000-07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6" name="Text Box 6">
          <a:extLst>
            <a:ext uri="{FF2B5EF4-FFF2-40B4-BE49-F238E27FC236}">
              <a16:creationId xmlns:a16="http://schemas.microsoft.com/office/drawing/2014/main" id="{00000000-0008-0000-07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7" name="Text Box 4">
          <a:extLst>
            <a:ext uri="{FF2B5EF4-FFF2-40B4-BE49-F238E27FC236}">
              <a16:creationId xmlns:a16="http://schemas.microsoft.com/office/drawing/2014/main" id="{00000000-0008-0000-07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8" name="Text Box 6">
          <a:extLst>
            <a:ext uri="{FF2B5EF4-FFF2-40B4-BE49-F238E27FC236}">
              <a16:creationId xmlns:a16="http://schemas.microsoft.com/office/drawing/2014/main" id="{00000000-0008-0000-07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99" name="Text Box 4">
          <a:extLst>
            <a:ext uri="{FF2B5EF4-FFF2-40B4-BE49-F238E27FC236}">
              <a16:creationId xmlns:a16="http://schemas.microsoft.com/office/drawing/2014/main" id="{00000000-0008-0000-07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00" name="Text Box 6">
          <a:extLst>
            <a:ext uri="{FF2B5EF4-FFF2-40B4-BE49-F238E27FC236}">
              <a16:creationId xmlns:a16="http://schemas.microsoft.com/office/drawing/2014/main" id="{00000000-0008-0000-07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1" name="Text Box 4">
          <a:extLst>
            <a:ext uri="{FF2B5EF4-FFF2-40B4-BE49-F238E27FC236}">
              <a16:creationId xmlns:a16="http://schemas.microsoft.com/office/drawing/2014/main" id="{00000000-0008-0000-07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2" name="Text Box 6">
          <a:extLst>
            <a:ext uri="{FF2B5EF4-FFF2-40B4-BE49-F238E27FC236}">
              <a16:creationId xmlns:a16="http://schemas.microsoft.com/office/drawing/2014/main" id="{00000000-0008-0000-07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03" name="Text Box 4">
          <a:extLst>
            <a:ext uri="{FF2B5EF4-FFF2-40B4-BE49-F238E27FC236}">
              <a16:creationId xmlns:a16="http://schemas.microsoft.com/office/drawing/2014/main" id="{00000000-0008-0000-07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04" name="Text Box 6">
          <a:extLst>
            <a:ext uri="{FF2B5EF4-FFF2-40B4-BE49-F238E27FC236}">
              <a16:creationId xmlns:a16="http://schemas.microsoft.com/office/drawing/2014/main" id="{00000000-0008-0000-07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5" name="Text Box 4">
          <a:extLst>
            <a:ext uri="{FF2B5EF4-FFF2-40B4-BE49-F238E27FC236}">
              <a16:creationId xmlns:a16="http://schemas.microsoft.com/office/drawing/2014/main" id="{00000000-0008-0000-07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6" name="Text Box 6">
          <a:extLst>
            <a:ext uri="{FF2B5EF4-FFF2-40B4-BE49-F238E27FC236}">
              <a16:creationId xmlns:a16="http://schemas.microsoft.com/office/drawing/2014/main" id="{00000000-0008-0000-07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07" name="Text Box 4">
          <a:extLst>
            <a:ext uri="{FF2B5EF4-FFF2-40B4-BE49-F238E27FC236}">
              <a16:creationId xmlns:a16="http://schemas.microsoft.com/office/drawing/2014/main" id="{00000000-0008-0000-07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08" name="Text Box 6">
          <a:extLst>
            <a:ext uri="{FF2B5EF4-FFF2-40B4-BE49-F238E27FC236}">
              <a16:creationId xmlns:a16="http://schemas.microsoft.com/office/drawing/2014/main" id="{00000000-0008-0000-07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9" name="Text Box 4">
          <a:extLst>
            <a:ext uri="{FF2B5EF4-FFF2-40B4-BE49-F238E27FC236}">
              <a16:creationId xmlns:a16="http://schemas.microsoft.com/office/drawing/2014/main" id="{00000000-0008-0000-07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10" name="Text Box 6">
          <a:extLst>
            <a:ext uri="{FF2B5EF4-FFF2-40B4-BE49-F238E27FC236}">
              <a16:creationId xmlns:a16="http://schemas.microsoft.com/office/drawing/2014/main" id="{00000000-0008-0000-07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11" name="Text Box 4">
          <a:extLst>
            <a:ext uri="{FF2B5EF4-FFF2-40B4-BE49-F238E27FC236}">
              <a16:creationId xmlns:a16="http://schemas.microsoft.com/office/drawing/2014/main" id="{00000000-0008-0000-07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12" name="Text Box 6">
          <a:extLst>
            <a:ext uri="{FF2B5EF4-FFF2-40B4-BE49-F238E27FC236}">
              <a16:creationId xmlns:a16="http://schemas.microsoft.com/office/drawing/2014/main" id="{00000000-0008-0000-07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13" name="Text Box 4">
          <a:extLst>
            <a:ext uri="{FF2B5EF4-FFF2-40B4-BE49-F238E27FC236}">
              <a16:creationId xmlns:a16="http://schemas.microsoft.com/office/drawing/2014/main" id="{00000000-0008-0000-07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14" name="Text Box 6">
          <a:extLst>
            <a:ext uri="{FF2B5EF4-FFF2-40B4-BE49-F238E27FC236}">
              <a16:creationId xmlns:a16="http://schemas.microsoft.com/office/drawing/2014/main" id="{00000000-0008-0000-07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15" name="Text Box 4">
          <a:extLst>
            <a:ext uri="{FF2B5EF4-FFF2-40B4-BE49-F238E27FC236}">
              <a16:creationId xmlns:a16="http://schemas.microsoft.com/office/drawing/2014/main" id="{00000000-0008-0000-07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16" name="Text Box 6">
          <a:extLst>
            <a:ext uri="{FF2B5EF4-FFF2-40B4-BE49-F238E27FC236}">
              <a16:creationId xmlns:a16="http://schemas.microsoft.com/office/drawing/2014/main" id="{00000000-0008-0000-07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17" name="Text Box 4">
          <a:extLst>
            <a:ext uri="{FF2B5EF4-FFF2-40B4-BE49-F238E27FC236}">
              <a16:creationId xmlns:a16="http://schemas.microsoft.com/office/drawing/2014/main" id="{00000000-0008-0000-07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18" name="Text Box 6">
          <a:extLst>
            <a:ext uri="{FF2B5EF4-FFF2-40B4-BE49-F238E27FC236}">
              <a16:creationId xmlns:a16="http://schemas.microsoft.com/office/drawing/2014/main" id="{00000000-0008-0000-07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19" name="Text Box 4">
          <a:extLst>
            <a:ext uri="{FF2B5EF4-FFF2-40B4-BE49-F238E27FC236}">
              <a16:creationId xmlns:a16="http://schemas.microsoft.com/office/drawing/2014/main" id="{00000000-0008-0000-07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0" name="Text Box 6">
          <a:extLst>
            <a:ext uri="{FF2B5EF4-FFF2-40B4-BE49-F238E27FC236}">
              <a16:creationId xmlns:a16="http://schemas.microsoft.com/office/drawing/2014/main" id="{00000000-0008-0000-07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21" name="Text Box 4">
          <a:extLst>
            <a:ext uri="{FF2B5EF4-FFF2-40B4-BE49-F238E27FC236}">
              <a16:creationId xmlns:a16="http://schemas.microsoft.com/office/drawing/2014/main" id="{00000000-0008-0000-07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22" name="Text Box 6">
          <a:extLst>
            <a:ext uri="{FF2B5EF4-FFF2-40B4-BE49-F238E27FC236}">
              <a16:creationId xmlns:a16="http://schemas.microsoft.com/office/drawing/2014/main" id="{00000000-0008-0000-07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3" name="Text Box 4">
          <a:extLst>
            <a:ext uri="{FF2B5EF4-FFF2-40B4-BE49-F238E27FC236}">
              <a16:creationId xmlns:a16="http://schemas.microsoft.com/office/drawing/2014/main" id="{00000000-0008-0000-07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4" name="Text Box 6">
          <a:extLst>
            <a:ext uri="{FF2B5EF4-FFF2-40B4-BE49-F238E27FC236}">
              <a16:creationId xmlns:a16="http://schemas.microsoft.com/office/drawing/2014/main" id="{00000000-0008-0000-07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25" name="Text Box 4">
          <a:extLst>
            <a:ext uri="{FF2B5EF4-FFF2-40B4-BE49-F238E27FC236}">
              <a16:creationId xmlns:a16="http://schemas.microsoft.com/office/drawing/2014/main" id="{00000000-0008-0000-07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26" name="Text Box 6">
          <a:extLst>
            <a:ext uri="{FF2B5EF4-FFF2-40B4-BE49-F238E27FC236}">
              <a16:creationId xmlns:a16="http://schemas.microsoft.com/office/drawing/2014/main" id="{00000000-0008-0000-07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7" name="Text Box 4">
          <a:extLst>
            <a:ext uri="{FF2B5EF4-FFF2-40B4-BE49-F238E27FC236}">
              <a16:creationId xmlns:a16="http://schemas.microsoft.com/office/drawing/2014/main" id="{00000000-0008-0000-07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8" name="Text Box 6">
          <a:extLst>
            <a:ext uri="{FF2B5EF4-FFF2-40B4-BE49-F238E27FC236}">
              <a16:creationId xmlns:a16="http://schemas.microsoft.com/office/drawing/2014/main" id="{00000000-0008-0000-07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29" name="Text Box 4">
          <a:extLst>
            <a:ext uri="{FF2B5EF4-FFF2-40B4-BE49-F238E27FC236}">
              <a16:creationId xmlns:a16="http://schemas.microsoft.com/office/drawing/2014/main" id="{00000000-0008-0000-07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30" name="Text Box 6">
          <a:extLst>
            <a:ext uri="{FF2B5EF4-FFF2-40B4-BE49-F238E27FC236}">
              <a16:creationId xmlns:a16="http://schemas.microsoft.com/office/drawing/2014/main" id="{00000000-0008-0000-07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731" name="Text Box 6">
          <a:extLst>
            <a:ext uri="{FF2B5EF4-FFF2-40B4-BE49-F238E27FC236}">
              <a16:creationId xmlns:a16="http://schemas.microsoft.com/office/drawing/2014/main" id="{00000000-0008-0000-07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32" name="Text Box 4">
          <a:extLst>
            <a:ext uri="{FF2B5EF4-FFF2-40B4-BE49-F238E27FC236}">
              <a16:creationId xmlns:a16="http://schemas.microsoft.com/office/drawing/2014/main" id="{00000000-0008-0000-07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33" name="Text Box 6">
          <a:extLst>
            <a:ext uri="{FF2B5EF4-FFF2-40B4-BE49-F238E27FC236}">
              <a16:creationId xmlns:a16="http://schemas.microsoft.com/office/drawing/2014/main" id="{00000000-0008-0000-07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34" name="Text Box 4">
          <a:extLst>
            <a:ext uri="{FF2B5EF4-FFF2-40B4-BE49-F238E27FC236}">
              <a16:creationId xmlns:a16="http://schemas.microsoft.com/office/drawing/2014/main" id="{00000000-0008-0000-07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35" name="Text Box 6">
          <a:extLst>
            <a:ext uri="{FF2B5EF4-FFF2-40B4-BE49-F238E27FC236}">
              <a16:creationId xmlns:a16="http://schemas.microsoft.com/office/drawing/2014/main" id="{00000000-0008-0000-07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736" name="Text Box 6">
          <a:extLst>
            <a:ext uri="{FF2B5EF4-FFF2-40B4-BE49-F238E27FC236}">
              <a16:creationId xmlns:a16="http://schemas.microsoft.com/office/drawing/2014/main" id="{00000000-0008-0000-07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37" name="Text Box 4">
          <a:extLst>
            <a:ext uri="{FF2B5EF4-FFF2-40B4-BE49-F238E27FC236}">
              <a16:creationId xmlns:a16="http://schemas.microsoft.com/office/drawing/2014/main" id="{00000000-0008-0000-07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38" name="Text Box 6">
          <a:extLst>
            <a:ext uri="{FF2B5EF4-FFF2-40B4-BE49-F238E27FC236}">
              <a16:creationId xmlns:a16="http://schemas.microsoft.com/office/drawing/2014/main" id="{00000000-0008-0000-07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39" name="Text Box 4">
          <a:extLst>
            <a:ext uri="{FF2B5EF4-FFF2-40B4-BE49-F238E27FC236}">
              <a16:creationId xmlns:a16="http://schemas.microsoft.com/office/drawing/2014/main" id="{00000000-0008-0000-07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0" name="Text Box 6">
          <a:extLst>
            <a:ext uri="{FF2B5EF4-FFF2-40B4-BE49-F238E27FC236}">
              <a16:creationId xmlns:a16="http://schemas.microsoft.com/office/drawing/2014/main" id="{00000000-0008-0000-07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41" name="Text Box 4">
          <a:extLst>
            <a:ext uri="{FF2B5EF4-FFF2-40B4-BE49-F238E27FC236}">
              <a16:creationId xmlns:a16="http://schemas.microsoft.com/office/drawing/2014/main" id="{00000000-0008-0000-07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42" name="Text Box 6">
          <a:extLst>
            <a:ext uri="{FF2B5EF4-FFF2-40B4-BE49-F238E27FC236}">
              <a16:creationId xmlns:a16="http://schemas.microsoft.com/office/drawing/2014/main" id="{00000000-0008-0000-07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3" name="Text Box 4">
          <a:extLst>
            <a:ext uri="{FF2B5EF4-FFF2-40B4-BE49-F238E27FC236}">
              <a16:creationId xmlns:a16="http://schemas.microsoft.com/office/drawing/2014/main" id="{00000000-0008-0000-07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4" name="Text Box 6">
          <a:extLst>
            <a:ext uri="{FF2B5EF4-FFF2-40B4-BE49-F238E27FC236}">
              <a16:creationId xmlns:a16="http://schemas.microsoft.com/office/drawing/2014/main" id="{00000000-0008-0000-07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45" name="Text Box 4">
          <a:extLst>
            <a:ext uri="{FF2B5EF4-FFF2-40B4-BE49-F238E27FC236}">
              <a16:creationId xmlns:a16="http://schemas.microsoft.com/office/drawing/2014/main" id="{00000000-0008-0000-07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46" name="Text Box 6">
          <a:extLst>
            <a:ext uri="{FF2B5EF4-FFF2-40B4-BE49-F238E27FC236}">
              <a16:creationId xmlns:a16="http://schemas.microsoft.com/office/drawing/2014/main" id="{00000000-0008-0000-07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747" name="Text Box 6">
          <a:extLst>
            <a:ext uri="{FF2B5EF4-FFF2-40B4-BE49-F238E27FC236}">
              <a16:creationId xmlns:a16="http://schemas.microsoft.com/office/drawing/2014/main" id="{00000000-0008-0000-07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8" name="Text Box 4">
          <a:extLst>
            <a:ext uri="{FF2B5EF4-FFF2-40B4-BE49-F238E27FC236}">
              <a16:creationId xmlns:a16="http://schemas.microsoft.com/office/drawing/2014/main" id="{00000000-0008-0000-07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9" name="Text Box 6">
          <a:extLst>
            <a:ext uri="{FF2B5EF4-FFF2-40B4-BE49-F238E27FC236}">
              <a16:creationId xmlns:a16="http://schemas.microsoft.com/office/drawing/2014/main" id="{00000000-0008-0000-07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394</xdr:row>
      <xdr:rowOff>0</xdr:rowOff>
    </xdr:from>
    <xdr:to>
      <xdr:col>13</xdr:col>
      <xdr:colOff>104775</xdr:colOff>
      <xdr:row>395</xdr:row>
      <xdr:rowOff>106845</xdr:rowOff>
    </xdr:to>
    <xdr:sp macro="" textlink="">
      <xdr:nvSpPr>
        <xdr:cNvPr id="750" name="Text Box 4">
          <a:extLst>
            <a:ext uri="{FF2B5EF4-FFF2-40B4-BE49-F238E27FC236}">
              <a16:creationId xmlns:a16="http://schemas.microsoft.com/office/drawing/2014/main" id="{00000000-0008-0000-07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751" name="Text Box 6">
          <a:extLst>
            <a:ext uri="{FF2B5EF4-FFF2-40B4-BE49-F238E27FC236}">
              <a16:creationId xmlns:a16="http://schemas.microsoft.com/office/drawing/2014/main" id="{00000000-0008-0000-07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752" name="Text Box 4">
          <a:extLst>
            <a:ext uri="{FF2B5EF4-FFF2-40B4-BE49-F238E27FC236}">
              <a16:creationId xmlns:a16="http://schemas.microsoft.com/office/drawing/2014/main" id="{00000000-0008-0000-07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753" name="Text Box 6">
          <a:extLst>
            <a:ext uri="{FF2B5EF4-FFF2-40B4-BE49-F238E27FC236}">
              <a16:creationId xmlns:a16="http://schemas.microsoft.com/office/drawing/2014/main" id="{00000000-0008-0000-07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4" name="Text Box 4">
          <a:extLst>
            <a:ext uri="{FF2B5EF4-FFF2-40B4-BE49-F238E27FC236}">
              <a16:creationId xmlns:a16="http://schemas.microsoft.com/office/drawing/2014/main" id="{00000000-0008-0000-07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5" name="Text Box 6">
          <a:extLst>
            <a:ext uri="{FF2B5EF4-FFF2-40B4-BE49-F238E27FC236}">
              <a16:creationId xmlns:a16="http://schemas.microsoft.com/office/drawing/2014/main" id="{00000000-0008-0000-07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56" name="Text Box 4">
          <a:extLst>
            <a:ext uri="{FF2B5EF4-FFF2-40B4-BE49-F238E27FC236}">
              <a16:creationId xmlns:a16="http://schemas.microsoft.com/office/drawing/2014/main" id="{00000000-0008-0000-07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57" name="Text Box 6">
          <a:extLst>
            <a:ext uri="{FF2B5EF4-FFF2-40B4-BE49-F238E27FC236}">
              <a16:creationId xmlns:a16="http://schemas.microsoft.com/office/drawing/2014/main" id="{00000000-0008-0000-07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8" name="Text Box 4">
          <a:extLst>
            <a:ext uri="{FF2B5EF4-FFF2-40B4-BE49-F238E27FC236}">
              <a16:creationId xmlns:a16="http://schemas.microsoft.com/office/drawing/2014/main" id="{00000000-0008-0000-07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9" name="Text Box 6">
          <a:extLst>
            <a:ext uri="{FF2B5EF4-FFF2-40B4-BE49-F238E27FC236}">
              <a16:creationId xmlns:a16="http://schemas.microsoft.com/office/drawing/2014/main" id="{00000000-0008-0000-07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60" name="Text Box 4">
          <a:extLst>
            <a:ext uri="{FF2B5EF4-FFF2-40B4-BE49-F238E27FC236}">
              <a16:creationId xmlns:a16="http://schemas.microsoft.com/office/drawing/2014/main" id="{00000000-0008-0000-07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61" name="Text Box 6">
          <a:extLst>
            <a:ext uri="{FF2B5EF4-FFF2-40B4-BE49-F238E27FC236}">
              <a16:creationId xmlns:a16="http://schemas.microsoft.com/office/drawing/2014/main" id="{00000000-0008-0000-07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62" name="Text Box 4">
          <a:extLst>
            <a:ext uri="{FF2B5EF4-FFF2-40B4-BE49-F238E27FC236}">
              <a16:creationId xmlns:a16="http://schemas.microsoft.com/office/drawing/2014/main" id="{00000000-0008-0000-07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63" name="Text Box 6">
          <a:extLst>
            <a:ext uri="{FF2B5EF4-FFF2-40B4-BE49-F238E27FC236}">
              <a16:creationId xmlns:a16="http://schemas.microsoft.com/office/drawing/2014/main" id="{00000000-0008-0000-07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64" name="Text Box 4">
          <a:extLst>
            <a:ext uri="{FF2B5EF4-FFF2-40B4-BE49-F238E27FC236}">
              <a16:creationId xmlns:a16="http://schemas.microsoft.com/office/drawing/2014/main" id="{00000000-0008-0000-07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65" name="Text Box 6">
          <a:extLst>
            <a:ext uri="{FF2B5EF4-FFF2-40B4-BE49-F238E27FC236}">
              <a16:creationId xmlns:a16="http://schemas.microsoft.com/office/drawing/2014/main" id="{00000000-0008-0000-07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66" name="Text Box 4">
          <a:extLst>
            <a:ext uri="{FF2B5EF4-FFF2-40B4-BE49-F238E27FC236}">
              <a16:creationId xmlns:a16="http://schemas.microsoft.com/office/drawing/2014/main" id="{00000000-0008-0000-07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67" name="Text Box 6">
          <a:extLst>
            <a:ext uri="{FF2B5EF4-FFF2-40B4-BE49-F238E27FC236}">
              <a16:creationId xmlns:a16="http://schemas.microsoft.com/office/drawing/2014/main" id="{00000000-0008-0000-07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68" name="Text Box 4">
          <a:extLst>
            <a:ext uri="{FF2B5EF4-FFF2-40B4-BE49-F238E27FC236}">
              <a16:creationId xmlns:a16="http://schemas.microsoft.com/office/drawing/2014/main" id="{00000000-0008-0000-07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69" name="Text Box 6">
          <a:extLst>
            <a:ext uri="{FF2B5EF4-FFF2-40B4-BE49-F238E27FC236}">
              <a16:creationId xmlns:a16="http://schemas.microsoft.com/office/drawing/2014/main" id="{00000000-0008-0000-07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70" name="Text Box 4">
          <a:extLst>
            <a:ext uri="{FF2B5EF4-FFF2-40B4-BE49-F238E27FC236}">
              <a16:creationId xmlns:a16="http://schemas.microsoft.com/office/drawing/2014/main" id="{00000000-0008-0000-07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71" name="Text Box 6">
          <a:extLst>
            <a:ext uri="{FF2B5EF4-FFF2-40B4-BE49-F238E27FC236}">
              <a16:creationId xmlns:a16="http://schemas.microsoft.com/office/drawing/2014/main" id="{00000000-0008-0000-07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72" name="Text Box 4">
          <a:extLst>
            <a:ext uri="{FF2B5EF4-FFF2-40B4-BE49-F238E27FC236}">
              <a16:creationId xmlns:a16="http://schemas.microsoft.com/office/drawing/2014/main" id="{00000000-0008-0000-07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73" name="Text Box 6">
          <a:extLst>
            <a:ext uri="{FF2B5EF4-FFF2-40B4-BE49-F238E27FC236}">
              <a16:creationId xmlns:a16="http://schemas.microsoft.com/office/drawing/2014/main" id="{00000000-0008-0000-07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74" name="Text Box 4">
          <a:extLst>
            <a:ext uri="{FF2B5EF4-FFF2-40B4-BE49-F238E27FC236}">
              <a16:creationId xmlns:a16="http://schemas.microsoft.com/office/drawing/2014/main" id="{00000000-0008-0000-07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75" name="Text Box 6">
          <a:extLst>
            <a:ext uri="{FF2B5EF4-FFF2-40B4-BE49-F238E27FC236}">
              <a16:creationId xmlns:a16="http://schemas.microsoft.com/office/drawing/2014/main" id="{00000000-0008-0000-07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76" name="Text Box 4">
          <a:extLst>
            <a:ext uri="{FF2B5EF4-FFF2-40B4-BE49-F238E27FC236}">
              <a16:creationId xmlns:a16="http://schemas.microsoft.com/office/drawing/2014/main" id="{00000000-0008-0000-07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77" name="Text Box 6">
          <a:extLst>
            <a:ext uri="{FF2B5EF4-FFF2-40B4-BE49-F238E27FC236}">
              <a16:creationId xmlns:a16="http://schemas.microsoft.com/office/drawing/2014/main" id="{00000000-0008-0000-07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78" name="Text Box 4">
          <a:extLst>
            <a:ext uri="{FF2B5EF4-FFF2-40B4-BE49-F238E27FC236}">
              <a16:creationId xmlns:a16="http://schemas.microsoft.com/office/drawing/2014/main" id="{00000000-0008-0000-07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79" name="Text Box 6">
          <a:extLst>
            <a:ext uri="{FF2B5EF4-FFF2-40B4-BE49-F238E27FC236}">
              <a16:creationId xmlns:a16="http://schemas.microsoft.com/office/drawing/2014/main" id="{00000000-0008-0000-07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0" name="Text Box 4">
          <a:extLst>
            <a:ext uri="{FF2B5EF4-FFF2-40B4-BE49-F238E27FC236}">
              <a16:creationId xmlns:a16="http://schemas.microsoft.com/office/drawing/2014/main" id="{00000000-0008-0000-07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1" name="Text Box 6">
          <a:extLst>
            <a:ext uri="{FF2B5EF4-FFF2-40B4-BE49-F238E27FC236}">
              <a16:creationId xmlns:a16="http://schemas.microsoft.com/office/drawing/2014/main" id="{00000000-0008-0000-07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82" name="Text Box 4">
          <a:extLst>
            <a:ext uri="{FF2B5EF4-FFF2-40B4-BE49-F238E27FC236}">
              <a16:creationId xmlns:a16="http://schemas.microsoft.com/office/drawing/2014/main" id="{00000000-0008-0000-07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83" name="Text Box 6">
          <a:extLst>
            <a:ext uri="{FF2B5EF4-FFF2-40B4-BE49-F238E27FC236}">
              <a16:creationId xmlns:a16="http://schemas.microsoft.com/office/drawing/2014/main" id="{00000000-0008-0000-07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4" name="Text Box 4">
          <a:extLst>
            <a:ext uri="{FF2B5EF4-FFF2-40B4-BE49-F238E27FC236}">
              <a16:creationId xmlns:a16="http://schemas.microsoft.com/office/drawing/2014/main" id="{00000000-0008-0000-07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5" name="Text Box 6">
          <a:extLst>
            <a:ext uri="{FF2B5EF4-FFF2-40B4-BE49-F238E27FC236}">
              <a16:creationId xmlns:a16="http://schemas.microsoft.com/office/drawing/2014/main" id="{00000000-0008-0000-07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6" name="Text Box 4">
          <a:extLst>
            <a:ext uri="{FF2B5EF4-FFF2-40B4-BE49-F238E27FC236}">
              <a16:creationId xmlns:a16="http://schemas.microsoft.com/office/drawing/2014/main" id="{00000000-0008-0000-07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7" name="Text Box 6">
          <a:extLst>
            <a:ext uri="{FF2B5EF4-FFF2-40B4-BE49-F238E27FC236}">
              <a16:creationId xmlns:a16="http://schemas.microsoft.com/office/drawing/2014/main" id="{00000000-0008-0000-07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88" name="Text Box 4">
          <a:extLst>
            <a:ext uri="{FF2B5EF4-FFF2-40B4-BE49-F238E27FC236}">
              <a16:creationId xmlns:a16="http://schemas.microsoft.com/office/drawing/2014/main" id="{00000000-0008-0000-07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89" name="Text Box 6">
          <a:extLst>
            <a:ext uri="{FF2B5EF4-FFF2-40B4-BE49-F238E27FC236}">
              <a16:creationId xmlns:a16="http://schemas.microsoft.com/office/drawing/2014/main" id="{00000000-0008-0000-07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0" name="Text Box 4">
          <a:extLst>
            <a:ext uri="{FF2B5EF4-FFF2-40B4-BE49-F238E27FC236}">
              <a16:creationId xmlns:a16="http://schemas.microsoft.com/office/drawing/2014/main" id="{00000000-0008-0000-07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1" name="Text Box 6">
          <a:extLst>
            <a:ext uri="{FF2B5EF4-FFF2-40B4-BE49-F238E27FC236}">
              <a16:creationId xmlns:a16="http://schemas.microsoft.com/office/drawing/2014/main" id="{00000000-0008-0000-07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92" name="Text Box 4">
          <a:extLst>
            <a:ext uri="{FF2B5EF4-FFF2-40B4-BE49-F238E27FC236}">
              <a16:creationId xmlns:a16="http://schemas.microsoft.com/office/drawing/2014/main" id="{00000000-0008-0000-07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93" name="Text Box 6">
          <a:extLst>
            <a:ext uri="{FF2B5EF4-FFF2-40B4-BE49-F238E27FC236}">
              <a16:creationId xmlns:a16="http://schemas.microsoft.com/office/drawing/2014/main" id="{00000000-0008-0000-07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4" name="Text Box 4">
          <a:extLst>
            <a:ext uri="{FF2B5EF4-FFF2-40B4-BE49-F238E27FC236}">
              <a16:creationId xmlns:a16="http://schemas.microsoft.com/office/drawing/2014/main" id="{00000000-0008-0000-07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5" name="Text Box 6">
          <a:extLst>
            <a:ext uri="{FF2B5EF4-FFF2-40B4-BE49-F238E27FC236}">
              <a16:creationId xmlns:a16="http://schemas.microsoft.com/office/drawing/2014/main" id="{00000000-0008-0000-07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96" name="Text Box 4">
          <a:extLst>
            <a:ext uri="{FF2B5EF4-FFF2-40B4-BE49-F238E27FC236}">
              <a16:creationId xmlns:a16="http://schemas.microsoft.com/office/drawing/2014/main" id="{00000000-0008-0000-07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97" name="Text Box 6">
          <a:extLst>
            <a:ext uri="{FF2B5EF4-FFF2-40B4-BE49-F238E27FC236}">
              <a16:creationId xmlns:a16="http://schemas.microsoft.com/office/drawing/2014/main" id="{00000000-0008-0000-07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8" name="Text Box 4">
          <a:extLst>
            <a:ext uri="{FF2B5EF4-FFF2-40B4-BE49-F238E27FC236}">
              <a16:creationId xmlns:a16="http://schemas.microsoft.com/office/drawing/2014/main" id="{00000000-0008-0000-07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9" name="Text Box 6">
          <a:extLst>
            <a:ext uri="{FF2B5EF4-FFF2-40B4-BE49-F238E27FC236}">
              <a16:creationId xmlns:a16="http://schemas.microsoft.com/office/drawing/2014/main" id="{00000000-0008-0000-07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00" name="Text Box 4">
          <a:extLst>
            <a:ext uri="{FF2B5EF4-FFF2-40B4-BE49-F238E27FC236}">
              <a16:creationId xmlns:a16="http://schemas.microsoft.com/office/drawing/2014/main" id="{00000000-0008-0000-07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01" name="Text Box 6">
          <a:extLst>
            <a:ext uri="{FF2B5EF4-FFF2-40B4-BE49-F238E27FC236}">
              <a16:creationId xmlns:a16="http://schemas.microsoft.com/office/drawing/2014/main" id="{00000000-0008-0000-07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02" name="Text Box 4">
          <a:extLst>
            <a:ext uri="{FF2B5EF4-FFF2-40B4-BE49-F238E27FC236}">
              <a16:creationId xmlns:a16="http://schemas.microsoft.com/office/drawing/2014/main" id="{00000000-0008-0000-07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03" name="Text Box 6">
          <a:extLst>
            <a:ext uri="{FF2B5EF4-FFF2-40B4-BE49-F238E27FC236}">
              <a16:creationId xmlns:a16="http://schemas.microsoft.com/office/drawing/2014/main" id="{00000000-0008-0000-07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04" name="Text Box 4">
          <a:extLst>
            <a:ext uri="{FF2B5EF4-FFF2-40B4-BE49-F238E27FC236}">
              <a16:creationId xmlns:a16="http://schemas.microsoft.com/office/drawing/2014/main" id="{00000000-0008-0000-07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05" name="Text Box 6">
          <a:extLst>
            <a:ext uri="{FF2B5EF4-FFF2-40B4-BE49-F238E27FC236}">
              <a16:creationId xmlns:a16="http://schemas.microsoft.com/office/drawing/2014/main" id="{00000000-0008-0000-07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06" name="Text Box 4">
          <a:extLst>
            <a:ext uri="{FF2B5EF4-FFF2-40B4-BE49-F238E27FC236}">
              <a16:creationId xmlns:a16="http://schemas.microsoft.com/office/drawing/2014/main" id="{00000000-0008-0000-07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07" name="Text Box 6">
          <a:extLst>
            <a:ext uri="{FF2B5EF4-FFF2-40B4-BE49-F238E27FC236}">
              <a16:creationId xmlns:a16="http://schemas.microsoft.com/office/drawing/2014/main" id="{00000000-0008-0000-07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08" name="Text Box 4">
          <a:extLst>
            <a:ext uri="{FF2B5EF4-FFF2-40B4-BE49-F238E27FC236}">
              <a16:creationId xmlns:a16="http://schemas.microsoft.com/office/drawing/2014/main" id="{00000000-0008-0000-07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09" name="Text Box 6">
          <a:extLst>
            <a:ext uri="{FF2B5EF4-FFF2-40B4-BE49-F238E27FC236}">
              <a16:creationId xmlns:a16="http://schemas.microsoft.com/office/drawing/2014/main" id="{00000000-0008-0000-07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10" name="Text Box 4">
          <a:extLst>
            <a:ext uri="{FF2B5EF4-FFF2-40B4-BE49-F238E27FC236}">
              <a16:creationId xmlns:a16="http://schemas.microsoft.com/office/drawing/2014/main" id="{00000000-0008-0000-07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11" name="Text Box 6">
          <a:extLst>
            <a:ext uri="{FF2B5EF4-FFF2-40B4-BE49-F238E27FC236}">
              <a16:creationId xmlns:a16="http://schemas.microsoft.com/office/drawing/2014/main" id="{00000000-0008-0000-07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2" name="Text Box 4">
          <a:extLst>
            <a:ext uri="{FF2B5EF4-FFF2-40B4-BE49-F238E27FC236}">
              <a16:creationId xmlns:a16="http://schemas.microsoft.com/office/drawing/2014/main" id="{00000000-0008-0000-07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3" name="Text Box 6">
          <a:extLst>
            <a:ext uri="{FF2B5EF4-FFF2-40B4-BE49-F238E27FC236}">
              <a16:creationId xmlns:a16="http://schemas.microsoft.com/office/drawing/2014/main" id="{00000000-0008-0000-07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14" name="Text Box 4">
          <a:extLst>
            <a:ext uri="{FF2B5EF4-FFF2-40B4-BE49-F238E27FC236}">
              <a16:creationId xmlns:a16="http://schemas.microsoft.com/office/drawing/2014/main" id="{00000000-0008-0000-07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15" name="Text Box 6">
          <a:extLst>
            <a:ext uri="{FF2B5EF4-FFF2-40B4-BE49-F238E27FC236}">
              <a16:creationId xmlns:a16="http://schemas.microsoft.com/office/drawing/2014/main" id="{00000000-0008-0000-07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6" name="Text Box 4">
          <a:extLst>
            <a:ext uri="{FF2B5EF4-FFF2-40B4-BE49-F238E27FC236}">
              <a16:creationId xmlns:a16="http://schemas.microsoft.com/office/drawing/2014/main" id="{00000000-0008-0000-07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7" name="Text Box 6">
          <a:extLst>
            <a:ext uri="{FF2B5EF4-FFF2-40B4-BE49-F238E27FC236}">
              <a16:creationId xmlns:a16="http://schemas.microsoft.com/office/drawing/2014/main" id="{00000000-0008-0000-07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18" name="Text Box 4">
          <a:extLst>
            <a:ext uri="{FF2B5EF4-FFF2-40B4-BE49-F238E27FC236}">
              <a16:creationId xmlns:a16="http://schemas.microsoft.com/office/drawing/2014/main" id="{00000000-0008-0000-07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19" name="Text Box 6">
          <a:extLst>
            <a:ext uri="{FF2B5EF4-FFF2-40B4-BE49-F238E27FC236}">
              <a16:creationId xmlns:a16="http://schemas.microsoft.com/office/drawing/2014/main" id="{00000000-0008-0000-07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20" name="Text Box 6">
          <a:extLst>
            <a:ext uri="{FF2B5EF4-FFF2-40B4-BE49-F238E27FC236}">
              <a16:creationId xmlns:a16="http://schemas.microsoft.com/office/drawing/2014/main" id="{00000000-0008-0000-07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21" name="Text Box 4">
          <a:extLst>
            <a:ext uri="{FF2B5EF4-FFF2-40B4-BE49-F238E27FC236}">
              <a16:creationId xmlns:a16="http://schemas.microsoft.com/office/drawing/2014/main" id="{00000000-0008-0000-07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22" name="Text Box 6">
          <a:extLst>
            <a:ext uri="{FF2B5EF4-FFF2-40B4-BE49-F238E27FC236}">
              <a16:creationId xmlns:a16="http://schemas.microsoft.com/office/drawing/2014/main" id="{00000000-0008-0000-07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23" name="Text Box 4">
          <a:extLst>
            <a:ext uri="{FF2B5EF4-FFF2-40B4-BE49-F238E27FC236}">
              <a16:creationId xmlns:a16="http://schemas.microsoft.com/office/drawing/2014/main" id="{00000000-0008-0000-07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24" name="Text Box 6">
          <a:extLst>
            <a:ext uri="{FF2B5EF4-FFF2-40B4-BE49-F238E27FC236}">
              <a16:creationId xmlns:a16="http://schemas.microsoft.com/office/drawing/2014/main" id="{00000000-0008-0000-07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25" name="Text Box 4">
          <a:extLst>
            <a:ext uri="{FF2B5EF4-FFF2-40B4-BE49-F238E27FC236}">
              <a16:creationId xmlns:a16="http://schemas.microsoft.com/office/drawing/2014/main" id="{00000000-0008-0000-07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26" name="Text Box 6">
          <a:extLst>
            <a:ext uri="{FF2B5EF4-FFF2-40B4-BE49-F238E27FC236}">
              <a16:creationId xmlns:a16="http://schemas.microsoft.com/office/drawing/2014/main" id="{00000000-0008-0000-07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27" name="Text Box 4">
          <a:extLst>
            <a:ext uri="{FF2B5EF4-FFF2-40B4-BE49-F238E27FC236}">
              <a16:creationId xmlns:a16="http://schemas.microsoft.com/office/drawing/2014/main" id="{00000000-0008-0000-07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28" name="Text Box 6">
          <a:extLst>
            <a:ext uri="{FF2B5EF4-FFF2-40B4-BE49-F238E27FC236}">
              <a16:creationId xmlns:a16="http://schemas.microsoft.com/office/drawing/2014/main" id="{00000000-0008-0000-07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29" name="Text Box 4">
          <a:extLst>
            <a:ext uri="{FF2B5EF4-FFF2-40B4-BE49-F238E27FC236}">
              <a16:creationId xmlns:a16="http://schemas.microsoft.com/office/drawing/2014/main" id="{00000000-0008-0000-07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30" name="Text Box 6">
          <a:extLst>
            <a:ext uri="{FF2B5EF4-FFF2-40B4-BE49-F238E27FC236}">
              <a16:creationId xmlns:a16="http://schemas.microsoft.com/office/drawing/2014/main" id="{00000000-0008-0000-07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1" name="Text Box 4">
          <a:extLst>
            <a:ext uri="{FF2B5EF4-FFF2-40B4-BE49-F238E27FC236}">
              <a16:creationId xmlns:a16="http://schemas.microsoft.com/office/drawing/2014/main" id="{00000000-0008-0000-07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2" name="Text Box 6">
          <a:extLst>
            <a:ext uri="{FF2B5EF4-FFF2-40B4-BE49-F238E27FC236}">
              <a16:creationId xmlns:a16="http://schemas.microsoft.com/office/drawing/2014/main" id="{00000000-0008-0000-07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33" name="Text Box 4">
          <a:extLst>
            <a:ext uri="{FF2B5EF4-FFF2-40B4-BE49-F238E27FC236}">
              <a16:creationId xmlns:a16="http://schemas.microsoft.com/office/drawing/2014/main" id="{00000000-0008-0000-07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34" name="Text Box 6">
          <a:extLst>
            <a:ext uri="{FF2B5EF4-FFF2-40B4-BE49-F238E27FC236}">
              <a16:creationId xmlns:a16="http://schemas.microsoft.com/office/drawing/2014/main" id="{00000000-0008-0000-07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835" name="Text Box 4">
          <a:extLst>
            <a:ext uri="{FF2B5EF4-FFF2-40B4-BE49-F238E27FC236}">
              <a16:creationId xmlns:a16="http://schemas.microsoft.com/office/drawing/2014/main" id="{00000000-0008-0000-07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836" name="Text Box 6">
          <a:extLst>
            <a:ext uri="{FF2B5EF4-FFF2-40B4-BE49-F238E27FC236}">
              <a16:creationId xmlns:a16="http://schemas.microsoft.com/office/drawing/2014/main" id="{00000000-0008-0000-07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7" name="Text Box 4">
          <a:extLst>
            <a:ext uri="{FF2B5EF4-FFF2-40B4-BE49-F238E27FC236}">
              <a16:creationId xmlns:a16="http://schemas.microsoft.com/office/drawing/2014/main" id="{00000000-0008-0000-07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8" name="Text Box 6">
          <a:extLst>
            <a:ext uri="{FF2B5EF4-FFF2-40B4-BE49-F238E27FC236}">
              <a16:creationId xmlns:a16="http://schemas.microsoft.com/office/drawing/2014/main" id="{00000000-0008-0000-07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839" name="Text Box 4">
          <a:extLst>
            <a:ext uri="{FF2B5EF4-FFF2-40B4-BE49-F238E27FC236}">
              <a16:creationId xmlns:a16="http://schemas.microsoft.com/office/drawing/2014/main" id="{00000000-0008-0000-07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840" name="Text Box 6">
          <a:extLst>
            <a:ext uri="{FF2B5EF4-FFF2-40B4-BE49-F238E27FC236}">
              <a16:creationId xmlns:a16="http://schemas.microsoft.com/office/drawing/2014/main" id="{00000000-0008-0000-07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41" name="Text Box 4">
          <a:extLst>
            <a:ext uri="{FF2B5EF4-FFF2-40B4-BE49-F238E27FC236}">
              <a16:creationId xmlns:a16="http://schemas.microsoft.com/office/drawing/2014/main" id="{00000000-0008-0000-07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42" name="Text Box 6">
          <a:extLst>
            <a:ext uri="{FF2B5EF4-FFF2-40B4-BE49-F238E27FC236}">
              <a16:creationId xmlns:a16="http://schemas.microsoft.com/office/drawing/2014/main" id="{00000000-0008-0000-07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43" name="Text Box 4">
          <a:extLst>
            <a:ext uri="{FF2B5EF4-FFF2-40B4-BE49-F238E27FC236}">
              <a16:creationId xmlns:a16="http://schemas.microsoft.com/office/drawing/2014/main" id="{00000000-0008-0000-07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44" name="Text Box 6">
          <a:extLst>
            <a:ext uri="{FF2B5EF4-FFF2-40B4-BE49-F238E27FC236}">
              <a16:creationId xmlns:a16="http://schemas.microsoft.com/office/drawing/2014/main" id="{00000000-0008-0000-07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45" name="Text Box 4">
          <a:extLst>
            <a:ext uri="{FF2B5EF4-FFF2-40B4-BE49-F238E27FC236}">
              <a16:creationId xmlns:a16="http://schemas.microsoft.com/office/drawing/2014/main" id="{00000000-0008-0000-07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46" name="Text Box 6">
          <a:extLst>
            <a:ext uri="{FF2B5EF4-FFF2-40B4-BE49-F238E27FC236}">
              <a16:creationId xmlns:a16="http://schemas.microsoft.com/office/drawing/2014/main" id="{00000000-0008-0000-07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47" name="Text Box 4">
          <a:extLst>
            <a:ext uri="{FF2B5EF4-FFF2-40B4-BE49-F238E27FC236}">
              <a16:creationId xmlns:a16="http://schemas.microsoft.com/office/drawing/2014/main" id="{00000000-0008-0000-07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48" name="Text Box 6">
          <a:extLst>
            <a:ext uri="{FF2B5EF4-FFF2-40B4-BE49-F238E27FC236}">
              <a16:creationId xmlns:a16="http://schemas.microsoft.com/office/drawing/2014/main" id="{00000000-0008-0000-07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49" name="Text Box 4">
          <a:extLst>
            <a:ext uri="{FF2B5EF4-FFF2-40B4-BE49-F238E27FC236}">
              <a16:creationId xmlns:a16="http://schemas.microsoft.com/office/drawing/2014/main" id="{00000000-0008-0000-07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50" name="Text Box 6">
          <a:extLst>
            <a:ext uri="{FF2B5EF4-FFF2-40B4-BE49-F238E27FC236}">
              <a16:creationId xmlns:a16="http://schemas.microsoft.com/office/drawing/2014/main" id="{00000000-0008-0000-07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51" name="Text Box 4">
          <a:extLst>
            <a:ext uri="{FF2B5EF4-FFF2-40B4-BE49-F238E27FC236}">
              <a16:creationId xmlns:a16="http://schemas.microsoft.com/office/drawing/2014/main" id="{00000000-0008-0000-07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52" name="Text Box 6">
          <a:extLst>
            <a:ext uri="{FF2B5EF4-FFF2-40B4-BE49-F238E27FC236}">
              <a16:creationId xmlns:a16="http://schemas.microsoft.com/office/drawing/2014/main" id="{00000000-0008-0000-07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53" name="Text Box 4">
          <a:extLst>
            <a:ext uri="{FF2B5EF4-FFF2-40B4-BE49-F238E27FC236}">
              <a16:creationId xmlns:a16="http://schemas.microsoft.com/office/drawing/2014/main" id="{00000000-0008-0000-07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54" name="Text Box 6">
          <a:extLst>
            <a:ext uri="{FF2B5EF4-FFF2-40B4-BE49-F238E27FC236}">
              <a16:creationId xmlns:a16="http://schemas.microsoft.com/office/drawing/2014/main" id="{00000000-0008-0000-07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55" name="Text Box 4">
          <a:extLst>
            <a:ext uri="{FF2B5EF4-FFF2-40B4-BE49-F238E27FC236}">
              <a16:creationId xmlns:a16="http://schemas.microsoft.com/office/drawing/2014/main" id="{00000000-0008-0000-07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56" name="Text Box 6">
          <a:extLst>
            <a:ext uri="{FF2B5EF4-FFF2-40B4-BE49-F238E27FC236}">
              <a16:creationId xmlns:a16="http://schemas.microsoft.com/office/drawing/2014/main" id="{00000000-0008-0000-07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57" name="Text Box 4">
          <a:extLst>
            <a:ext uri="{FF2B5EF4-FFF2-40B4-BE49-F238E27FC236}">
              <a16:creationId xmlns:a16="http://schemas.microsoft.com/office/drawing/2014/main" id="{00000000-0008-0000-07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58" name="Text Box 6">
          <a:extLst>
            <a:ext uri="{FF2B5EF4-FFF2-40B4-BE49-F238E27FC236}">
              <a16:creationId xmlns:a16="http://schemas.microsoft.com/office/drawing/2014/main" id="{00000000-0008-0000-07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59" name="Text Box 4">
          <a:extLst>
            <a:ext uri="{FF2B5EF4-FFF2-40B4-BE49-F238E27FC236}">
              <a16:creationId xmlns:a16="http://schemas.microsoft.com/office/drawing/2014/main" id="{00000000-0008-0000-07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60" name="Text Box 6">
          <a:extLst>
            <a:ext uri="{FF2B5EF4-FFF2-40B4-BE49-F238E27FC236}">
              <a16:creationId xmlns:a16="http://schemas.microsoft.com/office/drawing/2014/main" id="{00000000-0008-0000-07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61" name="Text Box 4">
          <a:extLst>
            <a:ext uri="{FF2B5EF4-FFF2-40B4-BE49-F238E27FC236}">
              <a16:creationId xmlns:a16="http://schemas.microsoft.com/office/drawing/2014/main" id="{00000000-0008-0000-07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62" name="Text Box 6">
          <a:extLst>
            <a:ext uri="{FF2B5EF4-FFF2-40B4-BE49-F238E27FC236}">
              <a16:creationId xmlns:a16="http://schemas.microsoft.com/office/drawing/2014/main" id="{00000000-0008-0000-07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63" name="Text Box 4">
          <a:extLst>
            <a:ext uri="{FF2B5EF4-FFF2-40B4-BE49-F238E27FC236}">
              <a16:creationId xmlns:a16="http://schemas.microsoft.com/office/drawing/2014/main" id="{00000000-0008-0000-07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64" name="Text Box 6">
          <a:extLst>
            <a:ext uri="{FF2B5EF4-FFF2-40B4-BE49-F238E27FC236}">
              <a16:creationId xmlns:a16="http://schemas.microsoft.com/office/drawing/2014/main" id="{00000000-0008-0000-07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65" name="Text Box 4">
          <a:extLst>
            <a:ext uri="{FF2B5EF4-FFF2-40B4-BE49-F238E27FC236}">
              <a16:creationId xmlns:a16="http://schemas.microsoft.com/office/drawing/2014/main" id="{00000000-0008-0000-07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66" name="Text Box 6">
          <a:extLst>
            <a:ext uri="{FF2B5EF4-FFF2-40B4-BE49-F238E27FC236}">
              <a16:creationId xmlns:a16="http://schemas.microsoft.com/office/drawing/2014/main" id="{00000000-0008-0000-07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67" name="Text Box 4">
          <a:extLst>
            <a:ext uri="{FF2B5EF4-FFF2-40B4-BE49-F238E27FC236}">
              <a16:creationId xmlns:a16="http://schemas.microsoft.com/office/drawing/2014/main" id="{00000000-0008-0000-07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68" name="Text Box 6">
          <a:extLst>
            <a:ext uri="{FF2B5EF4-FFF2-40B4-BE49-F238E27FC236}">
              <a16:creationId xmlns:a16="http://schemas.microsoft.com/office/drawing/2014/main" id="{00000000-0008-0000-07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69" name="Text Box 4">
          <a:extLst>
            <a:ext uri="{FF2B5EF4-FFF2-40B4-BE49-F238E27FC236}">
              <a16:creationId xmlns:a16="http://schemas.microsoft.com/office/drawing/2014/main" id="{00000000-0008-0000-07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70" name="Text Box 6">
          <a:extLst>
            <a:ext uri="{FF2B5EF4-FFF2-40B4-BE49-F238E27FC236}">
              <a16:creationId xmlns:a16="http://schemas.microsoft.com/office/drawing/2014/main" id="{00000000-0008-0000-07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71" name="Text Box 6">
          <a:extLst>
            <a:ext uri="{FF2B5EF4-FFF2-40B4-BE49-F238E27FC236}">
              <a16:creationId xmlns:a16="http://schemas.microsoft.com/office/drawing/2014/main" id="{00000000-0008-0000-07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72" name="Text Box 4">
          <a:extLst>
            <a:ext uri="{FF2B5EF4-FFF2-40B4-BE49-F238E27FC236}">
              <a16:creationId xmlns:a16="http://schemas.microsoft.com/office/drawing/2014/main" id="{00000000-0008-0000-07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73" name="Text Box 6">
          <a:extLst>
            <a:ext uri="{FF2B5EF4-FFF2-40B4-BE49-F238E27FC236}">
              <a16:creationId xmlns:a16="http://schemas.microsoft.com/office/drawing/2014/main" id="{00000000-0008-0000-07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4" name="Text Box 4">
          <a:extLst>
            <a:ext uri="{FF2B5EF4-FFF2-40B4-BE49-F238E27FC236}">
              <a16:creationId xmlns:a16="http://schemas.microsoft.com/office/drawing/2014/main" id="{00000000-0008-0000-07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5" name="Text Box 6">
          <a:extLst>
            <a:ext uri="{FF2B5EF4-FFF2-40B4-BE49-F238E27FC236}">
              <a16:creationId xmlns:a16="http://schemas.microsoft.com/office/drawing/2014/main" id="{00000000-0008-0000-07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76" name="Text Box 4">
          <a:extLst>
            <a:ext uri="{FF2B5EF4-FFF2-40B4-BE49-F238E27FC236}">
              <a16:creationId xmlns:a16="http://schemas.microsoft.com/office/drawing/2014/main" id="{00000000-0008-0000-07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77" name="Text Box 6">
          <a:extLst>
            <a:ext uri="{FF2B5EF4-FFF2-40B4-BE49-F238E27FC236}">
              <a16:creationId xmlns:a16="http://schemas.microsoft.com/office/drawing/2014/main" id="{00000000-0008-0000-07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8" name="Text Box 4">
          <a:extLst>
            <a:ext uri="{FF2B5EF4-FFF2-40B4-BE49-F238E27FC236}">
              <a16:creationId xmlns:a16="http://schemas.microsoft.com/office/drawing/2014/main" id="{00000000-0008-0000-07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9" name="Text Box 6">
          <a:extLst>
            <a:ext uri="{FF2B5EF4-FFF2-40B4-BE49-F238E27FC236}">
              <a16:creationId xmlns:a16="http://schemas.microsoft.com/office/drawing/2014/main" id="{00000000-0008-0000-07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80" name="Text Box 4">
          <a:extLst>
            <a:ext uri="{FF2B5EF4-FFF2-40B4-BE49-F238E27FC236}">
              <a16:creationId xmlns:a16="http://schemas.microsoft.com/office/drawing/2014/main" id="{00000000-0008-0000-07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81" name="Text Box 6">
          <a:extLst>
            <a:ext uri="{FF2B5EF4-FFF2-40B4-BE49-F238E27FC236}">
              <a16:creationId xmlns:a16="http://schemas.microsoft.com/office/drawing/2014/main" id="{00000000-0008-0000-07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82" name="Text Box 4">
          <a:extLst>
            <a:ext uri="{FF2B5EF4-FFF2-40B4-BE49-F238E27FC236}">
              <a16:creationId xmlns:a16="http://schemas.microsoft.com/office/drawing/2014/main" id="{00000000-0008-0000-07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83" name="Text Box 6">
          <a:extLst>
            <a:ext uri="{FF2B5EF4-FFF2-40B4-BE49-F238E27FC236}">
              <a16:creationId xmlns:a16="http://schemas.microsoft.com/office/drawing/2014/main" id="{00000000-0008-0000-07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84" name="Text Box 4">
          <a:extLst>
            <a:ext uri="{FF2B5EF4-FFF2-40B4-BE49-F238E27FC236}">
              <a16:creationId xmlns:a16="http://schemas.microsoft.com/office/drawing/2014/main" id="{00000000-0008-0000-07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85" name="Text Box 6">
          <a:extLst>
            <a:ext uri="{FF2B5EF4-FFF2-40B4-BE49-F238E27FC236}">
              <a16:creationId xmlns:a16="http://schemas.microsoft.com/office/drawing/2014/main" id="{00000000-0008-0000-07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86" name="Text Box 6">
          <a:extLst>
            <a:ext uri="{FF2B5EF4-FFF2-40B4-BE49-F238E27FC236}">
              <a16:creationId xmlns:a16="http://schemas.microsoft.com/office/drawing/2014/main" id="{00000000-0008-0000-07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87" name="Text Box 4">
          <a:extLst>
            <a:ext uri="{FF2B5EF4-FFF2-40B4-BE49-F238E27FC236}">
              <a16:creationId xmlns:a16="http://schemas.microsoft.com/office/drawing/2014/main" id="{00000000-0008-0000-07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88" name="Text Box 6">
          <a:extLst>
            <a:ext uri="{FF2B5EF4-FFF2-40B4-BE49-F238E27FC236}">
              <a16:creationId xmlns:a16="http://schemas.microsoft.com/office/drawing/2014/main" id="{00000000-0008-0000-07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89" name="Text Box 4">
          <a:extLst>
            <a:ext uri="{FF2B5EF4-FFF2-40B4-BE49-F238E27FC236}">
              <a16:creationId xmlns:a16="http://schemas.microsoft.com/office/drawing/2014/main" id="{00000000-0008-0000-07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90" name="Text Box 6">
          <a:extLst>
            <a:ext uri="{FF2B5EF4-FFF2-40B4-BE49-F238E27FC236}">
              <a16:creationId xmlns:a16="http://schemas.microsoft.com/office/drawing/2014/main" id="{00000000-0008-0000-07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91" name="Text Box 6">
          <a:extLst>
            <a:ext uri="{FF2B5EF4-FFF2-40B4-BE49-F238E27FC236}">
              <a16:creationId xmlns:a16="http://schemas.microsoft.com/office/drawing/2014/main" id="{00000000-0008-0000-07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892" name="Text Box 4">
          <a:extLst>
            <a:ext uri="{FF2B5EF4-FFF2-40B4-BE49-F238E27FC236}">
              <a16:creationId xmlns:a16="http://schemas.microsoft.com/office/drawing/2014/main" id="{00000000-0008-0000-07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893" name="Text Box 6">
          <a:extLst>
            <a:ext uri="{FF2B5EF4-FFF2-40B4-BE49-F238E27FC236}">
              <a16:creationId xmlns:a16="http://schemas.microsoft.com/office/drawing/2014/main" id="{00000000-0008-0000-07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894" name="Text Box 4">
          <a:extLst>
            <a:ext uri="{FF2B5EF4-FFF2-40B4-BE49-F238E27FC236}">
              <a16:creationId xmlns:a16="http://schemas.microsoft.com/office/drawing/2014/main" id="{00000000-0008-0000-07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895" name="Text Box 6">
          <a:extLst>
            <a:ext uri="{FF2B5EF4-FFF2-40B4-BE49-F238E27FC236}">
              <a16:creationId xmlns:a16="http://schemas.microsoft.com/office/drawing/2014/main" id="{00000000-0008-0000-07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96" name="Text Box 4">
          <a:extLst>
            <a:ext uri="{FF2B5EF4-FFF2-40B4-BE49-F238E27FC236}">
              <a16:creationId xmlns:a16="http://schemas.microsoft.com/office/drawing/2014/main" id="{00000000-0008-0000-07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97" name="Text Box 6">
          <a:extLst>
            <a:ext uri="{FF2B5EF4-FFF2-40B4-BE49-F238E27FC236}">
              <a16:creationId xmlns:a16="http://schemas.microsoft.com/office/drawing/2014/main" id="{00000000-0008-0000-07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98" name="Text Box 4">
          <a:extLst>
            <a:ext uri="{FF2B5EF4-FFF2-40B4-BE49-F238E27FC236}">
              <a16:creationId xmlns:a16="http://schemas.microsoft.com/office/drawing/2014/main" id="{00000000-0008-0000-07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99" name="Text Box 6">
          <a:extLst>
            <a:ext uri="{FF2B5EF4-FFF2-40B4-BE49-F238E27FC236}">
              <a16:creationId xmlns:a16="http://schemas.microsoft.com/office/drawing/2014/main" id="{00000000-0008-0000-07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0" name="Text Box 4">
          <a:extLst>
            <a:ext uri="{FF2B5EF4-FFF2-40B4-BE49-F238E27FC236}">
              <a16:creationId xmlns:a16="http://schemas.microsoft.com/office/drawing/2014/main" id="{00000000-0008-0000-07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1" name="Text Box 6">
          <a:extLst>
            <a:ext uri="{FF2B5EF4-FFF2-40B4-BE49-F238E27FC236}">
              <a16:creationId xmlns:a16="http://schemas.microsoft.com/office/drawing/2014/main" id="{00000000-0008-0000-07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02" name="Text Box 4">
          <a:extLst>
            <a:ext uri="{FF2B5EF4-FFF2-40B4-BE49-F238E27FC236}">
              <a16:creationId xmlns:a16="http://schemas.microsoft.com/office/drawing/2014/main" id="{00000000-0008-0000-07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03" name="Text Box 6">
          <a:extLst>
            <a:ext uri="{FF2B5EF4-FFF2-40B4-BE49-F238E27FC236}">
              <a16:creationId xmlns:a16="http://schemas.microsoft.com/office/drawing/2014/main" id="{00000000-0008-0000-07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904" name="Text Box 4">
          <a:extLst>
            <a:ext uri="{FF2B5EF4-FFF2-40B4-BE49-F238E27FC236}">
              <a16:creationId xmlns:a16="http://schemas.microsoft.com/office/drawing/2014/main" id="{00000000-0008-0000-07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905" name="Text Box 6">
          <a:extLst>
            <a:ext uri="{FF2B5EF4-FFF2-40B4-BE49-F238E27FC236}">
              <a16:creationId xmlns:a16="http://schemas.microsoft.com/office/drawing/2014/main" id="{00000000-0008-0000-07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6" name="Text Box 4">
          <a:extLst>
            <a:ext uri="{FF2B5EF4-FFF2-40B4-BE49-F238E27FC236}">
              <a16:creationId xmlns:a16="http://schemas.microsoft.com/office/drawing/2014/main" id="{00000000-0008-0000-07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7" name="Text Box 6">
          <a:extLst>
            <a:ext uri="{FF2B5EF4-FFF2-40B4-BE49-F238E27FC236}">
              <a16:creationId xmlns:a16="http://schemas.microsoft.com/office/drawing/2014/main" id="{00000000-0008-0000-07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908" name="Text Box 4">
          <a:extLst>
            <a:ext uri="{FF2B5EF4-FFF2-40B4-BE49-F238E27FC236}">
              <a16:creationId xmlns:a16="http://schemas.microsoft.com/office/drawing/2014/main" id="{00000000-0008-0000-07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909" name="Text Box 6">
          <a:extLst>
            <a:ext uri="{FF2B5EF4-FFF2-40B4-BE49-F238E27FC236}">
              <a16:creationId xmlns:a16="http://schemas.microsoft.com/office/drawing/2014/main" id="{00000000-0008-0000-07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910" name="Text Box 4">
          <a:extLst>
            <a:ext uri="{FF2B5EF4-FFF2-40B4-BE49-F238E27FC236}">
              <a16:creationId xmlns:a16="http://schemas.microsoft.com/office/drawing/2014/main" id="{00000000-0008-0000-07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911" name="Text Box 6">
          <a:extLst>
            <a:ext uri="{FF2B5EF4-FFF2-40B4-BE49-F238E27FC236}">
              <a16:creationId xmlns:a16="http://schemas.microsoft.com/office/drawing/2014/main" id="{00000000-0008-0000-07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12" name="Text Box 4">
          <a:extLst>
            <a:ext uri="{FF2B5EF4-FFF2-40B4-BE49-F238E27FC236}">
              <a16:creationId xmlns:a16="http://schemas.microsoft.com/office/drawing/2014/main" id="{00000000-0008-0000-07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13" name="Text Box 6">
          <a:extLst>
            <a:ext uri="{FF2B5EF4-FFF2-40B4-BE49-F238E27FC236}">
              <a16:creationId xmlns:a16="http://schemas.microsoft.com/office/drawing/2014/main" id="{00000000-0008-0000-07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14" name="Text Box 4">
          <a:extLst>
            <a:ext uri="{FF2B5EF4-FFF2-40B4-BE49-F238E27FC236}">
              <a16:creationId xmlns:a16="http://schemas.microsoft.com/office/drawing/2014/main" id="{00000000-0008-0000-07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15" name="Text Box 6">
          <a:extLst>
            <a:ext uri="{FF2B5EF4-FFF2-40B4-BE49-F238E27FC236}">
              <a16:creationId xmlns:a16="http://schemas.microsoft.com/office/drawing/2014/main" id="{00000000-0008-0000-07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16" name="Text Box 4">
          <a:extLst>
            <a:ext uri="{FF2B5EF4-FFF2-40B4-BE49-F238E27FC236}">
              <a16:creationId xmlns:a16="http://schemas.microsoft.com/office/drawing/2014/main" id="{00000000-0008-0000-07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17" name="Text Box 6">
          <a:extLst>
            <a:ext uri="{FF2B5EF4-FFF2-40B4-BE49-F238E27FC236}">
              <a16:creationId xmlns:a16="http://schemas.microsoft.com/office/drawing/2014/main" id="{00000000-0008-0000-07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18" name="Text Box 4">
          <a:extLst>
            <a:ext uri="{FF2B5EF4-FFF2-40B4-BE49-F238E27FC236}">
              <a16:creationId xmlns:a16="http://schemas.microsoft.com/office/drawing/2014/main" id="{00000000-0008-0000-07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19" name="Text Box 6">
          <a:extLst>
            <a:ext uri="{FF2B5EF4-FFF2-40B4-BE49-F238E27FC236}">
              <a16:creationId xmlns:a16="http://schemas.microsoft.com/office/drawing/2014/main" id="{00000000-0008-0000-07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20" name="Text Box 4">
          <a:extLst>
            <a:ext uri="{FF2B5EF4-FFF2-40B4-BE49-F238E27FC236}">
              <a16:creationId xmlns:a16="http://schemas.microsoft.com/office/drawing/2014/main" id="{00000000-0008-0000-07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21" name="Text Box 6">
          <a:extLst>
            <a:ext uri="{FF2B5EF4-FFF2-40B4-BE49-F238E27FC236}">
              <a16:creationId xmlns:a16="http://schemas.microsoft.com/office/drawing/2014/main" id="{00000000-0008-0000-07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22" name="Text Box 4">
          <a:extLst>
            <a:ext uri="{FF2B5EF4-FFF2-40B4-BE49-F238E27FC236}">
              <a16:creationId xmlns:a16="http://schemas.microsoft.com/office/drawing/2014/main" id="{00000000-0008-0000-07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23" name="Text Box 6">
          <a:extLst>
            <a:ext uri="{FF2B5EF4-FFF2-40B4-BE49-F238E27FC236}">
              <a16:creationId xmlns:a16="http://schemas.microsoft.com/office/drawing/2014/main" id="{00000000-0008-0000-07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4" name="Text Box 4">
          <a:extLst>
            <a:ext uri="{FF2B5EF4-FFF2-40B4-BE49-F238E27FC236}">
              <a16:creationId xmlns:a16="http://schemas.microsoft.com/office/drawing/2014/main" id="{00000000-0008-0000-07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5" name="Text Box 6">
          <a:extLst>
            <a:ext uri="{FF2B5EF4-FFF2-40B4-BE49-F238E27FC236}">
              <a16:creationId xmlns:a16="http://schemas.microsoft.com/office/drawing/2014/main" id="{00000000-0008-0000-07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26" name="Text Box 4">
          <a:extLst>
            <a:ext uri="{FF2B5EF4-FFF2-40B4-BE49-F238E27FC236}">
              <a16:creationId xmlns:a16="http://schemas.microsoft.com/office/drawing/2014/main" id="{00000000-0008-0000-07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27" name="Text Box 6">
          <a:extLst>
            <a:ext uri="{FF2B5EF4-FFF2-40B4-BE49-F238E27FC236}">
              <a16:creationId xmlns:a16="http://schemas.microsoft.com/office/drawing/2014/main" id="{00000000-0008-0000-07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8" name="Text Box 4">
          <a:extLst>
            <a:ext uri="{FF2B5EF4-FFF2-40B4-BE49-F238E27FC236}">
              <a16:creationId xmlns:a16="http://schemas.microsoft.com/office/drawing/2014/main" id="{00000000-0008-0000-07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9" name="Text Box 6">
          <a:extLst>
            <a:ext uri="{FF2B5EF4-FFF2-40B4-BE49-F238E27FC236}">
              <a16:creationId xmlns:a16="http://schemas.microsoft.com/office/drawing/2014/main" id="{00000000-0008-0000-07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30" name="Text Box 4">
          <a:extLst>
            <a:ext uri="{FF2B5EF4-FFF2-40B4-BE49-F238E27FC236}">
              <a16:creationId xmlns:a16="http://schemas.microsoft.com/office/drawing/2014/main" id="{00000000-0008-0000-07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31" name="Text Box 6">
          <a:extLst>
            <a:ext uri="{FF2B5EF4-FFF2-40B4-BE49-F238E27FC236}">
              <a16:creationId xmlns:a16="http://schemas.microsoft.com/office/drawing/2014/main" id="{00000000-0008-0000-07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32" name="Text Box 4">
          <a:extLst>
            <a:ext uri="{FF2B5EF4-FFF2-40B4-BE49-F238E27FC236}">
              <a16:creationId xmlns:a16="http://schemas.microsoft.com/office/drawing/2014/main" id="{00000000-0008-0000-07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33" name="Text Box 6">
          <a:extLst>
            <a:ext uri="{FF2B5EF4-FFF2-40B4-BE49-F238E27FC236}">
              <a16:creationId xmlns:a16="http://schemas.microsoft.com/office/drawing/2014/main" id="{00000000-0008-0000-07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34" name="Text Box 4">
          <a:extLst>
            <a:ext uri="{FF2B5EF4-FFF2-40B4-BE49-F238E27FC236}">
              <a16:creationId xmlns:a16="http://schemas.microsoft.com/office/drawing/2014/main" id="{00000000-0008-0000-07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35" name="Text Box 6">
          <a:extLst>
            <a:ext uri="{FF2B5EF4-FFF2-40B4-BE49-F238E27FC236}">
              <a16:creationId xmlns:a16="http://schemas.microsoft.com/office/drawing/2014/main" id="{00000000-0008-0000-07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36" name="Text Box 4">
          <a:extLst>
            <a:ext uri="{FF2B5EF4-FFF2-40B4-BE49-F238E27FC236}">
              <a16:creationId xmlns:a16="http://schemas.microsoft.com/office/drawing/2014/main" id="{00000000-0008-0000-07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37" name="Text Box 6">
          <a:extLst>
            <a:ext uri="{FF2B5EF4-FFF2-40B4-BE49-F238E27FC236}">
              <a16:creationId xmlns:a16="http://schemas.microsoft.com/office/drawing/2014/main" id="{00000000-0008-0000-07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38" name="Text Box 4">
          <a:extLst>
            <a:ext uri="{FF2B5EF4-FFF2-40B4-BE49-F238E27FC236}">
              <a16:creationId xmlns:a16="http://schemas.microsoft.com/office/drawing/2014/main" id="{00000000-0008-0000-07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39" name="Text Box 6">
          <a:extLst>
            <a:ext uri="{FF2B5EF4-FFF2-40B4-BE49-F238E27FC236}">
              <a16:creationId xmlns:a16="http://schemas.microsoft.com/office/drawing/2014/main" id="{00000000-0008-0000-07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40" name="Text Box 4">
          <a:extLst>
            <a:ext uri="{FF2B5EF4-FFF2-40B4-BE49-F238E27FC236}">
              <a16:creationId xmlns:a16="http://schemas.microsoft.com/office/drawing/2014/main" id="{00000000-0008-0000-07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41" name="Text Box 6">
          <a:extLst>
            <a:ext uri="{FF2B5EF4-FFF2-40B4-BE49-F238E27FC236}">
              <a16:creationId xmlns:a16="http://schemas.microsoft.com/office/drawing/2014/main" id="{00000000-0008-0000-07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2" name="Text Box 4">
          <a:extLst>
            <a:ext uri="{FF2B5EF4-FFF2-40B4-BE49-F238E27FC236}">
              <a16:creationId xmlns:a16="http://schemas.microsoft.com/office/drawing/2014/main" id="{00000000-0008-0000-07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3" name="Text Box 6">
          <a:extLst>
            <a:ext uri="{FF2B5EF4-FFF2-40B4-BE49-F238E27FC236}">
              <a16:creationId xmlns:a16="http://schemas.microsoft.com/office/drawing/2014/main" id="{00000000-0008-0000-07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44" name="Text Box 4">
          <a:extLst>
            <a:ext uri="{FF2B5EF4-FFF2-40B4-BE49-F238E27FC236}">
              <a16:creationId xmlns:a16="http://schemas.microsoft.com/office/drawing/2014/main" id="{00000000-0008-0000-07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45" name="Text Box 6">
          <a:extLst>
            <a:ext uri="{FF2B5EF4-FFF2-40B4-BE49-F238E27FC236}">
              <a16:creationId xmlns:a16="http://schemas.microsoft.com/office/drawing/2014/main" id="{00000000-0008-0000-07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6" name="Text Box 4">
          <a:extLst>
            <a:ext uri="{FF2B5EF4-FFF2-40B4-BE49-F238E27FC236}">
              <a16:creationId xmlns:a16="http://schemas.microsoft.com/office/drawing/2014/main" id="{00000000-0008-0000-07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7" name="Text Box 6">
          <a:extLst>
            <a:ext uri="{FF2B5EF4-FFF2-40B4-BE49-F238E27FC236}">
              <a16:creationId xmlns:a16="http://schemas.microsoft.com/office/drawing/2014/main" id="{00000000-0008-0000-07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48" name="Text Box 4">
          <a:extLst>
            <a:ext uri="{FF2B5EF4-FFF2-40B4-BE49-F238E27FC236}">
              <a16:creationId xmlns:a16="http://schemas.microsoft.com/office/drawing/2014/main" id="{00000000-0008-0000-07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49" name="Text Box 6">
          <a:extLst>
            <a:ext uri="{FF2B5EF4-FFF2-40B4-BE49-F238E27FC236}">
              <a16:creationId xmlns:a16="http://schemas.microsoft.com/office/drawing/2014/main" id="{00000000-0008-0000-07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50" name="Text Box 4">
          <a:extLst>
            <a:ext uri="{FF2B5EF4-FFF2-40B4-BE49-F238E27FC236}">
              <a16:creationId xmlns:a16="http://schemas.microsoft.com/office/drawing/2014/main" id="{00000000-0008-0000-07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51" name="Text Box 6">
          <a:extLst>
            <a:ext uri="{FF2B5EF4-FFF2-40B4-BE49-F238E27FC236}">
              <a16:creationId xmlns:a16="http://schemas.microsoft.com/office/drawing/2014/main" id="{00000000-0008-0000-07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52" name="Text Box 4">
          <a:extLst>
            <a:ext uri="{FF2B5EF4-FFF2-40B4-BE49-F238E27FC236}">
              <a16:creationId xmlns:a16="http://schemas.microsoft.com/office/drawing/2014/main" id="{00000000-0008-0000-07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53" name="Text Box 6">
          <a:extLst>
            <a:ext uri="{FF2B5EF4-FFF2-40B4-BE49-F238E27FC236}">
              <a16:creationId xmlns:a16="http://schemas.microsoft.com/office/drawing/2014/main" id="{00000000-0008-0000-07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954" name="Text Box 6">
          <a:extLst>
            <a:ext uri="{FF2B5EF4-FFF2-40B4-BE49-F238E27FC236}">
              <a16:creationId xmlns:a16="http://schemas.microsoft.com/office/drawing/2014/main" id="{00000000-0008-0000-07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55" name="Text Box 4">
          <a:extLst>
            <a:ext uri="{FF2B5EF4-FFF2-40B4-BE49-F238E27FC236}">
              <a16:creationId xmlns:a16="http://schemas.microsoft.com/office/drawing/2014/main" id="{00000000-0008-0000-07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56" name="Text Box 6">
          <a:extLst>
            <a:ext uri="{FF2B5EF4-FFF2-40B4-BE49-F238E27FC236}">
              <a16:creationId xmlns:a16="http://schemas.microsoft.com/office/drawing/2014/main" id="{00000000-0008-0000-07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57" name="Text Box 4">
          <a:extLst>
            <a:ext uri="{FF2B5EF4-FFF2-40B4-BE49-F238E27FC236}">
              <a16:creationId xmlns:a16="http://schemas.microsoft.com/office/drawing/2014/main" id="{00000000-0008-0000-07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58" name="Text Box 6">
          <a:extLst>
            <a:ext uri="{FF2B5EF4-FFF2-40B4-BE49-F238E27FC236}">
              <a16:creationId xmlns:a16="http://schemas.microsoft.com/office/drawing/2014/main" id="{00000000-0008-0000-07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959" name="Text Box 4">
          <a:extLst>
            <a:ext uri="{FF2B5EF4-FFF2-40B4-BE49-F238E27FC236}">
              <a16:creationId xmlns:a16="http://schemas.microsoft.com/office/drawing/2014/main" id="{00000000-0008-0000-07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960" name="Text Box 6">
          <a:extLst>
            <a:ext uri="{FF2B5EF4-FFF2-40B4-BE49-F238E27FC236}">
              <a16:creationId xmlns:a16="http://schemas.microsoft.com/office/drawing/2014/main" id="{00000000-0008-0000-07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1" name="Text Box 4">
          <a:extLst>
            <a:ext uri="{FF2B5EF4-FFF2-40B4-BE49-F238E27FC236}">
              <a16:creationId xmlns:a16="http://schemas.microsoft.com/office/drawing/2014/main" id="{00000000-0008-0000-07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2" name="Text Box 6">
          <a:extLst>
            <a:ext uri="{FF2B5EF4-FFF2-40B4-BE49-F238E27FC236}">
              <a16:creationId xmlns:a16="http://schemas.microsoft.com/office/drawing/2014/main" id="{00000000-0008-0000-07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3" name="Text Box 4">
          <a:extLst>
            <a:ext uri="{FF2B5EF4-FFF2-40B4-BE49-F238E27FC236}">
              <a16:creationId xmlns:a16="http://schemas.microsoft.com/office/drawing/2014/main" id="{00000000-0008-0000-07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4" name="Text Box 6">
          <a:extLst>
            <a:ext uri="{FF2B5EF4-FFF2-40B4-BE49-F238E27FC236}">
              <a16:creationId xmlns:a16="http://schemas.microsoft.com/office/drawing/2014/main" id="{00000000-0008-0000-07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5" name="Text Box 4">
          <a:extLst>
            <a:ext uri="{FF2B5EF4-FFF2-40B4-BE49-F238E27FC236}">
              <a16:creationId xmlns:a16="http://schemas.microsoft.com/office/drawing/2014/main" id="{00000000-0008-0000-07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6" name="Text Box 6">
          <a:extLst>
            <a:ext uri="{FF2B5EF4-FFF2-40B4-BE49-F238E27FC236}">
              <a16:creationId xmlns:a16="http://schemas.microsoft.com/office/drawing/2014/main" id="{00000000-0008-0000-07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7" name="Text Box 4">
          <a:extLst>
            <a:ext uri="{FF2B5EF4-FFF2-40B4-BE49-F238E27FC236}">
              <a16:creationId xmlns:a16="http://schemas.microsoft.com/office/drawing/2014/main" id="{00000000-0008-0000-07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8" name="Text Box 6">
          <a:extLst>
            <a:ext uri="{FF2B5EF4-FFF2-40B4-BE49-F238E27FC236}">
              <a16:creationId xmlns:a16="http://schemas.microsoft.com/office/drawing/2014/main" id="{00000000-0008-0000-07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69" name="Text Box 4">
          <a:extLst>
            <a:ext uri="{FF2B5EF4-FFF2-40B4-BE49-F238E27FC236}">
              <a16:creationId xmlns:a16="http://schemas.microsoft.com/office/drawing/2014/main" id="{00000000-0008-0000-07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70" name="Text Box 6">
          <a:extLst>
            <a:ext uri="{FF2B5EF4-FFF2-40B4-BE49-F238E27FC236}">
              <a16:creationId xmlns:a16="http://schemas.microsoft.com/office/drawing/2014/main" id="{00000000-0008-0000-07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71" name="Text Box 4">
          <a:extLst>
            <a:ext uri="{FF2B5EF4-FFF2-40B4-BE49-F238E27FC236}">
              <a16:creationId xmlns:a16="http://schemas.microsoft.com/office/drawing/2014/main" id="{00000000-0008-0000-07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72" name="Text Box 6">
          <a:extLst>
            <a:ext uri="{FF2B5EF4-FFF2-40B4-BE49-F238E27FC236}">
              <a16:creationId xmlns:a16="http://schemas.microsoft.com/office/drawing/2014/main" id="{00000000-0008-0000-07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73" name="Text Box 4">
          <a:extLst>
            <a:ext uri="{FF2B5EF4-FFF2-40B4-BE49-F238E27FC236}">
              <a16:creationId xmlns:a16="http://schemas.microsoft.com/office/drawing/2014/main" id="{00000000-0008-0000-07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74" name="Text Box 6">
          <a:extLst>
            <a:ext uri="{FF2B5EF4-FFF2-40B4-BE49-F238E27FC236}">
              <a16:creationId xmlns:a16="http://schemas.microsoft.com/office/drawing/2014/main" id="{00000000-0008-0000-07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75" name="Text Box 4">
          <a:extLst>
            <a:ext uri="{FF2B5EF4-FFF2-40B4-BE49-F238E27FC236}">
              <a16:creationId xmlns:a16="http://schemas.microsoft.com/office/drawing/2014/main" id="{00000000-0008-0000-07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76" name="Text Box 6">
          <a:extLst>
            <a:ext uri="{FF2B5EF4-FFF2-40B4-BE49-F238E27FC236}">
              <a16:creationId xmlns:a16="http://schemas.microsoft.com/office/drawing/2014/main" id="{00000000-0008-0000-07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77" name="Text Box 4">
          <a:extLst>
            <a:ext uri="{FF2B5EF4-FFF2-40B4-BE49-F238E27FC236}">
              <a16:creationId xmlns:a16="http://schemas.microsoft.com/office/drawing/2014/main" id="{00000000-0008-0000-07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78" name="Text Box 6">
          <a:extLst>
            <a:ext uri="{FF2B5EF4-FFF2-40B4-BE49-F238E27FC236}">
              <a16:creationId xmlns:a16="http://schemas.microsoft.com/office/drawing/2014/main" id="{00000000-0008-0000-07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79" name="Text Box 4">
          <a:extLst>
            <a:ext uri="{FF2B5EF4-FFF2-40B4-BE49-F238E27FC236}">
              <a16:creationId xmlns:a16="http://schemas.microsoft.com/office/drawing/2014/main" id="{00000000-0008-0000-07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80" name="Text Box 6">
          <a:extLst>
            <a:ext uri="{FF2B5EF4-FFF2-40B4-BE49-F238E27FC236}">
              <a16:creationId xmlns:a16="http://schemas.microsoft.com/office/drawing/2014/main" id="{00000000-0008-0000-07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81" name="Text Box 4">
          <a:extLst>
            <a:ext uri="{FF2B5EF4-FFF2-40B4-BE49-F238E27FC236}">
              <a16:creationId xmlns:a16="http://schemas.microsoft.com/office/drawing/2014/main" id="{00000000-0008-0000-07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82" name="Text Box 6">
          <a:extLst>
            <a:ext uri="{FF2B5EF4-FFF2-40B4-BE49-F238E27FC236}">
              <a16:creationId xmlns:a16="http://schemas.microsoft.com/office/drawing/2014/main" id="{00000000-0008-0000-07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83" name="Text Box 4">
          <a:extLst>
            <a:ext uri="{FF2B5EF4-FFF2-40B4-BE49-F238E27FC236}">
              <a16:creationId xmlns:a16="http://schemas.microsoft.com/office/drawing/2014/main" id="{00000000-0008-0000-07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84" name="Text Box 6">
          <a:extLst>
            <a:ext uri="{FF2B5EF4-FFF2-40B4-BE49-F238E27FC236}">
              <a16:creationId xmlns:a16="http://schemas.microsoft.com/office/drawing/2014/main" id="{00000000-0008-0000-07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85" name="Text Box 4">
          <a:extLst>
            <a:ext uri="{FF2B5EF4-FFF2-40B4-BE49-F238E27FC236}">
              <a16:creationId xmlns:a16="http://schemas.microsoft.com/office/drawing/2014/main" id="{00000000-0008-0000-07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86" name="Text Box 6">
          <a:extLst>
            <a:ext uri="{FF2B5EF4-FFF2-40B4-BE49-F238E27FC236}">
              <a16:creationId xmlns:a16="http://schemas.microsoft.com/office/drawing/2014/main" id="{00000000-0008-0000-07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87" name="Text Box 4">
          <a:extLst>
            <a:ext uri="{FF2B5EF4-FFF2-40B4-BE49-F238E27FC236}">
              <a16:creationId xmlns:a16="http://schemas.microsoft.com/office/drawing/2014/main" id="{00000000-0008-0000-07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88" name="Text Box 6">
          <a:extLst>
            <a:ext uri="{FF2B5EF4-FFF2-40B4-BE49-F238E27FC236}">
              <a16:creationId xmlns:a16="http://schemas.microsoft.com/office/drawing/2014/main" id="{00000000-0008-0000-07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89" name="Text Box 4">
          <a:extLst>
            <a:ext uri="{FF2B5EF4-FFF2-40B4-BE49-F238E27FC236}">
              <a16:creationId xmlns:a16="http://schemas.microsoft.com/office/drawing/2014/main" id="{00000000-0008-0000-07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90" name="Text Box 6">
          <a:extLst>
            <a:ext uri="{FF2B5EF4-FFF2-40B4-BE49-F238E27FC236}">
              <a16:creationId xmlns:a16="http://schemas.microsoft.com/office/drawing/2014/main" id="{00000000-0008-0000-07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91" name="Text Box 4">
          <a:extLst>
            <a:ext uri="{FF2B5EF4-FFF2-40B4-BE49-F238E27FC236}">
              <a16:creationId xmlns:a16="http://schemas.microsoft.com/office/drawing/2014/main" id="{00000000-0008-0000-07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92" name="Text Box 6">
          <a:extLst>
            <a:ext uri="{FF2B5EF4-FFF2-40B4-BE49-F238E27FC236}">
              <a16:creationId xmlns:a16="http://schemas.microsoft.com/office/drawing/2014/main" id="{00000000-0008-0000-07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93" name="Text Box 4">
          <a:extLst>
            <a:ext uri="{FF2B5EF4-FFF2-40B4-BE49-F238E27FC236}">
              <a16:creationId xmlns:a16="http://schemas.microsoft.com/office/drawing/2014/main" id="{00000000-0008-0000-07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94" name="Text Box 6">
          <a:extLst>
            <a:ext uri="{FF2B5EF4-FFF2-40B4-BE49-F238E27FC236}">
              <a16:creationId xmlns:a16="http://schemas.microsoft.com/office/drawing/2014/main" id="{00000000-0008-0000-07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95" name="Text Box 4">
          <a:extLst>
            <a:ext uri="{FF2B5EF4-FFF2-40B4-BE49-F238E27FC236}">
              <a16:creationId xmlns:a16="http://schemas.microsoft.com/office/drawing/2014/main" id="{00000000-0008-0000-07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96" name="Text Box 6">
          <a:extLst>
            <a:ext uri="{FF2B5EF4-FFF2-40B4-BE49-F238E27FC236}">
              <a16:creationId xmlns:a16="http://schemas.microsoft.com/office/drawing/2014/main" id="{00000000-0008-0000-07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997" name="Text Box 6">
          <a:extLst>
            <a:ext uri="{FF2B5EF4-FFF2-40B4-BE49-F238E27FC236}">
              <a16:creationId xmlns:a16="http://schemas.microsoft.com/office/drawing/2014/main" id="{00000000-0008-0000-07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98" name="Text Box 4">
          <a:extLst>
            <a:ext uri="{FF2B5EF4-FFF2-40B4-BE49-F238E27FC236}">
              <a16:creationId xmlns:a16="http://schemas.microsoft.com/office/drawing/2014/main" id="{00000000-0008-0000-07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99" name="Text Box 6">
          <a:extLst>
            <a:ext uri="{FF2B5EF4-FFF2-40B4-BE49-F238E27FC236}">
              <a16:creationId xmlns:a16="http://schemas.microsoft.com/office/drawing/2014/main" id="{00000000-0008-0000-07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00" name="Text Box 4">
          <a:extLst>
            <a:ext uri="{FF2B5EF4-FFF2-40B4-BE49-F238E27FC236}">
              <a16:creationId xmlns:a16="http://schemas.microsoft.com/office/drawing/2014/main" id="{00000000-0008-0000-07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01" name="Text Box 6">
          <a:extLst>
            <a:ext uri="{FF2B5EF4-FFF2-40B4-BE49-F238E27FC236}">
              <a16:creationId xmlns:a16="http://schemas.microsoft.com/office/drawing/2014/main" id="{00000000-0008-0000-07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2" name="Text Box 4">
          <a:extLst>
            <a:ext uri="{FF2B5EF4-FFF2-40B4-BE49-F238E27FC236}">
              <a16:creationId xmlns:a16="http://schemas.microsoft.com/office/drawing/2014/main" id="{00000000-0008-0000-07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3" name="Text Box 6">
          <a:extLst>
            <a:ext uri="{FF2B5EF4-FFF2-40B4-BE49-F238E27FC236}">
              <a16:creationId xmlns:a16="http://schemas.microsoft.com/office/drawing/2014/main" id="{00000000-0008-0000-07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04" name="Text Box 6">
          <a:extLst>
            <a:ext uri="{FF2B5EF4-FFF2-40B4-BE49-F238E27FC236}">
              <a16:creationId xmlns:a16="http://schemas.microsoft.com/office/drawing/2014/main" id="{00000000-0008-0000-07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5" name="Text Box 4">
          <a:extLst>
            <a:ext uri="{FF2B5EF4-FFF2-40B4-BE49-F238E27FC236}">
              <a16:creationId xmlns:a16="http://schemas.microsoft.com/office/drawing/2014/main" id="{00000000-0008-0000-07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6" name="Text Box 6">
          <a:extLst>
            <a:ext uri="{FF2B5EF4-FFF2-40B4-BE49-F238E27FC236}">
              <a16:creationId xmlns:a16="http://schemas.microsoft.com/office/drawing/2014/main" id="{00000000-0008-0000-07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07" name="Text Box 4">
          <a:extLst>
            <a:ext uri="{FF2B5EF4-FFF2-40B4-BE49-F238E27FC236}">
              <a16:creationId xmlns:a16="http://schemas.microsoft.com/office/drawing/2014/main" id="{00000000-0008-0000-07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08" name="Text Box 6">
          <a:extLst>
            <a:ext uri="{FF2B5EF4-FFF2-40B4-BE49-F238E27FC236}">
              <a16:creationId xmlns:a16="http://schemas.microsoft.com/office/drawing/2014/main" id="{00000000-0008-0000-07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09" name="Text Box 4">
          <a:extLst>
            <a:ext uri="{FF2B5EF4-FFF2-40B4-BE49-F238E27FC236}">
              <a16:creationId xmlns:a16="http://schemas.microsoft.com/office/drawing/2014/main" id="{00000000-0008-0000-07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10" name="Text Box 6">
          <a:extLst>
            <a:ext uri="{FF2B5EF4-FFF2-40B4-BE49-F238E27FC236}">
              <a16:creationId xmlns:a16="http://schemas.microsoft.com/office/drawing/2014/main" id="{00000000-0008-0000-07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011" name="Text Box 4">
          <a:extLst>
            <a:ext uri="{FF2B5EF4-FFF2-40B4-BE49-F238E27FC236}">
              <a16:creationId xmlns:a16="http://schemas.microsoft.com/office/drawing/2014/main" id="{00000000-0008-0000-07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012" name="Text Box 6">
          <a:extLst>
            <a:ext uri="{FF2B5EF4-FFF2-40B4-BE49-F238E27FC236}">
              <a16:creationId xmlns:a16="http://schemas.microsoft.com/office/drawing/2014/main" id="{00000000-0008-0000-07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13" name="Text Box 4">
          <a:extLst>
            <a:ext uri="{FF2B5EF4-FFF2-40B4-BE49-F238E27FC236}">
              <a16:creationId xmlns:a16="http://schemas.microsoft.com/office/drawing/2014/main" id="{00000000-0008-0000-07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14" name="Text Box 6">
          <a:extLst>
            <a:ext uri="{FF2B5EF4-FFF2-40B4-BE49-F238E27FC236}">
              <a16:creationId xmlns:a16="http://schemas.microsoft.com/office/drawing/2014/main" id="{00000000-0008-0000-07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015" name="Text Box 4">
          <a:extLst>
            <a:ext uri="{FF2B5EF4-FFF2-40B4-BE49-F238E27FC236}">
              <a16:creationId xmlns:a16="http://schemas.microsoft.com/office/drawing/2014/main" id="{00000000-0008-0000-07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016" name="Text Box 6">
          <a:extLst>
            <a:ext uri="{FF2B5EF4-FFF2-40B4-BE49-F238E27FC236}">
              <a16:creationId xmlns:a16="http://schemas.microsoft.com/office/drawing/2014/main" id="{00000000-0008-0000-07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17" name="Text Box 4">
          <a:extLst>
            <a:ext uri="{FF2B5EF4-FFF2-40B4-BE49-F238E27FC236}">
              <a16:creationId xmlns:a16="http://schemas.microsoft.com/office/drawing/2014/main" id="{00000000-0008-0000-07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18" name="Text Box 6">
          <a:extLst>
            <a:ext uri="{FF2B5EF4-FFF2-40B4-BE49-F238E27FC236}">
              <a16:creationId xmlns:a16="http://schemas.microsoft.com/office/drawing/2014/main" id="{00000000-0008-0000-07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19" name="Text Box 4">
          <a:extLst>
            <a:ext uri="{FF2B5EF4-FFF2-40B4-BE49-F238E27FC236}">
              <a16:creationId xmlns:a16="http://schemas.microsoft.com/office/drawing/2014/main" id="{00000000-0008-0000-07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20" name="Text Box 6">
          <a:extLst>
            <a:ext uri="{FF2B5EF4-FFF2-40B4-BE49-F238E27FC236}">
              <a16:creationId xmlns:a16="http://schemas.microsoft.com/office/drawing/2014/main" id="{00000000-0008-0000-07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21" name="Text Box 4">
          <a:extLst>
            <a:ext uri="{FF2B5EF4-FFF2-40B4-BE49-F238E27FC236}">
              <a16:creationId xmlns:a16="http://schemas.microsoft.com/office/drawing/2014/main" id="{00000000-0008-0000-07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22" name="Text Box 6">
          <a:extLst>
            <a:ext uri="{FF2B5EF4-FFF2-40B4-BE49-F238E27FC236}">
              <a16:creationId xmlns:a16="http://schemas.microsoft.com/office/drawing/2014/main" id="{00000000-0008-0000-07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23" name="Text Box 4">
          <a:extLst>
            <a:ext uri="{FF2B5EF4-FFF2-40B4-BE49-F238E27FC236}">
              <a16:creationId xmlns:a16="http://schemas.microsoft.com/office/drawing/2014/main" id="{00000000-0008-0000-07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24" name="Text Box 6">
          <a:extLst>
            <a:ext uri="{FF2B5EF4-FFF2-40B4-BE49-F238E27FC236}">
              <a16:creationId xmlns:a16="http://schemas.microsoft.com/office/drawing/2014/main" id="{00000000-0008-0000-07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5" name="Text Box 4">
          <a:extLst>
            <a:ext uri="{FF2B5EF4-FFF2-40B4-BE49-F238E27FC236}">
              <a16:creationId xmlns:a16="http://schemas.microsoft.com/office/drawing/2014/main" id="{00000000-0008-0000-07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6" name="Text Box 6">
          <a:extLst>
            <a:ext uri="{FF2B5EF4-FFF2-40B4-BE49-F238E27FC236}">
              <a16:creationId xmlns:a16="http://schemas.microsoft.com/office/drawing/2014/main" id="{00000000-0008-0000-07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7" name="Text Box 4">
          <a:extLst>
            <a:ext uri="{FF2B5EF4-FFF2-40B4-BE49-F238E27FC236}">
              <a16:creationId xmlns:a16="http://schemas.microsoft.com/office/drawing/2014/main" id="{00000000-0008-0000-07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8" name="Text Box 6">
          <a:extLst>
            <a:ext uri="{FF2B5EF4-FFF2-40B4-BE49-F238E27FC236}">
              <a16:creationId xmlns:a16="http://schemas.microsoft.com/office/drawing/2014/main" id="{00000000-0008-0000-07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29" name="Text Box 4">
          <a:extLst>
            <a:ext uri="{FF2B5EF4-FFF2-40B4-BE49-F238E27FC236}">
              <a16:creationId xmlns:a16="http://schemas.microsoft.com/office/drawing/2014/main" id="{00000000-0008-0000-07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1" name="Text Box 4">
          <a:extLst>
            <a:ext uri="{FF2B5EF4-FFF2-40B4-BE49-F238E27FC236}">
              <a16:creationId xmlns:a16="http://schemas.microsoft.com/office/drawing/2014/main" id="{00000000-0008-0000-07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2" name="Text Box 6">
          <a:extLst>
            <a:ext uri="{FF2B5EF4-FFF2-40B4-BE49-F238E27FC236}">
              <a16:creationId xmlns:a16="http://schemas.microsoft.com/office/drawing/2014/main" id="{00000000-0008-0000-07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33" name="Text Box 4">
          <a:extLst>
            <a:ext uri="{FF2B5EF4-FFF2-40B4-BE49-F238E27FC236}">
              <a16:creationId xmlns:a16="http://schemas.microsoft.com/office/drawing/2014/main" id="{00000000-0008-0000-07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34" name="Text Box 6">
          <a:extLst>
            <a:ext uri="{FF2B5EF4-FFF2-40B4-BE49-F238E27FC236}">
              <a16:creationId xmlns:a16="http://schemas.microsoft.com/office/drawing/2014/main" id="{00000000-0008-0000-07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5" name="Text Box 4">
          <a:extLst>
            <a:ext uri="{FF2B5EF4-FFF2-40B4-BE49-F238E27FC236}">
              <a16:creationId xmlns:a16="http://schemas.microsoft.com/office/drawing/2014/main" id="{00000000-0008-0000-07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6" name="Text Box 6">
          <a:extLst>
            <a:ext uri="{FF2B5EF4-FFF2-40B4-BE49-F238E27FC236}">
              <a16:creationId xmlns:a16="http://schemas.microsoft.com/office/drawing/2014/main" id="{00000000-0008-0000-07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37" name="Text Box 4">
          <a:extLst>
            <a:ext uri="{FF2B5EF4-FFF2-40B4-BE49-F238E27FC236}">
              <a16:creationId xmlns:a16="http://schemas.microsoft.com/office/drawing/2014/main" id="{00000000-0008-0000-07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38" name="Text Box 6">
          <a:extLst>
            <a:ext uri="{FF2B5EF4-FFF2-40B4-BE49-F238E27FC236}">
              <a16:creationId xmlns:a16="http://schemas.microsoft.com/office/drawing/2014/main" id="{00000000-0008-0000-07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9" name="Text Box 4">
          <a:extLst>
            <a:ext uri="{FF2B5EF4-FFF2-40B4-BE49-F238E27FC236}">
              <a16:creationId xmlns:a16="http://schemas.microsoft.com/office/drawing/2014/main" id="{00000000-0008-0000-07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40" name="Text Box 6">
          <a:extLst>
            <a:ext uri="{FF2B5EF4-FFF2-40B4-BE49-F238E27FC236}">
              <a16:creationId xmlns:a16="http://schemas.microsoft.com/office/drawing/2014/main" id="{00000000-0008-0000-07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41" name="Text Box 4">
          <a:extLst>
            <a:ext uri="{FF2B5EF4-FFF2-40B4-BE49-F238E27FC236}">
              <a16:creationId xmlns:a16="http://schemas.microsoft.com/office/drawing/2014/main" id="{00000000-0008-0000-07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42" name="Text Box 6">
          <a:extLst>
            <a:ext uri="{FF2B5EF4-FFF2-40B4-BE49-F238E27FC236}">
              <a16:creationId xmlns:a16="http://schemas.microsoft.com/office/drawing/2014/main" id="{00000000-0008-0000-07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43" name="Text Box 4">
          <a:extLst>
            <a:ext uri="{FF2B5EF4-FFF2-40B4-BE49-F238E27FC236}">
              <a16:creationId xmlns:a16="http://schemas.microsoft.com/office/drawing/2014/main" id="{00000000-0008-0000-07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44" name="Text Box 6">
          <a:extLst>
            <a:ext uri="{FF2B5EF4-FFF2-40B4-BE49-F238E27FC236}">
              <a16:creationId xmlns:a16="http://schemas.microsoft.com/office/drawing/2014/main" id="{00000000-0008-0000-07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45" name="Text Box 4">
          <a:extLst>
            <a:ext uri="{FF2B5EF4-FFF2-40B4-BE49-F238E27FC236}">
              <a16:creationId xmlns:a16="http://schemas.microsoft.com/office/drawing/2014/main" id="{00000000-0008-0000-07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46" name="Text Box 6">
          <a:extLst>
            <a:ext uri="{FF2B5EF4-FFF2-40B4-BE49-F238E27FC236}">
              <a16:creationId xmlns:a16="http://schemas.microsoft.com/office/drawing/2014/main" id="{00000000-0008-0000-07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47" name="Text Box 4">
          <a:extLst>
            <a:ext uri="{FF2B5EF4-FFF2-40B4-BE49-F238E27FC236}">
              <a16:creationId xmlns:a16="http://schemas.microsoft.com/office/drawing/2014/main" id="{00000000-0008-0000-07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48" name="Text Box 6">
          <a:extLst>
            <a:ext uri="{FF2B5EF4-FFF2-40B4-BE49-F238E27FC236}">
              <a16:creationId xmlns:a16="http://schemas.microsoft.com/office/drawing/2014/main" id="{00000000-0008-0000-07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49" name="Text Box 4">
          <a:extLst>
            <a:ext uri="{FF2B5EF4-FFF2-40B4-BE49-F238E27FC236}">
              <a16:creationId xmlns:a16="http://schemas.microsoft.com/office/drawing/2014/main" id="{00000000-0008-0000-07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0" name="Text Box 6">
          <a:extLst>
            <a:ext uri="{FF2B5EF4-FFF2-40B4-BE49-F238E27FC236}">
              <a16:creationId xmlns:a16="http://schemas.microsoft.com/office/drawing/2014/main" id="{00000000-0008-0000-07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51" name="Text Box 4">
          <a:extLst>
            <a:ext uri="{FF2B5EF4-FFF2-40B4-BE49-F238E27FC236}">
              <a16:creationId xmlns:a16="http://schemas.microsoft.com/office/drawing/2014/main" id="{00000000-0008-0000-07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52" name="Text Box 6">
          <a:extLst>
            <a:ext uri="{FF2B5EF4-FFF2-40B4-BE49-F238E27FC236}">
              <a16:creationId xmlns:a16="http://schemas.microsoft.com/office/drawing/2014/main" id="{00000000-0008-0000-07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3" name="Text Box 4">
          <a:extLst>
            <a:ext uri="{FF2B5EF4-FFF2-40B4-BE49-F238E27FC236}">
              <a16:creationId xmlns:a16="http://schemas.microsoft.com/office/drawing/2014/main" id="{00000000-0008-0000-07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4" name="Text Box 6">
          <a:extLst>
            <a:ext uri="{FF2B5EF4-FFF2-40B4-BE49-F238E27FC236}">
              <a16:creationId xmlns:a16="http://schemas.microsoft.com/office/drawing/2014/main" id="{00000000-0008-0000-07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55" name="Text Box 4">
          <a:extLst>
            <a:ext uri="{FF2B5EF4-FFF2-40B4-BE49-F238E27FC236}">
              <a16:creationId xmlns:a16="http://schemas.microsoft.com/office/drawing/2014/main" id="{00000000-0008-0000-07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56" name="Text Box 6">
          <a:extLst>
            <a:ext uri="{FF2B5EF4-FFF2-40B4-BE49-F238E27FC236}">
              <a16:creationId xmlns:a16="http://schemas.microsoft.com/office/drawing/2014/main" id="{00000000-0008-0000-07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7" name="Text Box 4">
          <a:extLst>
            <a:ext uri="{FF2B5EF4-FFF2-40B4-BE49-F238E27FC236}">
              <a16:creationId xmlns:a16="http://schemas.microsoft.com/office/drawing/2014/main" id="{00000000-0008-0000-07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8" name="Text Box 6">
          <a:extLst>
            <a:ext uri="{FF2B5EF4-FFF2-40B4-BE49-F238E27FC236}">
              <a16:creationId xmlns:a16="http://schemas.microsoft.com/office/drawing/2014/main" id="{00000000-0008-0000-07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59" name="Text Box 4">
          <a:extLst>
            <a:ext uri="{FF2B5EF4-FFF2-40B4-BE49-F238E27FC236}">
              <a16:creationId xmlns:a16="http://schemas.microsoft.com/office/drawing/2014/main" id="{00000000-0008-0000-07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60" name="Text Box 6">
          <a:extLst>
            <a:ext uri="{FF2B5EF4-FFF2-40B4-BE49-F238E27FC236}">
              <a16:creationId xmlns:a16="http://schemas.microsoft.com/office/drawing/2014/main" id="{00000000-0008-0000-07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061" name="Text Box 6">
          <a:extLst>
            <a:ext uri="{FF2B5EF4-FFF2-40B4-BE49-F238E27FC236}">
              <a16:creationId xmlns:a16="http://schemas.microsoft.com/office/drawing/2014/main" id="{00000000-0008-0000-07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62" name="Text Box 4">
          <a:extLst>
            <a:ext uri="{FF2B5EF4-FFF2-40B4-BE49-F238E27FC236}">
              <a16:creationId xmlns:a16="http://schemas.microsoft.com/office/drawing/2014/main" id="{00000000-0008-0000-07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63" name="Text Box 6">
          <a:extLst>
            <a:ext uri="{FF2B5EF4-FFF2-40B4-BE49-F238E27FC236}">
              <a16:creationId xmlns:a16="http://schemas.microsoft.com/office/drawing/2014/main" id="{00000000-0008-0000-07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64" name="Text Box 4">
          <a:extLst>
            <a:ext uri="{FF2B5EF4-FFF2-40B4-BE49-F238E27FC236}">
              <a16:creationId xmlns:a16="http://schemas.microsoft.com/office/drawing/2014/main" id="{00000000-0008-0000-07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65" name="Text Box 6">
          <a:extLst>
            <a:ext uri="{FF2B5EF4-FFF2-40B4-BE49-F238E27FC236}">
              <a16:creationId xmlns:a16="http://schemas.microsoft.com/office/drawing/2014/main" id="{00000000-0008-0000-07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1066" name="Text Box 6">
          <a:extLst>
            <a:ext uri="{FF2B5EF4-FFF2-40B4-BE49-F238E27FC236}">
              <a16:creationId xmlns:a16="http://schemas.microsoft.com/office/drawing/2014/main" id="{00000000-0008-0000-07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67" name="Text Box 4">
          <a:extLst>
            <a:ext uri="{FF2B5EF4-FFF2-40B4-BE49-F238E27FC236}">
              <a16:creationId xmlns:a16="http://schemas.microsoft.com/office/drawing/2014/main" id="{00000000-0008-0000-07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68" name="Text Box 6">
          <a:extLst>
            <a:ext uri="{FF2B5EF4-FFF2-40B4-BE49-F238E27FC236}">
              <a16:creationId xmlns:a16="http://schemas.microsoft.com/office/drawing/2014/main" id="{00000000-0008-0000-07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69" name="Text Box 4">
          <a:extLst>
            <a:ext uri="{FF2B5EF4-FFF2-40B4-BE49-F238E27FC236}">
              <a16:creationId xmlns:a16="http://schemas.microsoft.com/office/drawing/2014/main" id="{00000000-0008-0000-07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0" name="Text Box 6">
          <a:extLst>
            <a:ext uri="{FF2B5EF4-FFF2-40B4-BE49-F238E27FC236}">
              <a16:creationId xmlns:a16="http://schemas.microsoft.com/office/drawing/2014/main" id="{00000000-0008-0000-07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71" name="Text Box 4">
          <a:extLst>
            <a:ext uri="{FF2B5EF4-FFF2-40B4-BE49-F238E27FC236}">
              <a16:creationId xmlns:a16="http://schemas.microsoft.com/office/drawing/2014/main" id="{00000000-0008-0000-07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72" name="Text Box 6">
          <a:extLst>
            <a:ext uri="{FF2B5EF4-FFF2-40B4-BE49-F238E27FC236}">
              <a16:creationId xmlns:a16="http://schemas.microsoft.com/office/drawing/2014/main" id="{00000000-0008-0000-07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3" name="Text Box 4">
          <a:extLst>
            <a:ext uri="{FF2B5EF4-FFF2-40B4-BE49-F238E27FC236}">
              <a16:creationId xmlns:a16="http://schemas.microsoft.com/office/drawing/2014/main" id="{00000000-0008-0000-07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4" name="Text Box 6">
          <a:extLst>
            <a:ext uri="{FF2B5EF4-FFF2-40B4-BE49-F238E27FC236}">
              <a16:creationId xmlns:a16="http://schemas.microsoft.com/office/drawing/2014/main" id="{00000000-0008-0000-07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75" name="Text Box 4">
          <a:extLst>
            <a:ext uri="{FF2B5EF4-FFF2-40B4-BE49-F238E27FC236}">
              <a16:creationId xmlns:a16="http://schemas.microsoft.com/office/drawing/2014/main" id="{00000000-0008-0000-07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76" name="Text Box 6">
          <a:extLst>
            <a:ext uri="{FF2B5EF4-FFF2-40B4-BE49-F238E27FC236}">
              <a16:creationId xmlns:a16="http://schemas.microsoft.com/office/drawing/2014/main" id="{00000000-0008-0000-07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077" name="Text Box 6">
          <a:extLst>
            <a:ext uri="{FF2B5EF4-FFF2-40B4-BE49-F238E27FC236}">
              <a16:creationId xmlns:a16="http://schemas.microsoft.com/office/drawing/2014/main" id="{00000000-0008-0000-07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8" name="Text Box 4">
          <a:extLst>
            <a:ext uri="{FF2B5EF4-FFF2-40B4-BE49-F238E27FC236}">
              <a16:creationId xmlns:a16="http://schemas.microsoft.com/office/drawing/2014/main" id="{00000000-0008-0000-07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9" name="Text Box 6">
          <a:extLst>
            <a:ext uri="{FF2B5EF4-FFF2-40B4-BE49-F238E27FC236}">
              <a16:creationId xmlns:a16="http://schemas.microsoft.com/office/drawing/2014/main" id="{00000000-0008-0000-07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394</xdr:row>
      <xdr:rowOff>0</xdr:rowOff>
    </xdr:from>
    <xdr:to>
      <xdr:col>13</xdr:col>
      <xdr:colOff>104775</xdr:colOff>
      <xdr:row>395</xdr:row>
      <xdr:rowOff>106845</xdr:rowOff>
    </xdr:to>
    <xdr:sp macro="" textlink="">
      <xdr:nvSpPr>
        <xdr:cNvPr id="1080" name="Text Box 4">
          <a:extLst>
            <a:ext uri="{FF2B5EF4-FFF2-40B4-BE49-F238E27FC236}">
              <a16:creationId xmlns:a16="http://schemas.microsoft.com/office/drawing/2014/main" id="{00000000-0008-0000-07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081" name="Text Box 6">
          <a:extLst>
            <a:ext uri="{FF2B5EF4-FFF2-40B4-BE49-F238E27FC236}">
              <a16:creationId xmlns:a16="http://schemas.microsoft.com/office/drawing/2014/main" id="{00000000-0008-0000-07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1082" name="Text Box 4">
          <a:extLst>
            <a:ext uri="{FF2B5EF4-FFF2-40B4-BE49-F238E27FC236}">
              <a16:creationId xmlns:a16="http://schemas.microsoft.com/office/drawing/2014/main" id="{00000000-0008-0000-07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1083" name="Text Box 6">
          <a:extLst>
            <a:ext uri="{FF2B5EF4-FFF2-40B4-BE49-F238E27FC236}">
              <a16:creationId xmlns:a16="http://schemas.microsoft.com/office/drawing/2014/main" id="{00000000-0008-0000-07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4" name="Text Box 4">
          <a:extLst>
            <a:ext uri="{FF2B5EF4-FFF2-40B4-BE49-F238E27FC236}">
              <a16:creationId xmlns:a16="http://schemas.microsoft.com/office/drawing/2014/main" id="{00000000-0008-0000-07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5" name="Text Box 6">
          <a:extLst>
            <a:ext uri="{FF2B5EF4-FFF2-40B4-BE49-F238E27FC236}">
              <a16:creationId xmlns:a16="http://schemas.microsoft.com/office/drawing/2014/main" id="{00000000-0008-0000-07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86" name="Text Box 4">
          <a:extLst>
            <a:ext uri="{FF2B5EF4-FFF2-40B4-BE49-F238E27FC236}">
              <a16:creationId xmlns:a16="http://schemas.microsoft.com/office/drawing/2014/main" id="{00000000-0008-0000-07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87" name="Text Box 6">
          <a:extLst>
            <a:ext uri="{FF2B5EF4-FFF2-40B4-BE49-F238E27FC236}">
              <a16:creationId xmlns:a16="http://schemas.microsoft.com/office/drawing/2014/main" id="{00000000-0008-0000-07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8" name="Text Box 4">
          <a:extLst>
            <a:ext uri="{FF2B5EF4-FFF2-40B4-BE49-F238E27FC236}">
              <a16:creationId xmlns:a16="http://schemas.microsoft.com/office/drawing/2014/main" id="{00000000-0008-0000-07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9" name="Text Box 6">
          <a:extLst>
            <a:ext uri="{FF2B5EF4-FFF2-40B4-BE49-F238E27FC236}">
              <a16:creationId xmlns:a16="http://schemas.microsoft.com/office/drawing/2014/main" id="{00000000-0008-0000-07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90" name="Text Box 4">
          <a:extLst>
            <a:ext uri="{FF2B5EF4-FFF2-40B4-BE49-F238E27FC236}">
              <a16:creationId xmlns:a16="http://schemas.microsoft.com/office/drawing/2014/main" id="{00000000-0008-0000-07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91" name="Text Box 6">
          <a:extLst>
            <a:ext uri="{FF2B5EF4-FFF2-40B4-BE49-F238E27FC236}">
              <a16:creationId xmlns:a16="http://schemas.microsoft.com/office/drawing/2014/main" id="{00000000-0008-0000-07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92" name="Text Box 4">
          <a:extLst>
            <a:ext uri="{FF2B5EF4-FFF2-40B4-BE49-F238E27FC236}">
              <a16:creationId xmlns:a16="http://schemas.microsoft.com/office/drawing/2014/main" id="{00000000-0008-0000-07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93" name="Text Box 6">
          <a:extLst>
            <a:ext uri="{FF2B5EF4-FFF2-40B4-BE49-F238E27FC236}">
              <a16:creationId xmlns:a16="http://schemas.microsoft.com/office/drawing/2014/main" id="{00000000-0008-0000-07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94" name="Text Box 4">
          <a:extLst>
            <a:ext uri="{FF2B5EF4-FFF2-40B4-BE49-F238E27FC236}">
              <a16:creationId xmlns:a16="http://schemas.microsoft.com/office/drawing/2014/main" id="{00000000-0008-0000-07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95" name="Text Box 6">
          <a:extLst>
            <a:ext uri="{FF2B5EF4-FFF2-40B4-BE49-F238E27FC236}">
              <a16:creationId xmlns:a16="http://schemas.microsoft.com/office/drawing/2014/main" id="{00000000-0008-0000-07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96" name="Text Box 4">
          <a:extLst>
            <a:ext uri="{FF2B5EF4-FFF2-40B4-BE49-F238E27FC236}">
              <a16:creationId xmlns:a16="http://schemas.microsoft.com/office/drawing/2014/main" id="{00000000-0008-0000-07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97" name="Text Box 6">
          <a:extLst>
            <a:ext uri="{FF2B5EF4-FFF2-40B4-BE49-F238E27FC236}">
              <a16:creationId xmlns:a16="http://schemas.microsoft.com/office/drawing/2014/main" id="{00000000-0008-0000-07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98" name="Text Box 4">
          <a:extLst>
            <a:ext uri="{FF2B5EF4-FFF2-40B4-BE49-F238E27FC236}">
              <a16:creationId xmlns:a16="http://schemas.microsoft.com/office/drawing/2014/main" id="{00000000-0008-0000-07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99" name="Text Box 6">
          <a:extLst>
            <a:ext uri="{FF2B5EF4-FFF2-40B4-BE49-F238E27FC236}">
              <a16:creationId xmlns:a16="http://schemas.microsoft.com/office/drawing/2014/main" id="{00000000-0008-0000-07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00" name="Text Box 4">
          <a:extLst>
            <a:ext uri="{FF2B5EF4-FFF2-40B4-BE49-F238E27FC236}">
              <a16:creationId xmlns:a16="http://schemas.microsoft.com/office/drawing/2014/main" id="{00000000-0008-0000-07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01" name="Text Box 6">
          <a:extLst>
            <a:ext uri="{FF2B5EF4-FFF2-40B4-BE49-F238E27FC236}">
              <a16:creationId xmlns:a16="http://schemas.microsoft.com/office/drawing/2014/main" id="{00000000-0008-0000-07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02" name="Text Box 4">
          <a:extLst>
            <a:ext uri="{FF2B5EF4-FFF2-40B4-BE49-F238E27FC236}">
              <a16:creationId xmlns:a16="http://schemas.microsoft.com/office/drawing/2014/main" id="{00000000-0008-0000-07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03" name="Text Box 6">
          <a:extLst>
            <a:ext uri="{FF2B5EF4-FFF2-40B4-BE49-F238E27FC236}">
              <a16:creationId xmlns:a16="http://schemas.microsoft.com/office/drawing/2014/main" id="{00000000-0008-0000-07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04" name="Text Box 4">
          <a:extLst>
            <a:ext uri="{FF2B5EF4-FFF2-40B4-BE49-F238E27FC236}">
              <a16:creationId xmlns:a16="http://schemas.microsoft.com/office/drawing/2014/main" id="{00000000-0008-0000-07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05" name="Text Box 6">
          <a:extLst>
            <a:ext uri="{FF2B5EF4-FFF2-40B4-BE49-F238E27FC236}">
              <a16:creationId xmlns:a16="http://schemas.microsoft.com/office/drawing/2014/main" id="{00000000-0008-0000-07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06" name="Text Box 4">
          <a:extLst>
            <a:ext uri="{FF2B5EF4-FFF2-40B4-BE49-F238E27FC236}">
              <a16:creationId xmlns:a16="http://schemas.microsoft.com/office/drawing/2014/main" id="{00000000-0008-0000-07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07" name="Text Box 6">
          <a:extLst>
            <a:ext uri="{FF2B5EF4-FFF2-40B4-BE49-F238E27FC236}">
              <a16:creationId xmlns:a16="http://schemas.microsoft.com/office/drawing/2014/main" id="{00000000-0008-0000-07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08" name="Text Box 4">
          <a:extLst>
            <a:ext uri="{FF2B5EF4-FFF2-40B4-BE49-F238E27FC236}">
              <a16:creationId xmlns:a16="http://schemas.microsoft.com/office/drawing/2014/main" id="{00000000-0008-0000-07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09" name="Text Box 6">
          <a:extLst>
            <a:ext uri="{FF2B5EF4-FFF2-40B4-BE49-F238E27FC236}">
              <a16:creationId xmlns:a16="http://schemas.microsoft.com/office/drawing/2014/main" id="{00000000-0008-0000-07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0" name="Text Box 4">
          <a:extLst>
            <a:ext uri="{FF2B5EF4-FFF2-40B4-BE49-F238E27FC236}">
              <a16:creationId xmlns:a16="http://schemas.microsoft.com/office/drawing/2014/main" id="{00000000-0008-0000-07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1" name="Text Box 6">
          <a:extLst>
            <a:ext uri="{FF2B5EF4-FFF2-40B4-BE49-F238E27FC236}">
              <a16:creationId xmlns:a16="http://schemas.microsoft.com/office/drawing/2014/main" id="{00000000-0008-0000-07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12" name="Text Box 4">
          <a:extLst>
            <a:ext uri="{FF2B5EF4-FFF2-40B4-BE49-F238E27FC236}">
              <a16:creationId xmlns:a16="http://schemas.microsoft.com/office/drawing/2014/main" id="{00000000-0008-0000-07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13" name="Text Box 6">
          <a:extLst>
            <a:ext uri="{FF2B5EF4-FFF2-40B4-BE49-F238E27FC236}">
              <a16:creationId xmlns:a16="http://schemas.microsoft.com/office/drawing/2014/main" id="{00000000-0008-0000-07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4" name="Text Box 4">
          <a:extLst>
            <a:ext uri="{FF2B5EF4-FFF2-40B4-BE49-F238E27FC236}">
              <a16:creationId xmlns:a16="http://schemas.microsoft.com/office/drawing/2014/main" id="{00000000-0008-0000-07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5" name="Text Box 6">
          <a:extLst>
            <a:ext uri="{FF2B5EF4-FFF2-40B4-BE49-F238E27FC236}">
              <a16:creationId xmlns:a16="http://schemas.microsoft.com/office/drawing/2014/main" id="{00000000-0008-0000-07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6" name="Text Box 4">
          <a:extLst>
            <a:ext uri="{FF2B5EF4-FFF2-40B4-BE49-F238E27FC236}">
              <a16:creationId xmlns:a16="http://schemas.microsoft.com/office/drawing/2014/main" id="{00000000-0008-0000-07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7" name="Text Box 6">
          <a:extLst>
            <a:ext uri="{FF2B5EF4-FFF2-40B4-BE49-F238E27FC236}">
              <a16:creationId xmlns:a16="http://schemas.microsoft.com/office/drawing/2014/main" id="{00000000-0008-0000-07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18" name="Text Box 4">
          <a:extLst>
            <a:ext uri="{FF2B5EF4-FFF2-40B4-BE49-F238E27FC236}">
              <a16:creationId xmlns:a16="http://schemas.microsoft.com/office/drawing/2014/main" id="{00000000-0008-0000-07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19" name="Text Box 6">
          <a:extLst>
            <a:ext uri="{FF2B5EF4-FFF2-40B4-BE49-F238E27FC236}">
              <a16:creationId xmlns:a16="http://schemas.microsoft.com/office/drawing/2014/main" id="{00000000-0008-0000-07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0" name="Text Box 4">
          <a:extLst>
            <a:ext uri="{FF2B5EF4-FFF2-40B4-BE49-F238E27FC236}">
              <a16:creationId xmlns:a16="http://schemas.microsoft.com/office/drawing/2014/main" id="{00000000-0008-0000-07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1" name="Text Box 6">
          <a:extLst>
            <a:ext uri="{FF2B5EF4-FFF2-40B4-BE49-F238E27FC236}">
              <a16:creationId xmlns:a16="http://schemas.microsoft.com/office/drawing/2014/main" id="{00000000-0008-0000-07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22" name="Text Box 4">
          <a:extLst>
            <a:ext uri="{FF2B5EF4-FFF2-40B4-BE49-F238E27FC236}">
              <a16:creationId xmlns:a16="http://schemas.microsoft.com/office/drawing/2014/main" id="{00000000-0008-0000-07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23" name="Text Box 6">
          <a:extLst>
            <a:ext uri="{FF2B5EF4-FFF2-40B4-BE49-F238E27FC236}">
              <a16:creationId xmlns:a16="http://schemas.microsoft.com/office/drawing/2014/main" id="{00000000-0008-0000-07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4" name="Text Box 4">
          <a:extLst>
            <a:ext uri="{FF2B5EF4-FFF2-40B4-BE49-F238E27FC236}">
              <a16:creationId xmlns:a16="http://schemas.microsoft.com/office/drawing/2014/main" id="{00000000-0008-0000-07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5" name="Text Box 6">
          <a:extLst>
            <a:ext uri="{FF2B5EF4-FFF2-40B4-BE49-F238E27FC236}">
              <a16:creationId xmlns:a16="http://schemas.microsoft.com/office/drawing/2014/main" id="{00000000-0008-0000-07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26" name="Text Box 4">
          <a:extLst>
            <a:ext uri="{FF2B5EF4-FFF2-40B4-BE49-F238E27FC236}">
              <a16:creationId xmlns:a16="http://schemas.microsoft.com/office/drawing/2014/main" id="{00000000-0008-0000-07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27" name="Text Box 6">
          <a:extLst>
            <a:ext uri="{FF2B5EF4-FFF2-40B4-BE49-F238E27FC236}">
              <a16:creationId xmlns:a16="http://schemas.microsoft.com/office/drawing/2014/main" id="{00000000-0008-0000-07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8" name="Text Box 4">
          <a:extLst>
            <a:ext uri="{FF2B5EF4-FFF2-40B4-BE49-F238E27FC236}">
              <a16:creationId xmlns:a16="http://schemas.microsoft.com/office/drawing/2014/main" id="{00000000-0008-0000-07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9" name="Text Box 6">
          <a:extLst>
            <a:ext uri="{FF2B5EF4-FFF2-40B4-BE49-F238E27FC236}">
              <a16:creationId xmlns:a16="http://schemas.microsoft.com/office/drawing/2014/main" id="{00000000-0008-0000-07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30" name="Text Box 4">
          <a:extLst>
            <a:ext uri="{FF2B5EF4-FFF2-40B4-BE49-F238E27FC236}">
              <a16:creationId xmlns:a16="http://schemas.microsoft.com/office/drawing/2014/main" id="{00000000-0008-0000-07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31" name="Text Box 6">
          <a:extLst>
            <a:ext uri="{FF2B5EF4-FFF2-40B4-BE49-F238E27FC236}">
              <a16:creationId xmlns:a16="http://schemas.microsoft.com/office/drawing/2014/main" id="{00000000-0008-0000-07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132" name="Text Box 6">
          <a:extLst>
            <a:ext uri="{FF2B5EF4-FFF2-40B4-BE49-F238E27FC236}">
              <a16:creationId xmlns:a16="http://schemas.microsoft.com/office/drawing/2014/main" id="{00000000-0008-0000-07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33" name="Text Box 4">
          <a:extLst>
            <a:ext uri="{FF2B5EF4-FFF2-40B4-BE49-F238E27FC236}">
              <a16:creationId xmlns:a16="http://schemas.microsoft.com/office/drawing/2014/main" id="{00000000-0008-0000-07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34" name="Text Box 6">
          <a:extLst>
            <a:ext uri="{FF2B5EF4-FFF2-40B4-BE49-F238E27FC236}">
              <a16:creationId xmlns:a16="http://schemas.microsoft.com/office/drawing/2014/main" id="{00000000-0008-0000-07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35" name="Text Box 4">
          <a:extLst>
            <a:ext uri="{FF2B5EF4-FFF2-40B4-BE49-F238E27FC236}">
              <a16:creationId xmlns:a16="http://schemas.microsoft.com/office/drawing/2014/main" id="{00000000-0008-0000-07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36" name="Text Box 6">
          <a:extLst>
            <a:ext uri="{FF2B5EF4-FFF2-40B4-BE49-F238E27FC236}">
              <a16:creationId xmlns:a16="http://schemas.microsoft.com/office/drawing/2014/main" id="{00000000-0008-0000-07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37" name="Text Box 4">
          <a:extLst>
            <a:ext uri="{FF2B5EF4-FFF2-40B4-BE49-F238E27FC236}">
              <a16:creationId xmlns:a16="http://schemas.microsoft.com/office/drawing/2014/main" id="{00000000-0008-0000-07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38" name="Text Box 6">
          <a:extLst>
            <a:ext uri="{FF2B5EF4-FFF2-40B4-BE49-F238E27FC236}">
              <a16:creationId xmlns:a16="http://schemas.microsoft.com/office/drawing/2014/main" id="{00000000-0008-0000-07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39" name="Text Box 4">
          <a:extLst>
            <a:ext uri="{FF2B5EF4-FFF2-40B4-BE49-F238E27FC236}">
              <a16:creationId xmlns:a16="http://schemas.microsoft.com/office/drawing/2014/main" id="{00000000-0008-0000-07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0" name="Text Box 6">
          <a:extLst>
            <a:ext uri="{FF2B5EF4-FFF2-40B4-BE49-F238E27FC236}">
              <a16:creationId xmlns:a16="http://schemas.microsoft.com/office/drawing/2014/main" id="{00000000-0008-0000-07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41" name="Text Box 4">
          <a:extLst>
            <a:ext uri="{FF2B5EF4-FFF2-40B4-BE49-F238E27FC236}">
              <a16:creationId xmlns:a16="http://schemas.microsoft.com/office/drawing/2014/main" id="{00000000-0008-0000-07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42" name="Text Box 6">
          <a:extLst>
            <a:ext uri="{FF2B5EF4-FFF2-40B4-BE49-F238E27FC236}">
              <a16:creationId xmlns:a16="http://schemas.microsoft.com/office/drawing/2014/main" id="{00000000-0008-0000-07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3" name="Text Box 4">
          <a:extLst>
            <a:ext uri="{FF2B5EF4-FFF2-40B4-BE49-F238E27FC236}">
              <a16:creationId xmlns:a16="http://schemas.microsoft.com/office/drawing/2014/main" id="{00000000-0008-0000-07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4" name="Text Box 6">
          <a:extLst>
            <a:ext uri="{FF2B5EF4-FFF2-40B4-BE49-F238E27FC236}">
              <a16:creationId xmlns:a16="http://schemas.microsoft.com/office/drawing/2014/main" id="{00000000-0008-0000-07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45" name="Text Box 4">
          <a:extLst>
            <a:ext uri="{FF2B5EF4-FFF2-40B4-BE49-F238E27FC236}">
              <a16:creationId xmlns:a16="http://schemas.microsoft.com/office/drawing/2014/main" id="{00000000-0008-0000-07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46" name="Text Box 6">
          <a:extLst>
            <a:ext uri="{FF2B5EF4-FFF2-40B4-BE49-F238E27FC236}">
              <a16:creationId xmlns:a16="http://schemas.microsoft.com/office/drawing/2014/main" id="{00000000-0008-0000-07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7" name="Text Box 4">
          <a:extLst>
            <a:ext uri="{FF2B5EF4-FFF2-40B4-BE49-F238E27FC236}">
              <a16:creationId xmlns:a16="http://schemas.microsoft.com/office/drawing/2014/main" id="{00000000-0008-0000-07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8" name="Text Box 6">
          <a:extLst>
            <a:ext uri="{FF2B5EF4-FFF2-40B4-BE49-F238E27FC236}">
              <a16:creationId xmlns:a16="http://schemas.microsoft.com/office/drawing/2014/main" id="{00000000-0008-0000-07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49" name="Text Box 4">
          <a:extLst>
            <a:ext uri="{FF2B5EF4-FFF2-40B4-BE49-F238E27FC236}">
              <a16:creationId xmlns:a16="http://schemas.microsoft.com/office/drawing/2014/main" id="{00000000-0008-0000-07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50" name="Text Box 6">
          <a:extLst>
            <a:ext uri="{FF2B5EF4-FFF2-40B4-BE49-F238E27FC236}">
              <a16:creationId xmlns:a16="http://schemas.microsoft.com/office/drawing/2014/main" id="{00000000-0008-0000-07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151" name="Text Box 6">
          <a:extLst>
            <a:ext uri="{FF2B5EF4-FFF2-40B4-BE49-F238E27FC236}">
              <a16:creationId xmlns:a16="http://schemas.microsoft.com/office/drawing/2014/main" id="{00000000-0008-0000-07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52" name="Text Box 4">
          <a:extLst>
            <a:ext uri="{FF2B5EF4-FFF2-40B4-BE49-F238E27FC236}">
              <a16:creationId xmlns:a16="http://schemas.microsoft.com/office/drawing/2014/main" id="{00000000-0008-0000-07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53" name="Text Box 6">
          <a:extLst>
            <a:ext uri="{FF2B5EF4-FFF2-40B4-BE49-F238E27FC236}">
              <a16:creationId xmlns:a16="http://schemas.microsoft.com/office/drawing/2014/main" id="{00000000-0008-0000-07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54" name="Text Box 4">
          <a:extLst>
            <a:ext uri="{FF2B5EF4-FFF2-40B4-BE49-F238E27FC236}">
              <a16:creationId xmlns:a16="http://schemas.microsoft.com/office/drawing/2014/main" id="{00000000-0008-0000-07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55" name="Text Box 6">
          <a:extLst>
            <a:ext uri="{FF2B5EF4-FFF2-40B4-BE49-F238E27FC236}">
              <a16:creationId xmlns:a16="http://schemas.microsoft.com/office/drawing/2014/main" id="{00000000-0008-0000-07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56" name="Text Box 4">
          <a:extLst>
            <a:ext uri="{FF2B5EF4-FFF2-40B4-BE49-F238E27FC236}">
              <a16:creationId xmlns:a16="http://schemas.microsoft.com/office/drawing/2014/main" id="{00000000-0008-0000-07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57" name="Text Box 6">
          <a:extLst>
            <a:ext uri="{FF2B5EF4-FFF2-40B4-BE49-F238E27FC236}">
              <a16:creationId xmlns:a16="http://schemas.microsoft.com/office/drawing/2014/main" id="{00000000-0008-0000-07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58" name="Text Box 4">
          <a:extLst>
            <a:ext uri="{FF2B5EF4-FFF2-40B4-BE49-F238E27FC236}">
              <a16:creationId xmlns:a16="http://schemas.microsoft.com/office/drawing/2014/main" id="{00000000-0008-0000-07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59" name="Text Box 6">
          <a:extLst>
            <a:ext uri="{FF2B5EF4-FFF2-40B4-BE49-F238E27FC236}">
              <a16:creationId xmlns:a16="http://schemas.microsoft.com/office/drawing/2014/main" id="{00000000-0008-0000-07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60" name="Text Box 4">
          <a:extLst>
            <a:ext uri="{FF2B5EF4-FFF2-40B4-BE49-F238E27FC236}">
              <a16:creationId xmlns:a16="http://schemas.microsoft.com/office/drawing/2014/main" id="{00000000-0008-0000-07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61" name="Text Box 6">
          <a:extLst>
            <a:ext uri="{FF2B5EF4-FFF2-40B4-BE49-F238E27FC236}">
              <a16:creationId xmlns:a16="http://schemas.microsoft.com/office/drawing/2014/main" id="{00000000-0008-0000-07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2" name="Text Box 4">
          <a:extLst>
            <a:ext uri="{FF2B5EF4-FFF2-40B4-BE49-F238E27FC236}">
              <a16:creationId xmlns:a16="http://schemas.microsoft.com/office/drawing/2014/main" id="{00000000-0008-0000-07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3" name="Text Box 6">
          <a:extLst>
            <a:ext uri="{FF2B5EF4-FFF2-40B4-BE49-F238E27FC236}">
              <a16:creationId xmlns:a16="http://schemas.microsoft.com/office/drawing/2014/main" id="{00000000-0008-0000-07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64" name="Text Box 4">
          <a:extLst>
            <a:ext uri="{FF2B5EF4-FFF2-40B4-BE49-F238E27FC236}">
              <a16:creationId xmlns:a16="http://schemas.microsoft.com/office/drawing/2014/main" id="{00000000-0008-0000-07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65" name="Text Box 6">
          <a:extLst>
            <a:ext uri="{FF2B5EF4-FFF2-40B4-BE49-F238E27FC236}">
              <a16:creationId xmlns:a16="http://schemas.microsoft.com/office/drawing/2014/main" id="{00000000-0008-0000-07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166" name="Text Box 4">
          <a:extLst>
            <a:ext uri="{FF2B5EF4-FFF2-40B4-BE49-F238E27FC236}">
              <a16:creationId xmlns:a16="http://schemas.microsoft.com/office/drawing/2014/main" id="{00000000-0008-0000-07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167" name="Text Box 6">
          <a:extLst>
            <a:ext uri="{FF2B5EF4-FFF2-40B4-BE49-F238E27FC236}">
              <a16:creationId xmlns:a16="http://schemas.microsoft.com/office/drawing/2014/main" id="{00000000-0008-0000-07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8" name="Text Box 4">
          <a:extLst>
            <a:ext uri="{FF2B5EF4-FFF2-40B4-BE49-F238E27FC236}">
              <a16:creationId xmlns:a16="http://schemas.microsoft.com/office/drawing/2014/main" id="{00000000-0008-0000-07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9" name="Text Box 6">
          <a:extLst>
            <a:ext uri="{FF2B5EF4-FFF2-40B4-BE49-F238E27FC236}">
              <a16:creationId xmlns:a16="http://schemas.microsoft.com/office/drawing/2014/main" id="{00000000-0008-0000-07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170" name="Text Box 4">
          <a:extLst>
            <a:ext uri="{FF2B5EF4-FFF2-40B4-BE49-F238E27FC236}">
              <a16:creationId xmlns:a16="http://schemas.microsoft.com/office/drawing/2014/main" id="{00000000-0008-0000-07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171" name="Text Box 6">
          <a:extLst>
            <a:ext uri="{FF2B5EF4-FFF2-40B4-BE49-F238E27FC236}">
              <a16:creationId xmlns:a16="http://schemas.microsoft.com/office/drawing/2014/main" id="{00000000-0008-0000-07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72" name="Text Box 4">
          <a:extLst>
            <a:ext uri="{FF2B5EF4-FFF2-40B4-BE49-F238E27FC236}">
              <a16:creationId xmlns:a16="http://schemas.microsoft.com/office/drawing/2014/main" id="{00000000-0008-0000-07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73" name="Text Box 6">
          <a:extLst>
            <a:ext uri="{FF2B5EF4-FFF2-40B4-BE49-F238E27FC236}">
              <a16:creationId xmlns:a16="http://schemas.microsoft.com/office/drawing/2014/main" id="{00000000-0008-0000-07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74" name="Text Box 4">
          <a:extLst>
            <a:ext uri="{FF2B5EF4-FFF2-40B4-BE49-F238E27FC236}">
              <a16:creationId xmlns:a16="http://schemas.microsoft.com/office/drawing/2014/main" id="{00000000-0008-0000-07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75" name="Text Box 6">
          <a:extLst>
            <a:ext uri="{FF2B5EF4-FFF2-40B4-BE49-F238E27FC236}">
              <a16:creationId xmlns:a16="http://schemas.microsoft.com/office/drawing/2014/main" id="{00000000-0008-0000-07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76" name="Text Box 4">
          <a:extLst>
            <a:ext uri="{FF2B5EF4-FFF2-40B4-BE49-F238E27FC236}">
              <a16:creationId xmlns:a16="http://schemas.microsoft.com/office/drawing/2014/main" id="{00000000-0008-0000-07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77" name="Text Box 6">
          <a:extLst>
            <a:ext uri="{FF2B5EF4-FFF2-40B4-BE49-F238E27FC236}">
              <a16:creationId xmlns:a16="http://schemas.microsoft.com/office/drawing/2014/main" id="{00000000-0008-0000-07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78" name="Text Box 4">
          <a:extLst>
            <a:ext uri="{FF2B5EF4-FFF2-40B4-BE49-F238E27FC236}">
              <a16:creationId xmlns:a16="http://schemas.microsoft.com/office/drawing/2014/main" id="{00000000-0008-0000-07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79" name="Text Box 6">
          <a:extLst>
            <a:ext uri="{FF2B5EF4-FFF2-40B4-BE49-F238E27FC236}">
              <a16:creationId xmlns:a16="http://schemas.microsoft.com/office/drawing/2014/main" id="{00000000-0008-0000-07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0" name="Text Box 4">
          <a:extLst>
            <a:ext uri="{FF2B5EF4-FFF2-40B4-BE49-F238E27FC236}">
              <a16:creationId xmlns:a16="http://schemas.microsoft.com/office/drawing/2014/main" id="{00000000-0008-0000-07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1" name="Text Box 6">
          <a:extLst>
            <a:ext uri="{FF2B5EF4-FFF2-40B4-BE49-F238E27FC236}">
              <a16:creationId xmlns:a16="http://schemas.microsoft.com/office/drawing/2014/main" id="{00000000-0008-0000-07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2" name="Text Box 4">
          <a:extLst>
            <a:ext uri="{FF2B5EF4-FFF2-40B4-BE49-F238E27FC236}">
              <a16:creationId xmlns:a16="http://schemas.microsoft.com/office/drawing/2014/main" id="{00000000-0008-0000-07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3" name="Text Box 6">
          <a:extLst>
            <a:ext uri="{FF2B5EF4-FFF2-40B4-BE49-F238E27FC236}">
              <a16:creationId xmlns:a16="http://schemas.microsoft.com/office/drawing/2014/main" id="{00000000-0008-0000-07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84" name="Text Box 4">
          <a:extLst>
            <a:ext uri="{FF2B5EF4-FFF2-40B4-BE49-F238E27FC236}">
              <a16:creationId xmlns:a16="http://schemas.microsoft.com/office/drawing/2014/main" id="{00000000-0008-0000-07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85" name="Text Box 6">
          <a:extLst>
            <a:ext uri="{FF2B5EF4-FFF2-40B4-BE49-F238E27FC236}">
              <a16:creationId xmlns:a16="http://schemas.microsoft.com/office/drawing/2014/main" id="{00000000-0008-0000-07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86" name="Text Box 4">
          <a:extLst>
            <a:ext uri="{FF2B5EF4-FFF2-40B4-BE49-F238E27FC236}">
              <a16:creationId xmlns:a16="http://schemas.microsoft.com/office/drawing/2014/main" id="{00000000-0008-0000-07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87" name="Text Box 6">
          <a:extLst>
            <a:ext uri="{FF2B5EF4-FFF2-40B4-BE49-F238E27FC236}">
              <a16:creationId xmlns:a16="http://schemas.microsoft.com/office/drawing/2014/main" id="{00000000-0008-0000-07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88" name="Text Box 4">
          <a:extLst>
            <a:ext uri="{FF2B5EF4-FFF2-40B4-BE49-F238E27FC236}">
              <a16:creationId xmlns:a16="http://schemas.microsoft.com/office/drawing/2014/main" id="{00000000-0008-0000-07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89" name="Text Box 6">
          <a:extLst>
            <a:ext uri="{FF2B5EF4-FFF2-40B4-BE49-F238E27FC236}">
              <a16:creationId xmlns:a16="http://schemas.microsoft.com/office/drawing/2014/main" id="{00000000-0008-0000-07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0" name="Text Box 4">
          <a:extLst>
            <a:ext uri="{FF2B5EF4-FFF2-40B4-BE49-F238E27FC236}">
              <a16:creationId xmlns:a16="http://schemas.microsoft.com/office/drawing/2014/main" id="{00000000-0008-0000-07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1" name="Text Box 6">
          <a:extLst>
            <a:ext uri="{FF2B5EF4-FFF2-40B4-BE49-F238E27FC236}">
              <a16:creationId xmlns:a16="http://schemas.microsoft.com/office/drawing/2014/main" id="{00000000-0008-0000-07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92" name="Text Box 4">
          <a:extLst>
            <a:ext uri="{FF2B5EF4-FFF2-40B4-BE49-F238E27FC236}">
              <a16:creationId xmlns:a16="http://schemas.microsoft.com/office/drawing/2014/main" id="{00000000-0008-0000-07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93" name="Text Box 6">
          <a:extLst>
            <a:ext uri="{FF2B5EF4-FFF2-40B4-BE49-F238E27FC236}">
              <a16:creationId xmlns:a16="http://schemas.microsoft.com/office/drawing/2014/main" id="{00000000-0008-0000-07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4" name="Text Box 4">
          <a:extLst>
            <a:ext uri="{FF2B5EF4-FFF2-40B4-BE49-F238E27FC236}">
              <a16:creationId xmlns:a16="http://schemas.microsoft.com/office/drawing/2014/main" id="{00000000-0008-0000-07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5" name="Text Box 6">
          <a:extLst>
            <a:ext uri="{FF2B5EF4-FFF2-40B4-BE49-F238E27FC236}">
              <a16:creationId xmlns:a16="http://schemas.microsoft.com/office/drawing/2014/main" id="{00000000-0008-0000-07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96" name="Text Box 4">
          <a:extLst>
            <a:ext uri="{FF2B5EF4-FFF2-40B4-BE49-F238E27FC236}">
              <a16:creationId xmlns:a16="http://schemas.microsoft.com/office/drawing/2014/main" id="{00000000-0008-0000-07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97" name="Text Box 6">
          <a:extLst>
            <a:ext uri="{FF2B5EF4-FFF2-40B4-BE49-F238E27FC236}">
              <a16:creationId xmlns:a16="http://schemas.microsoft.com/office/drawing/2014/main" id="{00000000-0008-0000-07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98" name="Text Box 4">
          <a:extLst>
            <a:ext uri="{FF2B5EF4-FFF2-40B4-BE49-F238E27FC236}">
              <a16:creationId xmlns:a16="http://schemas.microsoft.com/office/drawing/2014/main" id="{00000000-0008-0000-07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99" name="Text Box 6">
          <a:extLst>
            <a:ext uri="{FF2B5EF4-FFF2-40B4-BE49-F238E27FC236}">
              <a16:creationId xmlns:a16="http://schemas.microsoft.com/office/drawing/2014/main" id="{00000000-0008-0000-07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00" name="Text Box 4">
          <a:extLst>
            <a:ext uri="{FF2B5EF4-FFF2-40B4-BE49-F238E27FC236}">
              <a16:creationId xmlns:a16="http://schemas.microsoft.com/office/drawing/2014/main" id="{00000000-0008-0000-07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01" name="Text Box 6">
          <a:extLst>
            <a:ext uri="{FF2B5EF4-FFF2-40B4-BE49-F238E27FC236}">
              <a16:creationId xmlns:a16="http://schemas.microsoft.com/office/drawing/2014/main" id="{00000000-0008-0000-07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202" name="Text Box 6">
          <a:extLst>
            <a:ext uri="{FF2B5EF4-FFF2-40B4-BE49-F238E27FC236}">
              <a16:creationId xmlns:a16="http://schemas.microsoft.com/office/drawing/2014/main" id="{00000000-0008-0000-07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03" name="Text Box 4">
          <a:extLst>
            <a:ext uri="{FF2B5EF4-FFF2-40B4-BE49-F238E27FC236}">
              <a16:creationId xmlns:a16="http://schemas.microsoft.com/office/drawing/2014/main" id="{00000000-0008-0000-07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04" name="Text Box 6">
          <a:extLst>
            <a:ext uri="{FF2B5EF4-FFF2-40B4-BE49-F238E27FC236}">
              <a16:creationId xmlns:a16="http://schemas.microsoft.com/office/drawing/2014/main" id="{00000000-0008-0000-07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05" name="Text Box 4">
          <a:extLst>
            <a:ext uri="{FF2B5EF4-FFF2-40B4-BE49-F238E27FC236}">
              <a16:creationId xmlns:a16="http://schemas.microsoft.com/office/drawing/2014/main" id="{00000000-0008-0000-07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06" name="Text Box 6">
          <a:extLst>
            <a:ext uri="{FF2B5EF4-FFF2-40B4-BE49-F238E27FC236}">
              <a16:creationId xmlns:a16="http://schemas.microsoft.com/office/drawing/2014/main" id="{00000000-0008-0000-07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07" name="Text Box 4">
          <a:extLst>
            <a:ext uri="{FF2B5EF4-FFF2-40B4-BE49-F238E27FC236}">
              <a16:creationId xmlns:a16="http://schemas.microsoft.com/office/drawing/2014/main" id="{00000000-0008-0000-07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08" name="Text Box 6">
          <a:extLst>
            <a:ext uri="{FF2B5EF4-FFF2-40B4-BE49-F238E27FC236}">
              <a16:creationId xmlns:a16="http://schemas.microsoft.com/office/drawing/2014/main" id="{00000000-0008-0000-07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09" name="Text Box 4">
          <a:extLst>
            <a:ext uri="{FF2B5EF4-FFF2-40B4-BE49-F238E27FC236}">
              <a16:creationId xmlns:a16="http://schemas.microsoft.com/office/drawing/2014/main" id="{00000000-0008-0000-07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10" name="Text Box 6">
          <a:extLst>
            <a:ext uri="{FF2B5EF4-FFF2-40B4-BE49-F238E27FC236}">
              <a16:creationId xmlns:a16="http://schemas.microsoft.com/office/drawing/2014/main" id="{00000000-0008-0000-07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11" name="Text Box 4">
          <a:extLst>
            <a:ext uri="{FF2B5EF4-FFF2-40B4-BE49-F238E27FC236}">
              <a16:creationId xmlns:a16="http://schemas.microsoft.com/office/drawing/2014/main" id="{00000000-0008-0000-07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12" name="Text Box 6">
          <a:extLst>
            <a:ext uri="{FF2B5EF4-FFF2-40B4-BE49-F238E27FC236}">
              <a16:creationId xmlns:a16="http://schemas.microsoft.com/office/drawing/2014/main" id="{00000000-0008-0000-07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13" name="Text Box 4">
          <a:extLst>
            <a:ext uri="{FF2B5EF4-FFF2-40B4-BE49-F238E27FC236}">
              <a16:creationId xmlns:a16="http://schemas.microsoft.com/office/drawing/2014/main" id="{00000000-0008-0000-07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14" name="Text Box 6">
          <a:extLst>
            <a:ext uri="{FF2B5EF4-FFF2-40B4-BE49-F238E27FC236}">
              <a16:creationId xmlns:a16="http://schemas.microsoft.com/office/drawing/2014/main" id="{00000000-0008-0000-07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15" name="Text Box 4">
          <a:extLst>
            <a:ext uri="{FF2B5EF4-FFF2-40B4-BE49-F238E27FC236}">
              <a16:creationId xmlns:a16="http://schemas.microsoft.com/office/drawing/2014/main" id="{00000000-0008-0000-07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16" name="Text Box 6">
          <a:extLst>
            <a:ext uri="{FF2B5EF4-FFF2-40B4-BE49-F238E27FC236}">
              <a16:creationId xmlns:a16="http://schemas.microsoft.com/office/drawing/2014/main" id="{00000000-0008-0000-07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17" name="Text Box 4">
          <a:extLst>
            <a:ext uri="{FF2B5EF4-FFF2-40B4-BE49-F238E27FC236}">
              <a16:creationId xmlns:a16="http://schemas.microsoft.com/office/drawing/2014/main" id="{00000000-0008-0000-07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18" name="Text Box 6">
          <a:extLst>
            <a:ext uri="{FF2B5EF4-FFF2-40B4-BE49-F238E27FC236}">
              <a16:creationId xmlns:a16="http://schemas.microsoft.com/office/drawing/2014/main" id="{00000000-0008-0000-07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19" name="Text Box 4">
          <a:extLst>
            <a:ext uri="{FF2B5EF4-FFF2-40B4-BE49-F238E27FC236}">
              <a16:creationId xmlns:a16="http://schemas.microsoft.com/office/drawing/2014/main" id="{00000000-0008-0000-07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20" name="Text Box 6">
          <a:extLst>
            <a:ext uri="{FF2B5EF4-FFF2-40B4-BE49-F238E27FC236}">
              <a16:creationId xmlns:a16="http://schemas.microsoft.com/office/drawing/2014/main" id="{00000000-0008-0000-07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21" name="Text Box 4">
          <a:extLst>
            <a:ext uri="{FF2B5EF4-FFF2-40B4-BE49-F238E27FC236}">
              <a16:creationId xmlns:a16="http://schemas.microsoft.com/office/drawing/2014/main" id="{00000000-0008-0000-07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22" name="Text Box 6">
          <a:extLst>
            <a:ext uri="{FF2B5EF4-FFF2-40B4-BE49-F238E27FC236}">
              <a16:creationId xmlns:a16="http://schemas.microsoft.com/office/drawing/2014/main" id="{00000000-0008-0000-07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23" name="Text Box 6">
          <a:extLst>
            <a:ext uri="{FF2B5EF4-FFF2-40B4-BE49-F238E27FC236}">
              <a16:creationId xmlns:a16="http://schemas.microsoft.com/office/drawing/2014/main" id="{00000000-0008-0000-07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1224" name="Text Box 4">
          <a:extLst>
            <a:ext uri="{FF2B5EF4-FFF2-40B4-BE49-F238E27FC236}">
              <a16:creationId xmlns:a16="http://schemas.microsoft.com/office/drawing/2014/main" id="{00000000-0008-0000-07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1225" name="Text Box 6">
          <a:extLst>
            <a:ext uri="{FF2B5EF4-FFF2-40B4-BE49-F238E27FC236}">
              <a16:creationId xmlns:a16="http://schemas.microsoft.com/office/drawing/2014/main" id="{00000000-0008-0000-07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26" name="Text Box 4">
          <a:extLst>
            <a:ext uri="{FF2B5EF4-FFF2-40B4-BE49-F238E27FC236}">
              <a16:creationId xmlns:a16="http://schemas.microsoft.com/office/drawing/2014/main" id="{00000000-0008-0000-07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27" name="Text Box 6">
          <a:extLst>
            <a:ext uri="{FF2B5EF4-FFF2-40B4-BE49-F238E27FC236}">
              <a16:creationId xmlns:a16="http://schemas.microsoft.com/office/drawing/2014/main" id="{00000000-0008-0000-07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28" name="Text Box 4">
          <a:extLst>
            <a:ext uri="{FF2B5EF4-FFF2-40B4-BE49-F238E27FC236}">
              <a16:creationId xmlns:a16="http://schemas.microsoft.com/office/drawing/2014/main" id="{00000000-0008-0000-07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29" name="Text Box 6">
          <a:extLst>
            <a:ext uri="{FF2B5EF4-FFF2-40B4-BE49-F238E27FC236}">
              <a16:creationId xmlns:a16="http://schemas.microsoft.com/office/drawing/2014/main" id="{00000000-0008-0000-07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30" name="Text Box 4">
          <a:extLst>
            <a:ext uri="{FF2B5EF4-FFF2-40B4-BE49-F238E27FC236}">
              <a16:creationId xmlns:a16="http://schemas.microsoft.com/office/drawing/2014/main" id="{00000000-0008-0000-07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31" name="Text Box 6">
          <a:extLst>
            <a:ext uri="{FF2B5EF4-FFF2-40B4-BE49-F238E27FC236}">
              <a16:creationId xmlns:a16="http://schemas.microsoft.com/office/drawing/2014/main" id="{00000000-0008-0000-07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32" name="Text Box 4">
          <a:extLst>
            <a:ext uri="{FF2B5EF4-FFF2-40B4-BE49-F238E27FC236}">
              <a16:creationId xmlns:a16="http://schemas.microsoft.com/office/drawing/2014/main" id="{00000000-0008-0000-07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33" name="Text Box 6">
          <a:extLst>
            <a:ext uri="{FF2B5EF4-FFF2-40B4-BE49-F238E27FC236}">
              <a16:creationId xmlns:a16="http://schemas.microsoft.com/office/drawing/2014/main" id="{00000000-0008-0000-07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34" name="Text Box 4">
          <a:extLst>
            <a:ext uri="{FF2B5EF4-FFF2-40B4-BE49-F238E27FC236}">
              <a16:creationId xmlns:a16="http://schemas.microsoft.com/office/drawing/2014/main" id="{00000000-0008-0000-07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35" name="Text Box 6">
          <a:extLst>
            <a:ext uri="{FF2B5EF4-FFF2-40B4-BE49-F238E27FC236}">
              <a16:creationId xmlns:a16="http://schemas.microsoft.com/office/drawing/2014/main" id="{00000000-0008-0000-07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36" name="Text Box 4">
          <a:extLst>
            <a:ext uri="{FF2B5EF4-FFF2-40B4-BE49-F238E27FC236}">
              <a16:creationId xmlns:a16="http://schemas.microsoft.com/office/drawing/2014/main" id="{00000000-0008-0000-07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37" name="Text Box 6">
          <a:extLst>
            <a:ext uri="{FF2B5EF4-FFF2-40B4-BE49-F238E27FC236}">
              <a16:creationId xmlns:a16="http://schemas.microsoft.com/office/drawing/2014/main" id="{00000000-0008-0000-07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38" name="Text Box 4">
          <a:extLst>
            <a:ext uri="{FF2B5EF4-FFF2-40B4-BE49-F238E27FC236}">
              <a16:creationId xmlns:a16="http://schemas.microsoft.com/office/drawing/2014/main" id="{00000000-0008-0000-07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39" name="Text Box 6">
          <a:extLst>
            <a:ext uri="{FF2B5EF4-FFF2-40B4-BE49-F238E27FC236}">
              <a16:creationId xmlns:a16="http://schemas.microsoft.com/office/drawing/2014/main" id="{00000000-0008-0000-07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40" name="Text Box 4">
          <a:extLst>
            <a:ext uri="{FF2B5EF4-FFF2-40B4-BE49-F238E27FC236}">
              <a16:creationId xmlns:a16="http://schemas.microsoft.com/office/drawing/2014/main" id="{00000000-0008-0000-07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41" name="Text Box 6">
          <a:extLst>
            <a:ext uri="{FF2B5EF4-FFF2-40B4-BE49-F238E27FC236}">
              <a16:creationId xmlns:a16="http://schemas.microsoft.com/office/drawing/2014/main" id="{00000000-0008-0000-07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2" name="Text Box 4">
          <a:extLst>
            <a:ext uri="{FF2B5EF4-FFF2-40B4-BE49-F238E27FC236}">
              <a16:creationId xmlns:a16="http://schemas.microsoft.com/office/drawing/2014/main" id="{00000000-0008-0000-07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3" name="Text Box 6">
          <a:extLst>
            <a:ext uri="{FF2B5EF4-FFF2-40B4-BE49-F238E27FC236}">
              <a16:creationId xmlns:a16="http://schemas.microsoft.com/office/drawing/2014/main" id="{00000000-0008-0000-07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44" name="Text Box 4">
          <a:extLst>
            <a:ext uri="{FF2B5EF4-FFF2-40B4-BE49-F238E27FC236}">
              <a16:creationId xmlns:a16="http://schemas.microsoft.com/office/drawing/2014/main" id="{00000000-0008-0000-07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45" name="Text Box 6">
          <a:extLst>
            <a:ext uri="{FF2B5EF4-FFF2-40B4-BE49-F238E27FC236}">
              <a16:creationId xmlns:a16="http://schemas.microsoft.com/office/drawing/2014/main" id="{00000000-0008-0000-07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6" name="Text Box 4">
          <a:extLst>
            <a:ext uri="{FF2B5EF4-FFF2-40B4-BE49-F238E27FC236}">
              <a16:creationId xmlns:a16="http://schemas.microsoft.com/office/drawing/2014/main" id="{00000000-0008-0000-07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7" name="Text Box 6">
          <a:extLst>
            <a:ext uri="{FF2B5EF4-FFF2-40B4-BE49-F238E27FC236}">
              <a16:creationId xmlns:a16="http://schemas.microsoft.com/office/drawing/2014/main" id="{00000000-0008-0000-07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48" name="Text Box 4">
          <a:extLst>
            <a:ext uri="{FF2B5EF4-FFF2-40B4-BE49-F238E27FC236}">
              <a16:creationId xmlns:a16="http://schemas.microsoft.com/office/drawing/2014/main" id="{00000000-0008-0000-07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49" name="Text Box 6">
          <a:extLst>
            <a:ext uri="{FF2B5EF4-FFF2-40B4-BE49-F238E27FC236}">
              <a16:creationId xmlns:a16="http://schemas.microsoft.com/office/drawing/2014/main" id="{00000000-0008-0000-07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50" name="Text Box 4">
          <a:extLst>
            <a:ext uri="{FF2B5EF4-FFF2-40B4-BE49-F238E27FC236}">
              <a16:creationId xmlns:a16="http://schemas.microsoft.com/office/drawing/2014/main" id="{00000000-0008-0000-07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51" name="Text Box 6">
          <a:extLst>
            <a:ext uri="{FF2B5EF4-FFF2-40B4-BE49-F238E27FC236}">
              <a16:creationId xmlns:a16="http://schemas.microsoft.com/office/drawing/2014/main" id="{00000000-0008-0000-07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52" name="Text Box 4">
          <a:extLst>
            <a:ext uri="{FF2B5EF4-FFF2-40B4-BE49-F238E27FC236}">
              <a16:creationId xmlns:a16="http://schemas.microsoft.com/office/drawing/2014/main" id="{00000000-0008-0000-07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53" name="Text Box 6">
          <a:extLst>
            <a:ext uri="{FF2B5EF4-FFF2-40B4-BE49-F238E27FC236}">
              <a16:creationId xmlns:a16="http://schemas.microsoft.com/office/drawing/2014/main" id="{00000000-0008-0000-07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54" name="Text Box 4">
          <a:extLst>
            <a:ext uri="{FF2B5EF4-FFF2-40B4-BE49-F238E27FC236}">
              <a16:creationId xmlns:a16="http://schemas.microsoft.com/office/drawing/2014/main" id="{00000000-0008-0000-07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55" name="Text Box 6">
          <a:extLst>
            <a:ext uri="{FF2B5EF4-FFF2-40B4-BE49-F238E27FC236}">
              <a16:creationId xmlns:a16="http://schemas.microsoft.com/office/drawing/2014/main" id="{00000000-0008-0000-07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56" name="Text Box 4">
          <a:extLst>
            <a:ext uri="{FF2B5EF4-FFF2-40B4-BE49-F238E27FC236}">
              <a16:creationId xmlns:a16="http://schemas.microsoft.com/office/drawing/2014/main" id="{00000000-0008-0000-07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57" name="Text Box 6">
          <a:extLst>
            <a:ext uri="{FF2B5EF4-FFF2-40B4-BE49-F238E27FC236}">
              <a16:creationId xmlns:a16="http://schemas.microsoft.com/office/drawing/2014/main" id="{00000000-0008-0000-07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58" name="Text Box 4">
          <a:extLst>
            <a:ext uri="{FF2B5EF4-FFF2-40B4-BE49-F238E27FC236}">
              <a16:creationId xmlns:a16="http://schemas.microsoft.com/office/drawing/2014/main" id="{00000000-0008-0000-07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59" name="Text Box 6">
          <a:extLst>
            <a:ext uri="{FF2B5EF4-FFF2-40B4-BE49-F238E27FC236}">
              <a16:creationId xmlns:a16="http://schemas.microsoft.com/office/drawing/2014/main" id="{00000000-0008-0000-07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260" name="Text Box 4">
          <a:extLst>
            <a:ext uri="{FF2B5EF4-FFF2-40B4-BE49-F238E27FC236}">
              <a16:creationId xmlns:a16="http://schemas.microsoft.com/office/drawing/2014/main" id="{00000000-0008-0000-07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261" name="Text Box 6">
          <a:extLst>
            <a:ext uri="{FF2B5EF4-FFF2-40B4-BE49-F238E27FC236}">
              <a16:creationId xmlns:a16="http://schemas.microsoft.com/office/drawing/2014/main" id="{00000000-0008-0000-07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2" name="Text Box 4">
          <a:extLst>
            <a:ext uri="{FF2B5EF4-FFF2-40B4-BE49-F238E27FC236}">
              <a16:creationId xmlns:a16="http://schemas.microsoft.com/office/drawing/2014/main" id="{00000000-0008-0000-07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3" name="Text Box 6">
          <a:extLst>
            <a:ext uri="{FF2B5EF4-FFF2-40B4-BE49-F238E27FC236}">
              <a16:creationId xmlns:a16="http://schemas.microsoft.com/office/drawing/2014/main" id="{00000000-0008-0000-07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4" name="Text Box 4">
          <a:extLst>
            <a:ext uri="{FF2B5EF4-FFF2-40B4-BE49-F238E27FC236}">
              <a16:creationId xmlns:a16="http://schemas.microsoft.com/office/drawing/2014/main" id="{00000000-0008-0000-07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5" name="Text Box 6">
          <a:extLst>
            <a:ext uri="{FF2B5EF4-FFF2-40B4-BE49-F238E27FC236}">
              <a16:creationId xmlns:a16="http://schemas.microsoft.com/office/drawing/2014/main" id="{00000000-0008-0000-07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6" name="Text Box 4">
          <a:extLst>
            <a:ext uri="{FF2B5EF4-FFF2-40B4-BE49-F238E27FC236}">
              <a16:creationId xmlns:a16="http://schemas.microsoft.com/office/drawing/2014/main" id="{00000000-0008-0000-07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7" name="Text Box 6">
          <a:extLst>
            <a:ext uri="{FF2B5EF4-FFF2-40B4-BE49-F238E27FC236}">
              <a16:creationId xmlns:a16="http://schemas.microsoft.com/office/drawing/2014/main" id="{00000000-0008-0000-07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68" name="Text Box 4">
          <a:extLst>
            <a:ext uri="{FF2B5EF4-FFF2-40B4-BE49-F238E27FC236}">
              <a16:creationId xmlns:a16="http://schemas.microsoft.com/office/drawing/2014/main" id="{00000000-0008-0000-07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69" name="Text Box 6">
          <a:extLst>
            <a:ext uri="{FF2B5EF4-FFF2-40B4-BE49-F238E27FC236}">
              <a16:creationId xmlns:a16="http://schemas.microsoft.com/office/drawing/2014/main" id="{00000000-0008-0000-07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270" name="Text Box 4">
          <a:extLst>
            <a:ext uri="{FF2B5EF4-FFF2-40B4-BE49-F238E27FC236}">
              <a16:creationId xmlns:a16="http://schemas.microsoft.com/office/drawing/2014/main" id="{00000000-0008-0000-07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271" name="Text Box 6">
          <a:extLst>
            <a:ext uri="{FF2B5EF4-FFF2-40B4-BE49-F238E27FC236}">
              <a16:creationId xmlns:a16="http://schemas.microsoft.com/office/drawing/2014/main" id="{00000000-0008-0000-07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2" name="Text Box 4">
          <a:extLst>
            <a:ext uri="{FF2B5EF4-FFF2-40B4-BE49-F238E27FC236}">
              <a16:creationId xmlns:a16="http://schemas.microsoft.com/office/drawing/2014/main" id="{00000000-0008-0000-07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3" name="Text Box 6">
          <a:extLst>
            <a:ext uri="{FF2B5EF4-FFF2-40B4-BE49-F238E27FC236}">
              <a16:creationId xmlns:a16="http://schemas.microsoft.com/office/drawing/2014/main" id="{00000000-0008-0000-07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74" name="Text Box 4">
          <a:extLst>
            <a:ext uri="{FF2B5EF4-FFF2-40B4-BE49-F238E27FC236}">
              <a16:creationId xmlns:a16="http://schemas.microsoft.com/office/drawing/2014/main" id="{00000000-0008-0000-07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75" name="Text Box 6">
          <a:extLst>
            <a:ext uri="{FF2B5EF4-FFF2-40B4-BE49-F238E27FC236}">
              <a16:creationId xmlns:a16="http://schemas.microsoft.com/office/drawing/2014/main" id="{00000000-0008-0000-07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6" name="Text Box 4">
          <a:extLst>
            <a:ext uri="{FF2B5EF4-FFF2-40B4-BE49-F238E27FC236}">
              <a16:creationId xmlns:a16="http://schemas.microsoft.com/office/drawing/2014/main" id="{00000000-0008-0000-07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7" name="Text Box 6">
          <a:extLst>
            <a:ext uri="{FF2B5EF4-FFF2-40B4-BE49-F238E27FC236}">
              <a16:creationId xmlns:a16="http://schemas.microsoft.com/office/drawing/2014/main" id="{00000000-0008-0000-07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78" name="Text Box 4">
          <a:extLst>
            <a:ext uri="{FF2B5EF4-FFF2-40B4-BE49-F238E27FC236}">
              <a16:creationId xmlns:a16="http://schemas.microsoft.com/office/drawing/2014/main" id="{00000000-0008-0000-07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79" name="Text Box 6">
          <a:extLst>
            <a:ext uri="{FF2B5EF4-FFF2-40B4-BE49-F238E27FC236}">
              <a16:creationId xmlns:a16="http://schemas.microsoft.com/office/drawing/2014/main" id="{00000000-0008-0000-07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80" name="Text Box 4">
          <a:extLst>
            <a:ext uri="{FF2B5EF4-FFF2-40B4-BE49-F238E27FC236}">
              <a16:creationId xmlns:a16="http://schemas.microsoft.com/office/drawing/2014/main" id="{00000000-0008-0000-07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81" name="Text Box 6">
          <a:extLst>
            <a:ext uri="{FF2B5EF4-FFF2-40B4-BE49-F238E27FC236}">
              <a16:creationId xmlns:a16="http://schemas.microsoft.com/office/drawing/2014/main" id="{00000000-0008-0000-07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82" name="Text Box 4">
          <a:extLst>
            <a:ext uri="{FF2B5EF4-FFF2-40B4-BE49-F238E27FC236}">
              <a16:creationId xmlns:a16="http://schemas.microsoft.com/office/drawing/2014/main" id="{00000000-0008-0000-07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83" name="Text Box 6">
          <a:extLst>
            <a:ext uri="{FF2B5EF4-FFF2-40B4-BE49-F238E27FC236}">
              <a16:creationId xmlns:a16="http://schemas.microsoft.com/office/drawing/2014/main" id="{00000000-0008-0000-07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84" name="Text Box 4">
          <a:extLst>
            <a:ext uri="{FF2B5EF4-FFF2-40B4-BE49-F238E27FC236}">
              <a16:creationId xmlns:a16="http://schemas.microsoft.com/office/drawing/2014/main" id="{00000000-0008-0000-07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85" name="Text Box 6">
          <a:extLst>
            <a:ext uri="{FF2B5EF4-FFF2-40B4-BE49-F238E27FC236}">
              <a16:creationId xmlns:a16="http://schemas.microsoft.com/office/drawing/2014/main" id="{00000000-0008-0000-07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86" name="Text Box 4">
          <a:extLst>
            <a:ext uri="{FF2B5EF4-FFF2-40B4-BE49-F238E27FC236}">
              <a16:creationId xmlns:a16="http://schemas.microsoft.com/office/drawing/2014/main" id="{00000000-0008-0000-07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87" name="Text Box 6">
          <a:extLst>
            <a:ext uri="{FF2B5EF4-FFF2-40B4-BE49-F238E27FC236}">
              <a16:creationId xmlns:a16="http://schemas.microsoft.com/office/drawing/2014/main" id="{00000000-0008-0000-07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88" name="Text Box 4">
          <a:extLst>
            <a:ext uri="{FF2B5EF4-FFF2-40B4-BE49-F238E27FC236}">
              <a16:creationId xmlns:a16="http://schemas.microsoft.com/office/drawing/2014/main" id="{00000000-0008-0000-07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89" name="Text Box 6">
          <a:extLst>
            <a:ext uri="{FF2B5EF4-FFF2-40B4-BE49-F238E27FC236}">
              <a16:creationId xmlns:a16="http://schemas.microsoft.com/office/drawing/2014/main" id="{00000000-0008-0000-07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90" name="Text Box 4">
          <a:extLst>
            <a:ext uri="{FF2B5EF4-FFF2-40B4-BE49-F238E27FC236}">
              <a16:creationId xmlns:a16="http://schemas.microsoft.com/office/drawing/2014/main" id="{00000000-0008-0000-07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91" name="Text Box 6">
          <a:extLst>
            <a:ext uri="{FF2B5EF4-FFF2-40B4-BE49-F238E27FC236}">
              <a16:creationId xmlns:a16="http://schemas.microsoft.com/office/drawing/2014/main" id="{00000000-0008-0000-07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2" name="Text Box 4">
          <a:extLst>
            <a:ext uri="{FF2B5EF4-FFF2-40B4-BE49-F238E27FC236}">
              <a16:creationId xmlns:a16="http://schemas.microsoft.com/office/drawing/2014/main" id="{00000000-0008-0000-07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3" name="Text Box 6">
          <a:extLst>
            <a:ext uri="{FF2B5EF4-FFF2-40B4-BE49-F238E27FC236}">
              <a16:creationId xmlns:a16="http://schemas.microsoft.com/office/drawing/2014/main" id="{00000000-0008-0000-07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94" name="Text Box 4">
          <a:extLst>
            <a:ext uri="{FF2B5EF4-FFF2-40B4-BE49-F238E27FC236}">
              <a16:creationId xmlns:a16="http://schemas.microsoft.com/office/drawing/2014/main" id="{00000000-0008-0000-07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95" name="Text Box 6">
          <a:extLst>
            <a:ext uri="{FF2B5EF4-FFF2-40B4-BE49-F238E27FC236}">
              <a16:creationId xmlns:a16="http://schemas.microsoft.com/office/drawing/2014/main" id="{00000000-0008-0000-07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6" name="Text Box 4">
          <a:extLst>
            <a:ext uri="{FF2B5EF4-FFF2-40B4-BE49-F238E27FC236}">
              <a16:creationId xmlns:a16="http://schemas.microsoft.com/office/drawing/2014/main" id="{00000000-0008-0000-07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7" name="Text Box 6">
          <a:extLst>
            <a:ext uri="{FF2B5EF4-FFF2-40B4-BE49-F238E27FC236}">
              <a16:creationId xmlns:a16="http://schemas.microsoft.com/office/drawing/2014/main" id="{00000000-0008-0000-07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98" name="Text Box 4">
          <a:extLst>
            <a:ext uri="{FF2B5EF4-FFF2-40B4-BE49-F238E27FC236}">
              <a16:creationId xmlns:a16="http://schemas.microsoft.com/office/drawing/2014/main" id="{00000000-0008-0000-07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99" name="Text Box 6">
          <a:extLst>
            <a:ext uri="{FF2B5EF4-FFF2-40B4-BE49-F238E27FC236}">
              <a16:creationId xmlns:a16="http://schemas.microsoft.com/office/drawing/2014/main" id="{00000000-0008-0000-07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00" name="Text Box 4">
          <a:extLst>
            <a:ext uri="{FF2B5EF4-FFF2-40B4-BE49-F238E27FC236}">
              <a16:creationId xmlns:a16="http://schemas.microsoft.com/office/drawing/2014/main" id="{00000000-0008-0000-07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01" name="Text Box 6">
          <a:extLst>
            <a:ext uri="{FF2B5EF4-FFF2-40B4-BE49-F238E27FC236}">
              <a16:creationId xmlns:a16="http://schemas.microsoft.com/office/drawing/2014/main" id="{00000000-0008-0000-07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2" name="Text Box 4">
          <a:extLst>
            <a:ext uri="{FF2B5EF4-FFF2-40B4-BE49-F238E27FC236}">
              <a16:creationId xmlns:a16="http://schemas.microsoft.com/office/drawing/2014/main" id="{00000000-0008-0000-07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3" name="Text Box 6">
          <a:extLst>
            <a:ext uri="{FF2B5EF4-FFF2-40B4-BE49-F238E27FC236}">
              <a16:creationId xmlns:a16="http://schemas.microsoft.com/office/drawing/2014/main" id="{00000000-0008-0000-07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04" name="Text Box 4">
          <a:extLst>
            <a:ext uri="{FF2B5EF4-FFF2-40B4-BE49-F238E27FC236}">
              <a16:creationId xmlns:a16="http://schemas.microsoft.com/office/drawing/2014/main" id="{00000000-0008-0000-07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05" name="Text Box 6">
          <a:extLst>
            <a:ext uri="{FF2B5EF4-FFF2-40B4-BE49-F238E27FC236}">
              <a16:creationId xmlns:a16="http://schemas.microsoft.com/office/drawing/2014/main" id="{00000000-0008-0000-07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6" name="Text Box 4">
          <a:extLst>
            <a:ext uri="{FF2B5EF4-FFF2-40B4-BE49-F238E27FC236}">
              <a16:creationId xmlns:a16="http://schemas.microsoft.com/office/drawing/2014/main" id="{00000000-0008-0000-07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7" name="Text Box 6">
          <a:extLst>
            <a:ext uri="{FF2B5EF4-FFF2-40B4-BE49-F238E27FC236}">
              <a16:creationId xmlns:a16="http://schemas.microsoft.com/office/drawing/2014/main" id="{00000000-0008-0000-07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08" name="Text Box 4">
          <a:extLst>
            <a:ext uri="{FF2B5EF4-FFF2-40B4-BE49-F238E27FC236}">
              <a16:creationId xmlns:a16="http://schemas.microsoft.com/office/drawing/2014/main" id="{00000000-0008-0000-07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09" name="Text Box 6">
          <a:extLst>
            <a:ext uri="{FF2B5EF4-FFF2-40B4-BE49-F238E27FC236}">
              <a16:creationId xmlns:a16="http://schemas.microsoft.com/office/drawing/2014/main" id="{00000000-0008-0000-07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10" name="Text Box 4">
          <a:extLst>
            <a:ext uri="{FF2B5EF4-FFF2-40B4-BE49-F238E27FC236}">
              <a16:creationId xmlns:a16="http://schemas.microsoft.com/office/drawing/2014/main" id="{00000000-0008-0000-07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11" name="Text Box 6">
          <a:extLst>
            <a:ext uri="{FF2B5EF4-FFF2-40B4-BE49-F238E27FC236}">
              <a16:creationId xmlns:a16="http://schemas.microsoft.com/office/drawing/2014/main" id="{00000000-0008-0000-07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12" name="Text Box 4">
          <a:extLst>
            <a:ext uri="{FF2B5EF4-FFF2-40B4-BE49-F238E27FC236}">
              <a16:creationId xmlns:a16="http://schemas.microsoft.com/office/drawing/2014/main" id="{00000000-0008-0000-07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13" name="Text Box 6">
          <a:extLst>
            <a:ext uri="{FF2B5EF4-FFF2-40B4-BE49-F238E27FC236}">
              <a16:creationId xmlns:a16="http://schemas.microsoft.com/office/drawing/2014/main" id="{00000000-0008-0000-07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14" name="Text Box 4">
          <a:extLst>
            <a:ext uri="{FF2B5EF4-FFF2-40B4-BE49-F238E27FC236}">
              <a16:creationId xmlns:a16="http://schemas.microsoft.com/office/drawing/2014/main" id="{00000000-0008-0000-07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15" name="Text Box 6">
          <a:extLst>
            <a:ext uri="{FF2B5EF4-FFF2-40B4-BE49-F238E27FC236}">
              <a16:creationId xmlns:a16="http://schemas.microsoft.com/office/drawing/2014/main" id="{00000000-0008-0000-07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316" name="Text Box 4">
          <a:extLst>
            <a:ext uri="{FF2B5EF4-FFF2-40B4-BE49-F238E27FC236}">
              <a16:creationId xmlns:a16="http://schemas.microsoft.com/office/drawing/2014/main" id="{00000000-0008-0000-07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317" name="Text Box 6">
          <a:extLst>
            <a:ext uri="{FF2B5EF4-FFF2-40B4-BE49-F238E27FC236}">
              <a16:creationId xmlns:a16="http://schemas.microsoft.com/office/drawing/2014/main" id="{00000000-0008-0000-07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18" name="Text Box 4">
          <a:extLst>
            <a:ext uri="{FF2B5EF4-FFF2-40B4-BE49-F238E27FC236}">
              <a16:creationId xmlns:a16="http://schemas.microsoft.com/office/drawing/2014/main" id="{00000000-0008-0000-07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19" name="Text Box 6">
          <a:extLst>
            <a:ext uri="{FF2B5EF4-FFF2-40B4-BE49-F238E27FC236}">
              <a16:creationId xmlns:a16="http://schemas.microsoft.com/office/drawing/2014/main" id="{00000000-0008-0000-07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20" name="Text Box 4">
          <a:extLst>
            <a:ext uri="{FF2B5EF4-FFF2-40B4-BE49-F238E27FC236}">
              <a16:creationId xmlns:a16="http://schemas.microsoft.com/office/drawing/2014/main" id="{00000000-0008-0000-07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21" name="Text Box 6">
          <a:extLst>
            <a:ext uri="{FF2B5EF4-FFF2-40B4-BE49-F238E27FC236}">
              <a16:creationId xmlns:a16="http://schemas.microsoft.com/office/drawing/2014/main" id="{00000000-0008-0000-07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2" name="Text Box 4">
          <a:extLst>
            <a:ext uri="{FF2B5EF4-FFF2-40B4-BE49-F238E27FC236}">
              <a16:creationId xmlns:a16="http://schemas.microsoft.com/office/drawing/2014/main" id="{00000000-0008-0000-07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3" name="Text Box 6">
          <a:extLst>
            <a:ext uri="{FF2B5EF4-FFF2-40B4-BE49-F238E27FC236}">
              <a16:creationId xmlns:a16="http://schemas.microsoft.com/office/drawing/2014/main" id="{00000000-0008-0000-07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4" name="Text Box 4">
          <a:extLst>
            <a:ext uri="{FF2B5EF4-FFF2-40B4-BE49-F238E27FC236}">
              <a16:creationId xmlns:a16="http://schemas.microsoft.com/office/drawing/2014/main" id="{00000000-0008-0000-07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5" name="Text Box 6">
          <a:extLst>
            <a:ext uri="{FF2B5EF4-FFF2-40B4-BE49-F238E27FC236}">
              <a16:creationId xmlns:a16="http://schemas.microsoft.com/office/drawing/2014/main" id="{00000000-0008-0000-07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26" name="Text Box 4">
          <a:extLst>
            <a:ext uri="{FF2B5EF4-FFF2-40B4-BE49-F238E27FC236}">
              <a16:creationId xmlns:a16="http://schemas.microsoft.com/office/drawing/2014/main" id="{00000000-0008-0000-07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27" name="Text Box 6">
          <a:extLst>
            <a:ext uri="{FF2B5EF4-FFF2-40B4-BE49-F238E27FC236}">
              <a16:creationId xmlns:a16="http://schemas.microsoft.com/office/drawing/2014/main" id="{00000000-0008-0000-07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28" name="Text Box 4">
          <a:extLst>
            <a:ext uri="{FF2B5EF4-FFF2-40B4-BE49-F238E27FC236}">
              <a16:creationId xmlns:a16="http://schemas.microsoft.com/office/drawing/2014/main" id="{00000000-0008-0000-07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29" name="Text Box 6">
          <a:extLst>
            <a:ext uri="{FF2B5EF4-FFF2-40B4-BE49-F238E27FC236}">
              <a16:creationId xmlns:a16="http://schemas.microsoft.com/office/drawing/2014/main" id="{00000000-0008-0000-07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0" name="Text Box 4">
          <a:extLst>
            <a:ext uri="{FF2B5EF4-FFF2-40B4-BE49-F238E27FC236}">
              <a16:creationId xmlns:a16="http://schemas.microsoft.com/office/drawing/2014/main" id="{00000000-0008-0000-07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1" name="Text Box 6">
          <a:extLst>
            <a:ext uri="{FF2B5EF4-FFF2-40B4-BE49-F238E27FC236}">
              <a16:creationId xmlns:a16="http://schemas.microsoft.com/office/drawing/2014/main" id="{00000000-0008-0000-07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32" name="Text Box 4">
          <a:extLst>
            <a:ext uri="{FF2B5EF4-FFF2-40B4-BE49-F238E27FC236}">
              <a16:creationId xmlns:a16="http://schemas.microsoft.com/office/drawing/2014/main" id="{00000000-0008-0000-07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33" name="Text Box 6">
          <a:extLst>
            <a:ext uri="{FF2B5EF4-FFF2-40B4-BE49-F238E27FC236}">
              <a16:creationId xmlns:a16="http://schemas.microsoft.com/office/drawing/2014/main" id="{00000000-0008-0000-07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4" name="Text Box 4">
          <a:extLst>
            <a:ext uri="{FF2B5EF4-FFF2-40B4-BE49-F238E27FC236}">
              <a16:creationId xmlns:a16="http://schemas.microsoft.com/office/drawing/2014/main" id="{00000000-0008-0000-07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5" name="Text Box 6">
          <a:extLst>
            <a:ext uri="{FF2B5EF4-FFF2-40B4-BE49-F238E27FC236}">
              <a16:creationId xmlns:a16="http://schemas.microsoft.com/office/drawing/2014/main" id="{00000000-0008-0000-07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36" name="Text Box 4">
          <a:extLst>
            <a:ext uri="{FF2B5EF4-FFF2-40B4-BE49-F238E27FC236}">
              <a16:creationId xmlns:a16="http://schemas.microsoft.com/office/drawing/2014/main" id="{00000000-0008-0000-07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37" name="Text Box 6">
          <a:extLst>
            <a:ext uri="{FF2B5EF4-FFF2-40B4-BE49-F238E27FC236}">
              <a16:creationId xmlns:a16="http://schemas.microsoft.com/office/drawing/2014/main" id="{00000000-0008-0000-07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38" name="Text Box 4">
          <a:extLst>
            <a:ext uri="{FF2B5EF4-FFF2-40B4-BE49-F238E27FC236}">
              <a16:creationId xmlns:a16="http://schemas.microsoft.com/office/drawing/2014/main" id="{00000000-0008-0000-07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39" name="Text Box 6">
          <a:extLst>
            <a:ext uri="{FF2B5EF4-FFF2-40B4-BE49-F238E27FC236}">
              <a16:creationId xmlns:a16="http://schemas.microsoft.com/office/drawing/2014/main" id="{00000000-0008-0000-07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0" name="Text Box 4">
          <a:extLst>
            <a:ext uri="{FF2B5EF4-FFF2-40B4-BE49-F238E27FC236}">
              <a16:creationId xmlns:a16="http://schemas.microsoft.com/office/drawing/2014/main" id="{00000000-0008-0000-07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1" name="Text Box 6">
          <a:extLst>
            <a:ext uri="{FF2B5EF4-FFF2-40B4-BE49-F238E27FC236}">
              <a16:creationId xmlns:a16="http://schemas.microsoft.com/office/drawing/2014/main" id="{00000000-0008-0000-07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42" name="Text Box 4">
          <a:extLst>
            <a:ext uri="{FF2B5EF4-FFF2-40B4-BE49-F238E27FC236}">
              <a16:creationId xmlns:a16="http://schemas.microsoft.com/office/drawing/2014/main" id="{00000000-0008-0000-07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43" name="Text Box 6">
          <a:extLst>
            <a:ext uri="{FF2B5EF4-FFF2-40B4-BE49-F238E27FC236}">
              <a16:creationId xmlns:a16="http://schemas.microsoft.com/office/drawing/2014/main" id="{00000000-0008-0000-07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4" name="Text Box 4">
          <a:extLst>
            <a:ext uri="{FF2B5EF4-FFF2-40B4-BE49-F238E27FC236}">
              <a16:creationId xmlns:a16="http://schemas.microsoft.com/office/drawing/2014/main" id="{00000000-0008-0000-07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5" name="Text Box 6">
          <a:extLst>
            <a:ext uri="{FF2B5EF4-FFF2-40B4-BE49-F238E27FC236}">
              <a16:creationId xmlns:a16="http://schemas.microsoft.com/office/drawing/2014/main" id="{00000000-0008-0000-07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46" name="Text Box 4">
          <a:extLst>
            <a:ext uri="{FF2B5EF4-FFF2-40B4-BE49-F238E27FC236}">
              <a16:creationId xmlns:a16="http://schemas.microsoft.com/office/drawing/2014/main" id="{00000000-0008-0000-07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47" name="Text Box 6">
          <a:extLst>
            <a:ext uri="{FF2B5EF4-FFF2-40B4-BE49-F238E27FC236}">
              <a16:creationId xmlns:a16="http://schemas.microsoft.com/office/drawing/2014/main" id="{00000000-0008-0000-07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8" name="Text Box 4">
          <a:extLst>
            <a:ext uri="{FF2B5EF4-FFF2-40B4-BE49-F238E27FC236}">
              <a16:creationId xmlns:a16="http://schemas.microsoft.com/office/drawing/2014/main" id="{00000000-0008-0000-07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9" name="Text Box 6">
          <a:extLst>
            <a:ext uri="{FF2B5EF4-FFF2-40B4-BE49-F238E27FC236}">
              <a16:creationId xmlns:a16="http://schemas.microsoft.com/office/drawing/2014/main" id="{00000000-0008-0000-07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50" name="Text Box 4">
          <a:extLst>
            <a:ext uri="{FF2B5EF4-FFF2-40B4-BE49-F238E27FC236}">
              <a16:creationId xmlns:a16="http://schemas.microsoft.com/office/drawing/2014/main" id="{00000000-0008-0000-07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51" name="Text Box 6">
          <a:extLst>
            <a:ext uri="{FF2B5EF4-FFF2-40B4-BE49-F238E27FC236}">
              <a16:creationId xmlns:a16="http://schemas.microsoft.com/office/drawing/2014/main" id="{00000000-0008-0000-07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52" name="Text Box 4">
          <a:extLst>
            <a:ext uri="{FF2B5EF4-FFF2-40B4-BE49-F238E27FC236}">
              <a16:creationId xmlns:a16="http://schemas.microsoft.com/office/drawing/2014/main" id="{00000000-0008-0000-07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53" name="Text Box 6">
          <a:extLst>
            <a:ext uri="{FF2B5EF4-FFF2-40B4-BE49-F238E27FC236}">
              <a16:creationId xmlns:a16="http://schemas.microsoft.com/office/drawing/2014/main" id="{00000000-0008-0000-07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4" name="Text Box 4">
          <a:extLst>
            <a:ext uri="{FF2B5EF4-FFF2-40B4-BE49-F238E27FC236}">
              <a16:creationId xmlns:a16="http://schemas.microsoft.com/office/drawing/2014/main" id="{00000000-0008-0000-07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5" name="Text Box 6">
          <a:extLst>
            <a:ext uri="{FF2B5EF4-FFF2-40B4-BE49-F238E27FC236}">
              <a16:creationId xmlns:a16="http://schemas.microsoft.com/office/drawing/2014/main" id="{00000000-0008-0000-07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56" name="Text Box 4">
          <a:extLst>
            <a:ext uri="{FF2B5EF4-FFF2-40B4-BE49-F238E27FC236}">
              <a16:creationId xmlns:a16="http://schemas.microsoft.com/office/drawing/2014/main" id="{00000000-0008-0000-07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57" name="Text Box 6">
          <a:extLst>
            <a:ext uri="{FF2B5EF4-FFF2-40B4-BE49-F238E27FC236}">
              <a16:creationId xmlns:a16="http://schemas.microsoft.com/office/drawing/2014/main" id="{00000000-0008-0000-07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8" name="Text Box 4">
          <a:extLst>
            <a:ext uri="{FF2B5EF4-FFF2-40B4-BE49-F238E27FC236}">
              <a16:creationId xmlns:a16="http://schemas.microsoft.com/office/drawing/2014/main" id="{00000000-0008-0000-07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9" name="Text Box 6">
          <a:extLst>
            <a:ext uri="{FF2B5EF4-FFF2-40B4-BE49-F238E27FC236}">
              <a16:creationId xmlns:a16="http://schemas.microsoft.com/office/drawing/2014/main" id="{00000000-0008-0000-07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0" name="Text Box 4">
          <a:extLst>
            <a:ext uri="{FF2B5EF4-FFF2-40B4-BE49-F238E27FC236}">
              <a16:creationId xmlns:a16="http://schemas.microsoft.com/office/drawing/2014/main" id="{00000000-0008-0000-07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1" name="Text Box 6">
          <a:extLst>
            <a:ext uri="{FF2B5EF4-FFF2-40B4-BE49-F238E27FC236}">
              <a16:creationId xmlns:a16="http://schemas.microsoft.com/office/drawing/2014/main" id="{00000000-0008-0000-07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2" name="Text Box 4">
          <a:extLst>
            <a:ext uri="{FF2B5EF4-FFF2-40B4-BE49-F238E27FC236}">
              <a16:creationId xmlns:a16="http://schemas.microsoft.com/office/drawing/2014/main" id="{00000000-0008-0000-07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3" name="Text Box 6">
          <a:extLst>
            <a:ext uri="{FF2B5EF4-FFF2-40B4-BE49-F238E27FC236}">
              <a16:creationId xmlns:a16="http://schemas.microsoft.com/office/drawing/2014/main" id="{00000000-0008-0000-07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4" name="Text Box 4">
          <a:extLst>
            <a:ext uri="{FF2B5EF4-FFF2-40B4-BE49-F238E27FC236}">
              <a16:creationId xmlns:a16="http://schemas.microsoft.com/office/drawing/2014/main" id="{00000000-0008-0000-07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5" name="Text Box 6">
          <a:extLst>
            <a:ext uri="{FF2B5EF4-FFF2-40B4-BE49-F238E27FC236}">
              <a16:creationId xmlns:a16="http://schemas.microsoft.com/office/drawing/2014/main" id="{00000000-0008-0000-07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66" name="Text Box 4">
          <a:extLst>
            <a:ext uri="{FF2B5EF4-FFF2-40B4-BE49-F238E27FC236}">
              <a16:creationId xmlns:a16="http://schemas.microsoft.com/office/drawing/2014/main" id="{00000000-0008-0000-07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67" name="Text Box 6">
          <a:extLst>
            <a:ext uri="{FF2B5EF4-FFF2-40B4-BE49-F238E27FC236}">
              <a16:creationId xmlns:a16="http://schemas.microsoft.com/office/drawing/2014/main" id="{00000000-0008-0000-07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8" name="Text Box 4">
          <a:extLst>
            <a:ext uri="{FF2B5EF4-FFF2-40B4-BE49-F238E27FC236}">
              <a16:creationId xmlns:a16="http://schemas.microsoft.com/office/drawing/2014/main" id="{00000000-0008-0000-07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9" name="Text Box 6">
          <a:extLst>
            <a:ext uri="{FF2B5EF4-FFF2-40B4-BE49-F238E27FC236}">
              <a16:creationId xmlns:a16="http://schemas.microsoft.com/office/drawing/2014/main" id="{00000000-0008-0000-07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0" name="Text Box 4">
          <a:extLst>
            <a:ext uri="{FF2B5EF4-FFF2-40B4-BE49-F238E27FC236}">
              <a16:creationId xmlns:a16="http://schemas.microsoft.com/office/drawing/2014/main" id="{00000000-0008-0000-07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1" name="Text Box 6">
          <a:extLst>
            <a:ext uri="{FF2B5EF4-FFF2-40B4-BE49-F238E27FC236}">
              <a16:creationId xmlns:a16="http://schemas.microsoft.com/office/drawing/2014/main" id="{00000000-0008-0000-07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2" name="Text Box 4">
          <a:extLst>
            <a:ext uri="{FF2B5EF4-FFF2-40B4-BE49-F238E27FC236}">
              <a16:creationId xmlns:a16="http://schemas.microsoft.com/office/drawing/2014/main" id="{00000000-0008-0000-07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3" name="Text Box 6">
          <a:extLst>
            <a:ext uri="{FF2B5EF4-FFF2-40B4-BE49-F238E27FC236}">
              <a16:creationId xmlns:a16="http://schemas.microsoft.com/office/drawing/2014/main" id="{00000000-0008-0000-07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374" name="Text Box 4">
          <a:extLst>
            <a:ext uri="{FF2B5EF4-FFF2-40B4-BE49-F238E27FC236}">
              <a16:creationId xmlns:a16="http://schemas.microsoft.com/office/drawing/2014/main" id="{00000000-0008-0000-07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375" name="Text Box 6">
          <a:extLst>
            <a:ext uri="{FF2B5EF4-FFF2-40B4-BE49-F238E27FC236}">
              <a16:creationId xmlns:a16="http://schemas.microsoft.com/office/drawing/2014/main" id="{00000000-0008-0000-07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376" name="Text Box 4">
          <a:extLst>
            <a:ext uri="{FF2B5EF4-FFF2-40B4-BE49-F238E27FC236}">
              <a16:creationId xmlns:a16="http://schemas.microsoft.com/office/drawing/2014/main" id="{00000000-0008-0000-07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377" name="Text Box 6">
          <a:extLst>
            <a:ext uri="{FF2B5EF4-FFF2-40B4-BE49-F238E27FC236}">
              <a16:creationId xmlns:a16="http://schemas.microsoft.com/office/drawing/2014/main" id="{00000000-0008-0000-07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78" name="Text Box 4">
          <a:extLst>
            <a:ext uri="{FF2B5EF4-FFF2-40B4-BE49-F238E27FC236}">
              <a16:creationId xmlns:a16="http://schemas.microsoft.com/office/drawing/2014/main" id="{00000000-0008-0000-07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79" name="Text Box 6">
          <a:extLst>
            <a:ext uri="{FF2B5EF4-FFF2-40B4-BE49-F238E27FC236}">
              <a16:creationId xmlns:a16="http://schemas.microsoft.com/office/drawing/2014/main" id="{00000000-0008-0000-07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380" name="Text Box 4">
          <a:extLst>
            <a:ext uri="{FF2B5EF4-FFF2-40B4-BE49-F238E27FC236}">
              <a16:creationId xmlns:a16="http://schemas.microsoft.com/office/drawing/2014/main" id="{00000000-0008-0000-07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381" name="Text Box 6">
          <a:extLst>
            <a:ext uri="{FF2B5EF4-FFF2-40B4-BE49-F238E27FC236}">
              <a16:creationId xmlns:a16="http://schemas.microsoft.com/office/drawing/2014/main" id="{00000000-0008-0000-07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2" name="Text Box 4">
          <a:extLst>
            <a:ext uri="{FF2B5EF4-FFF2-40B4-BE49-F238E27FC236}">
              <a16:creationId xmlns:a16="http://schemas.microsoft.com/office/drawing/2014/main" id="{00000000-0008-0000-07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3" name="Text Box 6">
          <a:extLst>
            <a:ext uri="{FF2B5EF4-FFF2-40B4-BE49-F238E27FC236}">
              <a16:creationId xmlns:a16="http://schemas.microsoft.com/office/drawing/2014/main" id="{00000000-0008-0000-07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384" name="Text Box 4">
          <a:extLst>
            <a:ext uri="{FF2B5EF4-FFF2-40B4-BE49-F238E27FC236}">
              <a16:creationId xmlns:a16="http://schemas.microsoft.com/office/drawing/2014/main" id="{00000000-0008-0000-07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385" name="Text Box 6">
          <a:extLst>
            <a:ext uri="{FF2B5EF4-FFF2-40B4-BE49-F238E27FC236}">
              <a16:creationId xmlns:a16="http://schemas.microsoft.com/office/drawing/2014/main" id="{00000000-0008-0000-07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6" name="Text Box 4">
          <a:extLst>
            <a:ext uri="{FF2B5EF4-FFF2-40B4-BE49-F238E27FC236}">
              <a16:creationId xmlns:a16="http://schemas.microsoft.com/office/drawing/2014/main" id="{00000000-0008-0000-07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7" name="Text Box 6">
          <a:extLst>
            <a:ext uri="{FF2B5EF4-FFF2-40B4-BE49-F238E27FC236}">
              <a16:creationId xmlns:a16="http://schemas.microsoft.com/office/drawing/2014/main" id="{00000000-0008-0000-07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388" name="Text Box 4">
          <a:extLst>
            <a:ext uri="{FF2B5EF4-FFF2-40B4-BE49-F238E27FC236}">
              <a16:creationId xmlns:a16="http://schemas.microsoft.com/office/drawing/2014/main" id="{00000000-0008-0000-07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389" name="Text Box 6">
          <a:extLst>
            <a:ext uri="{FF2B5EF4-FFF2-40B4-BE49-F238E27FC236}">
              <a16:creationId xmlns:a16="http://schemas.microsoft.com/office/drawing/2014/main" id="{00000000-0008-0000-07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90" name="Text Box 4">
          <a:extLst>
            <a:ext uri="{FF2B5EF4-FFF2-40B4-BE49-F238E27FC236}">
              <a16:creationId xmlns:a16="http://schemas.microsoft.com/office/drawing/2014/main" id="{00000000-0008-0000-07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91" name="Text Box 6">
          <a:extLst>
            <a:ext uri="{FF2B5EF4-FFF2-40B4-BE49-F238E27FC236}">
              <a16:creationId xmlns:a16="http://schemas.microsoft.com/office/drawing/2014/main" id="{00000000-0008-0000-07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92" name="Text Box 4">
          <a:extLst>
            <a:ext uri="{FF2B5EF4-FFF2-40B4-BE49-F238E27FC236}">
              <a16:creationId xmlns:a16="http://schemas.microsoft.com/office/drawing/2014/main" id="{00000000-0008-0000-07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93" name="Text Box 6">
          <a:extLst>
            <a:ext uri="{FF2B5EF4-FFF2-40B4-BE49-F238E27FC236}">
              <a16:creationId xmlns:a16="http://schemas.microsoft.com/office/drawing/2014/main" id="{00000000-0008-0000-07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4" name="Text Box 4">
          <a:extLst>
            <a:ext uri="{FF2B5EF4-FFF2-40B4-BE49-F238E27FC236}">
              <a16:creationId xmlns:a16="http://schemas.microsoft.com/office/drawing/2014/main" id="{00000000-0008-0000-07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5" name="Text Box 6">
          <a:extLst>
            <a:ext uri="{FF2B5EF4-FFF2-40B4-BE49-F238E27FC236}">
              <a16:creationId xmlns:a16="http://schemas.microsoft.com/office/drawing/2014/main" id="{00000000-0008-0000-07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96" name="Text Box 4">
          <a:extLst>
            <a:ext uri="{FF2B5EF4-FFF2-40B4-BE49-F238E27FC236}">
              <a16:creationId xmlns:a16="http://schemas.microsoft.com/office/drawing/2014/main" id="{00000000-0008-0000-07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97" name="Text Box 6">
          <a:extLst>
            <a:ext uri="{FF2B5EF4-FFF2-40B4-BE49-F238E27FC236}">
              <a16:creationId xmlns:a16="http://schemas.microsoft.com/office/drawing/2014/main" id="{00000000-0008-0000-07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8" name="Text Box 4">
          <a:extLst>
            <a:ext uri="{FF2B5EF4-FFF2-40B4-BE49-F238E27FC236}">
              <a16:creationId xmlns:a16="http://schemas.microsoft.com/office/drawing/2014/main" id="{00000000-0008-0000-07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9" name="Text Box 6">
          <a:extLst>
            <a:ext uri="{FF2B5EF4-FFF2-40B4-BE49-F238E27FC236}">
              <a16:creationId xmlns:a16="http://schemas.microsoft.com/office/drawing/2014/main" id="{00000000-0008-0000-07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00" name="Text Box 4">
          <a:extLst>
            <a:ext uri="{FF2B5EF4-FFF2-40B4-BE49-F238E27FC236}">
              <a16:creationId xmlns:a16="http://schemas.microsoft.com/office/drawing/2014/main" id="{00000000-0008-0000-07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01" name="Text Box 6">
          <a:extLst>
            <a:ext uri="{FF2B5EF4-FFF2-40B4-BE49-F238E27FC236}">
              <a16:creationId xmlns:a16="http://schemas.microsoft.com/office/drawing/2014/main" id="{00000000-0008-0000-07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2" name="Text Box 4">
          <a:extLst>
            <a:ext uri="{FF2B5EF4-FFF2-40B4-BE49-F238E27FC236}">
              <a16:creationId xmlns:a16="http://schemas.microsoft.com/office/drawing/2014/main" id="{00000000-0008-0000-07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3" name="Text Box 6">
          <a:extLst>
            <a:ext uri="{FF2B5EF4-FFF2-40B4-BE49-F238E27FC236}">
              <a16:creationId xmlns:a16="http://schemas.microsoft.com/office/drawing/2014/main" id="{00000000-0008-0000-07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04" name="Text Box 4">
          <a:extLst>
            <a:ext uri="{FF2B5EF4-FFF2-40B4-BE49-F238E27FC236}">
              <a16:creationId xmlns:a16="http://schemas.microsoft.com/office/drawing/2014/main" id="{00000000-0008-0000-07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05" name="Text Box 6">
          <a:extLst>
            <a:ext uri="{FF2B5EF4-FFF2-40B4-BE49-F238E27FC236}">
              <a16:creationId xmlns:a16="http://schemas.microsoft.com/office/drawing/2014/main" id="{00000000-0008-0000-07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06" name="Text Box 4">
          <a:extLst>
            <a:ext uri="{FF2B5EF4-FFF2-40B4-BE49-F238E27FC236}">
              <a16:creationId xmlns:a16="http://schemas.microsoft.com/office/drawing/2014/main" id="{00000000-0008-0000-07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07" name="Text Box 6">
          <a:extLst>
            <a:ext uri="{FF2B5EF4-FFF2-40B4-BE49-F238E27FC236}">
              <a16:creationId xmlns:a16="http://schemas.microsoft.com/office/drawing/2014/main" id="{00000000-0008-0000-07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8" name="Text Box 4">
          <a:extLst>
            <a:ext uri="{FF2B5EF4-FFF2-40B4-BE49-F238E27FC236}">
              <a16:creationId xmlns:a16="http://schemas.microsoft.com/office/drawing/2014/main" id="{00000000-0008-0000-07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9" name="Text Box 6">
          <a:extLst>
            <a:ext uri="{FF2B5EF4-FFF2-40B4-BE49-F238E27FC236}">
              <a16:creationId xmlns:a16="http://schemas.microsoft.com/office/drawing/2014/main" id="{00000000-0008-0000-07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10" name="Text Box 4">
          <a:extLst>
            <a:ext uri="{FF2B5EF4-FFF2-40B4-BE49-F238E27FC236}">
              <a16:creationId xmlns:a16="http://schemas.microsoft.com/office/drawing/2014/main" id="{00000000-0008-0000-07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11" name="Text Box 6">
          <a:extLst>
            <a:ext uri="{FF2B5EF4-FFF2-40B4-BE49-F238E27FC236}">
              <a16:creationId xmlns:a16="http://schemas.microsoft.com/office/drawing/2014/main" id="{00000000-0008-0000-07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2" name="Text Box 4">
          <a:extLst>
            <a:ext uri="{FF2B5EF4-FFF2-40B4-BE49-F238E27FC236}">
              <a16:creationId xmlns:a16="http://schemas.microsoft.com/office/drawing/2014/main" id="{00000000-0008-0000-07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3" name="Text Box 6">
          <a:extLst>
            <a:ext uri="{FF2B5EF4-FFF2-40B4-BE49-F238E27FC236}">
              <a16:creationId xmlns:a16="http://schemas.microsoft.com/office/drawing/2014/main" id="{00000000-0008-0000-07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14" name="Text Box 4">
          <a:extLst>
            <a:ext uri="{FF2B5EF4-FFF2-40B4-BE49-F238E27FC236}">
              <a16:creationId xmlns:a16="http://schemas.microsoft.com/office/drawing/2014/main" id="{00000000-0008-0000-07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15" name="Text Box 6">
          <a:extLst>
            <a:ext uri="{FF2B5EF4-FFF2-40B4-BE49-F238E27FC236}">
              <a16:creationId xmlns:a16="http://schemas.microsoft.com/office/drawing/2014/main" id="{00000000-0008-0000-07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6" name="Text Box 4">
          <a:extLst>
            <a:ext uri="{FF2B5EF4-FFF2-40B4-BE49-F238E27FC236}">
              <a16:creationId xmlns:a16="http://schemas.microsoft.com/office/drawing/2014/main" id="{00000000-0008-0000-07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7" name="Text Box 6">
          <a:extLst>
            <a:ext uri="{FF2B5EF4-FFF2-40B4-BE49-F238E27FC236}">
              <a16:creationId xmlns:a16="http://schemas.microsoft.com/office/drawing/2014/main" id="{00000000-0008-0000-07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18" name="Text Box 4">
          <a:extLst>
            <a:ext uri="{FF2B5EF4-FFF2-40B4-BE49-F238E27FC236}">
              <a16:creationId xmlns:a16="http://schemas.microsoft.com/office/drawing/2014/main" id="{00000000-0008-0000-07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19" name="Text Box 6">
          <a:extLst>
            <a:ext uri="{FF2B5EF4-FFF2-40B4-BE49-F238E27FC236}">
              <a16:creationId xmlns:a16="http://schemas.microsoft.com/office/drawing/2014/main" id="{00000000-0008-0000-07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20" name="Text Box 4">
          <a:extLst>
            <a:ext uri="{FF2B5EF4-FFF2-40B4-BE49-F238E27FC236}">
              <a16:creationId xmlns:a16="http://schemas.microsoft.com/office/drawing/2014/main" id="{00000000-0008-0000-07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21" name="Text Box 6">
          <a:extLst>
            <a:ext uri="{FF2B5EF4-FFF2-40B4-BE49-F238E27FC236}">
              <a16:creationId xmlns:a16="http://schemas.microsoft.com/office/drawing/2014/main" id="{00000000-0008-0000-07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22" name="Text Box 4">
          <a:extLst>
            <a:ext uri="{FF2B5EF4-FFF2-40B4-BE49-F238E27FC236}">
              <a16:creationId xmlns:a16="http://schemas.microsoft.com/office/drawing/2014/main" id="{00000000-0008-0000-07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23" name="Text Box 6">
          <a:extLst>
            <a:ext uri="{FF2B5EF4-FFF2-40B4-BE49-F238E27FC236}">
              <a16:creationId xmlns:a16="http://schemas.microsoft.com/office/drawing/2014/main" id="{00000000-0008-0000-07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4" name="Text Box 4">
          <a:extLst>
            <a:ext uri="{FF2B5EF4-FFF2-40B4-BE49-F238E27FC236}">
              <a16:creationId xmlns:a16="http://schemas.microsoft.com/office/drawing/2014/main" id="{00000000-0008-0000-07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5" name="Text Box 6">
          <a:extLst>
            <a:ext uri="{FF2B5EF4-FFF2-40B4-BE49-F238E27FC236}">
              <a16:creationId xmlns:a16="http://schemas.microsoft.com/office/drawing/2014/main" id="{00000000-0008-0000-07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6" name="Text Box 4">
          <a:extLst>
            <a:ext uri="{FF2B5EF4-FFF2-40B4-BE49-F238E27FC236}">
              <a16:creationId xmlns:a16="http://schemas.microsoft.com/office/drawing/2014/main" id="{00000000-0008-0000-07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7" name="Text Box 6">
          <a:extLst>
            <a:ext uri="{FF2B5EF4-FFF2-40B4-BE49-F238E27FC236}">
              <a16:creationId xmlns:a16="http://schemas.microsoft.com/office/drawing/2014/main" id="{00000000-0008-0000-07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28" name="Text Box 4">
          <a:extLst>
            <a:ext uri="{FF2B5EF4-FFF2-40B4-BE49-F238E27FC236}">
              <a16:creationId xmlns:a16="http://schemas.microsoft.com/office/drawing/2014/main" id="{00000000-0008-0000-07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29" name="Text Box 6">
          <a:extLst>
            <a:ext uri="{FF2B5EF4-FFF2-40B4-BE49-F238E27FC236}">
              <a16:creationId xmlns:a16="http://schemas.microsoft.com/office/drawing/2014/main" id="{00000000-0008-0000-07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30" name="Text Box 4">
          <a:extLst>
            <a:ext uri="{FF2B5EF4-FFF2-40B4-BE49-F238E27FC236}">
              <a16:creationId xmlns:a16="http://schemas.microsoft.com/office/drawing/2014/main" id="{00000000-0008-0000-07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31" name="Text Box 6">
          <a:extLst>
            <a:ext uri="{FF2B5EF4-FFF2-40B4-BE49-F238E27FC236}">
              <a16:creationId xmlns:a16="http://schemas.microsoft.com/office/drawing/2014/main" id="{00000000-0008-0000-07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2" name="Text Box 4">
          <a:extLst>
            <a:ext uri="{FF2B5EF4-FFF2-40B4-BE49-F238E27FC236}">
              <a16:creationId xmlns:a16="http://schemas.microsoft.com/office/drawing/2014/main" id="{00000000-0008-0000-07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3" name="Text Box 6">
          <a:extLst>
            <a:ext uri="{FF2B5EF4-FFF2-40B4-BE49-F238E27FC236}">
              <a16:creationId xmlns:a16="http://schemas.microsoft.com/office/drawing/2014/main" id="{00000000-0008-0000-07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34" name="Text Box 4">
          <a:extLst>
            <a:ext uri="{FF2B5EF4-FFF2-40B4-BE49-F238E27FC236}">
              <a16:creationId xmlns:a16="http://schemas.microsoft.com/office/drawing/2014/main" id="{00000000-0008-0000-07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35" name="Text Box 6">
          <a:extLst>
            <a:ext uri="{FF2B5EF4-FFF2-40B4-BE49-F238E27FC236}">
              <a16:creationId xmlns:a16="http://schemas.microsoft.com/office/drawing/2014/main" id="{00000000-0008-0000-07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6" name="Text Box 4">
          <a:extLst>
            <a:ext uri="{FF2B5EF4-FFF2-40B4-BE49-F238E27FC236}">
              <a16:creationId xmlns:a16="http://schemas.microsoft.com/office/drawing/2014/main" id="{00000000-0008-0000-07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7" name="Text Box 6">
          <a:extLst>
            <a:ext uri="{FF2B5EF4-FFF2-40B4-BE49-F238E27FC236}">
              <a16:creationId xmlns:a16="http://schemas.microsoft.com/office/drawing/2014/main" id="{00000000-0008-0000-07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38" name="Text Box 4">
          <a:extLst>
            <a:ext uri="{FF2B5EF4-FFF2-40B4-BE49-F238E27FC236}">
              <a16:creationId xmlns:a16="http://schemas.microsoft.com/office/drawing/2014/main" id="{00000000-0008-0000-07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39" name="Text Box 6">
          <a:extLst>
            <a:ext uri="{FF2B5EF4-FFF2-40B4-BE49-F238E27FC236}">
              <a16:creationId xmlns:a16="http://schemas.microsoft.com/office/drawing/2014/main" id="{00000000-0008-0000-07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0" name="Text Box 4">
          <a:extLst>
            <a:ext uri="{FF2B5EF4-FFF2-40B4-BE49-F238E27FC236}">
              <a16:creationId xmlns:a16="http://schemas.microsoft.com/office/drawing/2014/main" id="{00000000-0008-0000-07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1" name="Text Box 6">
          <a:extLst>
            <a:ext uri="{FF2B5EF4-FFF2-40B4-BE49-F238E27FC236}">
              <a16:creationId xmlns:a16="http://schemas.microsoft.com/office/drawing/2014/main" id="{00000000-0008-0000-07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42" name="Text Box 4">
          <a:extLst>
            <a:ext uri="{FF2B5EF4-FFF2-40B4-BE49-F238E27FC236}">
              <a16:creationId xmlns:a16="http://schemas.microsoft.com/office/drawing/2014/main" id="{00000000-0008-0000-07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43" name="Text Box 6">
          <a:extLst>
            <a:ext uri="{FF2B5EF4-FFF2-40B4-BE49-F238E27FC236}">
              <a16:creationId xmlns:a16="http://schemas.microsoft.com/office/drawing/2014/main" id="{00000000-0008-0000-07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44" name="Text Box 4">
          <a:extLst>
            <a:ext uri="{FF2B5EF4-FFF2-40B4-BE49-F238E27FC236}">
              <a16:creationId xmlns:a16="http://schemas.microsoft.com/office/drawing/2014/main" id="{00000000-0008-0000-07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45" name="Text Box 6">
          <a:extLst>
            <a:ext uri="{FF2B5EF4-FFF2-40B4-BE49-F238E27FC236}">
              <a16:creationId xmlns:a16="http://schemas.microsoft.com/office/drawing/2014/main" id="{00000000-0008-0000-07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6" name="Text Box 4">
          <a:extLst>
            <a:ext uri="{FF2B5EF4-FFF2-40B4-BE49-F238E27FC236}">
              <a16:creationId xmlns:a16="http://schemas.microsoft.com/office/drawing/2014/main" id="{00000000-0008-0000-07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7" name="Text Box 6">
          <a:extLst>
            <a:ext uri="{FF2B5EF4-FFF2-40B4-BE49-F238E27FC236}">
              <a16:creationId xmlns:a16="http://schemas.microsoft.com/office/drawing/2014/main" id="{00000000-0008-0000-07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48" name="Text Box 4">
          <a:extLst>
            <a:ext uri="{FF2B5EF4-FFF2-40B4-BE49-F238E27FC236}">
              <a16:creationId xmlns:a16="http://schemas.microsoft.com/office/drawing/2014/main" id="{00000000-0008-0000-07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49" name="Text Box 6">
          <a:extLst>
            <a:ext uri="{FF2B5EF4-FFF2-40B4-BE49-F238E27FC236}">
              <a16:creationId xmlns:a16="http://schemas.microsoft.com/office/drawing/2014/main" id="{00000000-0008-0000-07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0" name="Text Box 4">
          <a:extLst>
            <a:ext uri="{FF2B5EF4-FFF2-40B4-BE49-F238E27FC236}">
              <a16:creationId xmlns:a16="http://schemas.microsoft.com/office/drawing/2014/main" id="{00000000-0008-0000-07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1" name="Text Box 6">
          <a:extLst>
            <a:ext uri="{FF2B5EF4-FFF2-40B4-BE49-F238E27FC236}">
              <a16:creationId xmlns:a16="http://schemas.microsoft.com/office/drawing/2014/main" id="{00000000-0008-0000-07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52" name="Text Box 4">
          <a:extLst>
            <a:ext uri="{FF2B5EF4-FFF2-40B4-BE49-F238E27FC236}">
              <a16:creationId xmlns:a16="http://schemas.microsoft.com/office/drawing/2014/main" id="{00000000-0008-0000-07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53" name="Text Box 6">
          <a:extLst>
            <a:ext uri="{FF2B5EF4-FFF2-40B4-BE49-F238E27FC236}">
              <a16:creationId xmlns:a16="http://schemas.microsoft.com/office/drawing/2014/main" id="{00000000-0008-0000-07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4" name="Text Box 4">
          <a:extLst>
            <a:ext uri="{FF2B5EF4-FFF2-40B4-BE49-F238E27FC236}">
              <a16:creationId xmlns:a16="http://schemas.microsoft.com/office/drawing/2014/main" id="{00000000-0008-0000-07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5" name="Text Box 6">
          <a:extLst>
            <a:ext uri="{FF2B5EF4-FFF2-40B4-BE49-F238E27FC236}">
              <a16:creationId xmlns:a16="http://schemas.microsoft.com/office/drawing/2014/main" id="{00000000-0008-0000-07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56" name="Text Box 4">
          <a:extLst>
            <a:ext uri="{FF2B5EF4-FFF2-40B4-BE49-F238E27FC236}">
              <a16:creationId xmlns:a16="http://schemas.microsoft.com/office/drawing/2014/main" id="{00000000-0008-0000-07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57" name="Text Box 6">
          <a:extLst>
            <a:ext uri="{FF2B5EF4-FFF2-40B4-BE49-F238E27FC236}">
              <a16:creationId xmlns:a16="http://schemas.microsoft.com/office/drawing/2014/main" id="{00000000-0008-0000-07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58" name="Text Box 4">
          <a:extLst>
            <a:ext uri="{FF2B5EF4-FFF2-40B4-BE49-F238E27FC236}">
              <a16:creationId xmlns:a16="http://schemas.microsoft.com/office/drawing/2014/main" id="{00000000-0008-0000-07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59" name="Text Box 6">
          <a:extLst>
            <a:ext uri="{FF2B5EF4-FFF2-40B4-BE49-F238E27FC236}">
              <a16:creationId xmlns:a16="http://schemas.microsoft.com/office/drawing/2014/main" id="{00000000-0008-0000-07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0" name="Text Box 4">
          <a:extLst>
            <a:ext uri="{FF2B5EF4-FFF2-40B4-BE49-F238E27FC236}">
              <a16:creationId xmlns:a16="http://schemas.microsoft.com/office/drawing/2014/main" id="{00000000-0008-0000-07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1" name="Text Box 6">
          <a:extLst>
            <a:ext uri="{FF2B5EF4-FFF2-40B4-BE49-F238E27FC236}">
              <a16:creationId xmlns:a16="http://schemas.microsoft.com/office/drawing/2014/main" id="{00000000-0008-0000-07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462" name="Text Box 4">
          <a:extLst>
            <a:ext uri="{FF2B5EF4-FFF2-40B4-BE49-F238E27FC236}">
              <a16:creationId xmlns:a16="http://schemas.microsoft.com/office/drawing/2014/main" id="{00000000-0008-0000-07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463" name="Text Box 6">
          <a:extLst>
            <a:ext uri="{FF2B5EF4-FFF2-40B4-BE49-F238E27FC236}">
              <a16:creationId xmlns:a16="http://schemas.microsoft.com/office/drawing/2014/main" id="{00000000-0008-0000-07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4" name="Text Box 4">
          <a:extLst>
            <a:ext uri="{FF2B5EF4-FFF2-40B4-BE49-F238E27FC236}">
              <a16:creationId xmlns:a16="http://schemas.microsoft.com/office/drawing/2014/main" id="{00000000-0008-0000-07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5" name="Text Box 6">
          <a:extLst>
            <a:ext uri="{FF2B5EF4-FFF2-40B4-BE49-F238E27FC236}">
              <a16:creationId xmlns:a16="http://schemas.microsoft.com/office/drawing/2014/main" id="{00000000-0008-0000-07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6" name="Text Box 4">
          <a:extLst>
            <a:ext uri="{FF2B5EF4-FFF2-40B4-BE49-F238E27FC236}">
              <a16:creationId xmlns:a16="http://schemas.microsoft.com/office/drawing/2014/main" id="{00000000-0008-0000-07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7" name="Text Box 6">
          <a:extLst>
            <a:ext uri="{FF2B5EF4-FFF2-40B4-BE49-F238E27FC236}">
              <a16:creationId xmlns:a16="http://schemas.microsoft.com/office/drawing/2014/main" id="{00000000-0008-0000-07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8" name="Text Box 4">
          <a:extLst>
            <a:ext uri="{FF2B5EF4-FFF2-40B4-BE49-F238E27FC236}">
              <a16:creationId xmlns:a16="http://schemas.microsoft.com/office/drawing/2014/main" id="{00000000-0008-0000-07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9" name="Text Box 6">
          <a:extLst>
            <a:ext uri="{FF2B5EF4-FFF2-40B4-BE49-F238E27FC236}">
              <a16:creationId xmlns:a16="http://schemas.microsoft.com/office/drawing/2014/main" id="{00000000-0008-0000-07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0" name="Text Box 4">
          <a:extLst>
            <a:ext uri="{FF2B5EF4-FFF2-40B4-BE49-F238E27FC236}">
              <a16:creationId xmlns:a16="http://schemas.microsoft.com/office/drawing/2014/main" id="{00000000-0008-0000-07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1" name="Text Box 6">
          <a:extLst>
            <a:ext uri="{FF2B5EF4-FFF2-40B4-BE49-F238E27FC236}">
              <a16:creationId xmlns:a16="http://schemas.microsoft.com/office/drawing/2014/main" id="{00000000-0008-0000-07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72" name="Text Box 4">
          <a:extLst>
            <a:ext uri="{FF2B5EF4-FFF2-40B4-BE49-F238E27FC236}">
              <a16:creationId xmlns:a16="http://schemas.microsoft.com/office/drawing/2014/main" id="{00000000-0008-0000-07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73" name="Text Box 6">
          <a:extLst>
            <a:ext uri="{FF2B5EF4-FFF2-40B4-BE49-F238E27FC236}">
              <a16:creationId xmlns:a16="http://schemas.microsoft.com/office/drawing/2014/main" id="{00000000-0008-0000-07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4" name="Text Box 4">
          <a:extLst>
            <a:ext uri="{FF2B5EF4-FFF2-40B4-BE49-F238E27FC236}">
              <a16:creationId xmlns:a16="http://schemas.microsoft.com/office/drawing/2014/main" id="{00000000-0008-0000-07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5" name="Text Box 6">
          <a:extLst>
            <a:ext uri="{FF2B5EF4-FFF2-40B4-BE49-F238E27FC236}">
              <a16:creationId xmlns:a16="http://schemas.microsoft.com/office/drawing/2014/main" id="{00000000-0008-0000-07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76" name="Text Box 4">
          <a:extLst>
            <a:ext uri="{FF2B5EF4-FFF2-40B4-BE49-F238E27FC236}">
              <a16:creationId xmlns:a16="http://schemas.microsoft.com/office/drawing/2014/main" id="{00000000-0008-0000-07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77" name="Text Box 6">
          <a:extLst>
            <a:ext uri="{FF2B5EF4-FFF2-40B4-BE49-F238E27FC236}">
              <a16:creationId xmlns:a16="http://schemas.microsoft.com/office/drawing/2014/main" id="{00000000-0008-0000-07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8" name="Text Box 4">
          <a:extLst>
            <a:ext uri="{FF2B5EF4-FFF2-40B4-BE49-F238E27FC236}">
              <a16:creationId xmlns:a16="http://schemas.microsoft.com/office/drawing/2014/main" id="{00000000-0008-0000-07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9" name="Text Box 6">
          <a:extLst>
            <a:ext uri="{FF2B5EF4-FFF2-40B4-BE49-F238E27FC236}">
              <a16:creationId xmlns:a16="http://schemas.microsoft.com/office/drawing/2014/main" id="{00000000-0008-0000-07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80" name="Text Box 4">
          <a:extLst>
            <a:ext uri="{FF2B5EF4-FFF2-40B4-BE49-F238E27FC236}">
              <a16:creationId xmlns:a16="http://schemas.microsoft.com/office/drawing/2014/main" id="{00000000-0008-0000-07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81" name="Text Box 6">
          <a:extLst>
            <a:ext uri="{FF2B5EF4-FFF2-40B4-BE49-F238E27FC236}">
              <a16:creationId xmlns:a16="http://schemas.microsoft.com/office/drawing/2014/main" id="{00000000-0008-0000-07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82" name="Text Box 4">
          <a:extLst>
            <a:ext uri="{FF2B5EF4-FFF2-40B4-BE49-F238E27FC236}">
              <a16:creationId xmlns:a16="http://schemas.microsoft.com/office/drawing/2014/main" id="{00000000-0008-0000-07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83" name="Text Box 6">
          <a:extLst>
            <a:ext uri="{FF2B5EF4-FFF2-40B4-BE49-F238E27FC236}">
              <a16:creationId xmlns:a16="http://schemas.microsoft.com/office/drawing/2014/main" id="{00000000-0008-0000-07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4" name="Text Box 4">
          <a:extLst>
            <a:ext uri="{FF2B5EF4-FFF2-40B4-BE49-F238E27FC236}">
              <a16:creationId xmlns:a16="http://schemas.microsoft.com/office/drawing/2014/main" id="{00000000-0008-0000-07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5" name="Text Box 6">
          <a:extLst>
            <a:ext uri="{FF2B5EF4-FFF2-40B4-BE49-F238E27FC236}">
              <a16:creationId xmlns:a16="http://schemas.microsoft.com/office/drawing/2014/main" id="{00000000-0008-0000-07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86" name="Text Box 4">
          <a:extLst>
            <a:ext uri="{FF2B5EF4-FFF2-40B4-BE49-F238E27FC236}">
              <a16:creationId xmlns:a16="http://schemas.microsoft.com/office/drawing/2014/main" id="{00000000-0008-0000-07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87" name="Text Box 6">
          <a:extLst>
            <a:ext uri="{FF2B5EF4-FFF2-40B4-BE49-F238E27FC236}">
              <a16:creationId xmlns:a16="http://schemas.microsoft.com/office/drawing/2014/main" id="{00000000-0008-0000-07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8" name="Text Box 4">
          <a:extLst>
            <a:ext uri="{FF2B5EF4-FFF2-40B4-BE49-F238E27FC236}">
              <a16:creationId xmlns:a16="http://schemas.microsoft.com/office/drawing/2014/main" id="{00000000-0008-0000-07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9" name="Text Box 6">
          <a:extLst>
            <a:ext uri="{FF2B5EF4-FFF2-40B4-BE49-F238E27FC236}">
              <a16:creationId xmlns:a16="http://schemas.microsoft.com/office/drawing/2014/main" id="{00000000-0008-0000-07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90" name="Text Box 4">
          <a:extLst>
            <a:ext uri="{FF2B5EF4-FFF2-40B4-BE49-F238E27FC236}">
              <a16:creationId xmlns:a16="http://schemas.microsoft.com/office/drawing/2014/main" id="{00000000-0008-0000-07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91" name="Text Box 6">
          <a:extLst>
            <a:ext uri="{FF2B5EF4-FFF2-40B4-BE49-F238E27FC236}">
              <a16:creationId xmlns:a16="http://schemas.microsoft.com/office/drawing/2014/main" id="{00000000-0008-0000-07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92" name="Text Box 4">
          <a:extLst>
            <a:ext uri="{FF2B5EF4-FFF2-40B4-BE49-F238E27FC236}">
              <a16:creationId xmlns:a16="http://schemas.microsoft.com/office/drawing/2014/main" id="{00000000-0008-0000-07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93" name="Text Box 6">
          <a:extLst>
            <a:ext uri="{FF2B5EF4-FFF2-40B4-BE49-F238E27FC236}">
              <a16:creationId xmlns:a16="http://schemas.microsoft.com/office/drawing/2014/main" id="{00000000-0008-0000-07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94" name="Text Box 4">
          <a:extLst>
            <a:ext uri="{FF2B5EF4-FFF2-40B4-BE49-F238E27FC236}">
              <a16:creationId xmlns:a16="http://schemas.microsoft.com/office/drawing/2014/main" id="{00000000-0008-0000-07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95" name="Text Box 6">
          <a:extLst>
            <a:ext uri="{FF2B5EF4-FFF2-40B4-BE49-F238E27FC236}">
              <a16:creationId xmlns:a16="http://schemas.microsoft.com/office/drawing/2014/main" id="{00000000-0008-0000-07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96" name="Text Box 4">
          <a:extLst>
            <a:ext uri="{FF2B5EF4-FFF2-40B4-BE49-F238E27FC236}">
              <a16:creationId xmlns:a16="http://schemas.microsoft.com/office/drawing/2014/main" id="{00000000-0008-0000-07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97" name="Text Box 6">
          <a:extLst>
            <a:ext uri="{FF2B5EF4-FFF2-40B4-BE49-F238E27FC236}">
              <a16:creationId xmlns:a16="http://schemas.microsoft.com/office/drawing/2014/main" id="{00000000-0008-0000-07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98" name="Text Box 4">
          <a:extLst>
            <a:ext uri="{FF2B5EF4-FFF2-40B4-BE49-F238E27FC236}">
              <a16:creationId xmlns:a16="http://schemas.microsoft.com/office/drawing/2014/main" id="{00000000-0008-0000-07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99" name="Text Box 6">
          <a:extLst>
            <a:ext uri="{FF2B5EF4-FFF2-40B4-BE49-F238E27FC236}">
              <a16:creationId xmlns:a16="http://schemas.microsoft.com/office/drawing/2014/main" id="{00000000-0008-0000-07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0" name="Text Box 4">
          <a:extLst>
            <a:ext uri="{FF2B5EF4-FFF2-40B4-BE49-F238E27FC236}">
              <a16:creationId xmlns:a16="http://schemas.microsoft.com/office/drawing/2014/main" id="{00000000-0008-0000-07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1" name="Text Box 6">
          <a:extLst>
            <a:ext uri="{FF2B5EF4-FFF2-40B4-BE49-F238E27FC236}">
              <a16:creationId xmlns:a16="http://schemas.microsoft.com/office/drawing/2014/main" id="{00000000-0008-0000-07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2" name="Text Box 4">
          <a:extLst>
            <a:ext uri="{FF2B5EF4-FFF2-40B4-BE49-F238E27FC236}">
              <a16:creationId xmlns:a16="http://schemas.microsoft.com/office/drawing/2014/main" id="{00000000-0008-0000-07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3" name="Text Box 6">
          <a:extLst>
            <a:ext uri="{FF2B5EF4-FFF2-40B4-BE49-F238E27FC236}">
              <a16:creationId xmlns:a16="http://schemas.microsoft.com/office/drawing/2014/main" id="{00000000-0008-0000-07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4" name="Text Box 4">
          <a:extLst>
            <a:ext uri="{FF2B5EF4-FFF2-40B4-BE49-F238E27FC236}">
              <a16:creationId xmlns:a16="http://schemas.microsoft.com/office/drawing/2014/main" id="{00000000-0008-0000-07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5" name="Text Box 6">
          <a:extLst>
            <a:ext uri="{FF2B5EF4-FFF2-40B4-BE49-F238E27FC236}">
              <a16:creationId xmlns:a16="http://schemas.microsoft.com/office/drawing/2014/main" id="{00000000-0008-0000-07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6" name="Text Box 4">
          <a:extLst>
            <a:ext uri="{FF2B5EF4-FFF2-40B4-BE49-F238E27FC236}">
              <a16:creationId xmlns:a16="http://schemas.microsoft.com/office/drawing/2014/main" id="{00000000-0008-0000-07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7" name="Text Box 6">
          <a:extLst>
            <a:ext uri="{FF2B5EF4-FFF2-40B4-BE49-F238E27FC236}">
              <a16:creationId xmlns:a16="http://schemas.microsoft.com/office/drawing/2014/main" id="{00000000-0008-0000-07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08" name="Text Box 4">
          <a:extLst>
            <a:ext uri="{FF2B5EF4-FFF2-40B4-BE49-F238E27FC236}">
              <a16:creationId xmlns:a16="http://schemas.microsoft.com/office/drawing/2014/main" id="{00000000-0008-0000-07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09" name="Text Box 6">
          <a:extLst>
            <a:ext uri="{FF2B5EF4-FFF2-40B4-BE49-F238E27FC236}">
              <a16:creationId xmlns:a16="http://schemas.microsoft.com/office/drawing/2014/main" id="{00000000-0008-0000-07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10" name="Text Box 4">
          <a:extLst>
            <a:ext uri="{FF2B5EF4-FFF2-40B4-BE49-F238E27FC236}">
              <a16:creationId xmlns:a16="http://schemas.microsoft.com/office/drawing/2014/main" id="{00000000-0008-0000-07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11" name="Text Box 6">
          <a:extLst>
            <a:ext uri="{FF2B5EF4-FFF2-40B4-BE49-F238E27FC236}">
              <a16:creationId xmlns:a16="http://schemas.microsoft.com/office/drawing/2014/main" id="{00000000-0008-0000-07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2" name="Text Box 4">
          <a:extLst>
            <a:ext uri="{FF2B5EF4-FFF2-40B4-BE49-F238E27FC236}">
              <a16:creationId xmlns:a16="http://schemas.microsoft.com/office/drawing/2014/main" id="{00000000-0008-0000-07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3" name="Text Box 6">
          <a:extLst>
            <a:ext uri="{FF2B5EF4-FFF2-40B4-BE49-F238E27FC236}">
              <a16:creationId xmlns:a16="http://schemas.microsoft.com/office/drawing/2014/main" id="{00000000-0008-0000-07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14" name="Text Box 4">
          <a:extLst>
            <a:ext uri="{FF2B5EF4-FFF2-40B4-BE49-F238E27FC236}">
              <a16:creationId xmlns:a16="http://schemas.microsoft.com/office/drawing/2014/main" id="{00000000-0008-0000-07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15" name="Text Box 6">
          <a:extLst>
            <a:ext uri="{FF2B5EF4-FFF2-40B4-BE49-F238E27FC236}">
              <a16:creationId xmlns:a16="http://schemas.microsoft.com/office/drawing/2014/main" id="{00000000-0008-0000-07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6" name="Text Box 4">
          <a:extLst>
            <a:ext uri="{FF2B5EF4-FFF2-40B4-BE49-F238E27FC236}">
              <a16:creationId xmlns:a16="http://schemas.microsoft.com/office/drawing/2014/main" id="{00000000-0008-0000-07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7" name="Text Box 6">
          <a:extLst>
            <a:ext uri="{FF2B5EF4-FFF2-40B4-BE49-F238E27FC236}">
              <a16:creationId xmlns:a16="http://schemas.microsoft.com/office/drawing/2014/main" id="{00000000-0008-0000-07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18" name="Text Box 4">
          <a:extLst>
            <a:ext uri="{FF2B5EF4-FFF2-40B4-BE49-F238E27FC236}">
              <a16:creationId xmlns:a16="http://schemas.microsoft.com/office/drawing/2014/main" id="{00000000-0008-0000-07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19" name="Text Box 6">
          <a:extLst>
            <a:ext uri="{FF2B5EF4-FFF2-40B4-BE49-F238E27FC236}">
              <a16:creationId xmlns:a16="http://schemas.microsoft.com/office/drawing/2014/main" id="{00000000-0008-0000-07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20" name="Text Box 4">
          <a:extLst>
            <a:ext uri="{FF2B5EF4-FFF2-40B4-BE49-F238E27FC236}">
              <a16:creationId xmlns:a16="http://schemas.microsoft.com/office/drawing/2014/main" id="{00000000-0008-0000-07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21" name="Text Box 6">
          <a:extLst>
            <a:ext uri="{FF2B5EF4-FFF2-40B4-BE49-F238E27FC236}">
              <a16:creationId xmlns:a16="http://schemas.microsoft.com/office/drawing/2014/main" id="{00000000-0008-0000-07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2" name="Text Box 4">
          <a:extLst>
            <a:ext uri="{FF2B5EF4-FFF2-40B4-BE49-F238E27FC236}">
              <a16:creationId xmlns:a16="http://schemas.microsoft.com/office/drawing/2014/main" id="{00000000-0008-0000-07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3" name="Text Box 6">
          <a:extLst>
            <a:ext uri="{FF2B5EF4-FFF2-40B4-BE49-F238E27FC236}">
              <a16:creationId xmlns:a16="http://schemas.microsoft.com/office/drawing/2014/main" id="{00000000-0008-0000-07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24" name="Text Box 4">
          <a:extLst>
            <a:ext uri="{FF2B5EF4-FFF2-40B4-BE49-F238E27FC236}">
              <a16:creationId xmlns:a16="http://schemas.microsoft.com/office/drawing/2014/main" id="{00000000-0008-0000-07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25" name="Text Box 6">
          <a:extLst>
            <a:ext uri="{FF2B5EF4-FFF2-40B4-BE49-F238E27FC236}">
              <a16:creationId xmlns:a16="http://schemas.microsoft.com/office/drawing/2014/main" id="{00000000-0008-0000-07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6" name="Text Box 4">
          <a:extLst>
            <a:ext uri="{FF2B5EF4-FFF2-40B4-BE49-F238E27FC236}">
              <a16:creationId xmlns:a16="http://schemas.microsoft.com/office/drawing/2014/main" id="{00000000-0008-0000-07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7" name="Text Box 6">
          <a:extLst>
            <a:ext uri="{FF2B5EF4-FFF2-40B4-BE49-F238E27FC236}">
              <a16:creationId xmlns:a16="http://schemas.microsoft.com/office/drawing/2014/main" id="{00000000-0008-0000-07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28" name="Text Box 4">
          <a:extLst>
            <a:ext uri="{FF2B5EF4-FFF2-40B4-BE49-F238E27FC236}">
              <a16:creationId xmlns:a16="http://schemas.microsoft.com/office/drawing/2014/main" id="{00000000-0008-0000-07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29" name="Text Box 6">
          <a:extLst>
            <a:ext uri="{FF2B5EF4-FFF2-40B4-BE49-F238E27FC236}">
              <a16:creationId xmlns:a16="http://schemas.microsoft.com/office/drawing/2014/main" id="{00000000-0008-0000-07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30" name="Text Box 4">
          <a:extLst>
            <a:ext uri="{FF2B5EF4-FFF2-40B4-BE49-F238E27FC236}">
              <a16:creationId xmlns:a16="http://schemas.microsoft.com/office/drawing/2014/main" id="{00000000-0008-0000-07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31" name="Text Box 6">
          <a:extLst>
            <a:ext uri="{FF2B5EF4-FFF2-40B4-BE49-F238E27FC236}">
              <a16:creationId xmlns:a16="http://schemas.microsoft.com/office/drawing/2014/main" id="{00000000-0008-0000-07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32" name="Text Box 4">
          <a:extLst>
            <a:ext uri="{FF2B5EF4-FFF2-40B4-BE49-F238E27FC236}">
              <a16:creationId xmlns:a16="http://schemas.microsoft.com/office/drawing/2014/main" id="{00000000-0008-0000-07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33" name="Text Box 6">
          <a:extLst>
            <a:ext uri="{FF2B5EF4-FFF2-40B4-BE49-F238E27FC236}">
              <a16:creationId xmlns:a16="http://schemas.microsoft.com/office/drawing/2014/main" id="{00000000-0008-0000-07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34" name="Text Box 4">
          <a:extLst>
            <a:ext uri="{FF2B5EF4-FFF2-40B4-BE49-F238E27FC236}">
              <a16:creationId xmlns:a16="http://schemas.microsoft.com/office/drawing/2014/main" id="{00000000-0008-0000-07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35" name="Text Box 6">
          <a:extLst>
            <a:ext uri="{FF2B5EF4-FFF2-40B4-BE49-F238E27FC236}">
              <a16:creationId xmlns:a16="http://schemas.microsoft.com/office/drawing/2014/main" id="{00000000-0008-0000-07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36" name="Text Box 4">
          <a:extLst>
            <a:ext uri="{FF2B5EF4-FFF2-40B4-BE49-F238E27FC236}">
              <a16:creationId xmlns:a16="http://schemas.microsoft.com/office/drawing/2014/main" id="{00000000-0008-0000-07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37" name="Text Box 6">
          <a:extLst>
            <a:ext uri="{FF2B5EF4-FFF2-40B4-BE49-F238E27FC236}">
              <a16:creationId xmlns:a16="http://schemas.microsoft.com/office/drawing/2014/main" id="{00000000-0008-0000-07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38" name="Text Box 4">
          <a:extLst>
            <a:ext uri="{FF2B5EF4-FFF2-40B4-BE49-F238E27FC236}">
              <a16:creationId xmlns:a16="http://schemas.microsoft.com/office/drawing/2014/main" id="{00000000-0008-0000-07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39" name="Text Box 6">
          <a:extLst>
            <a:ext uri="{FF2B5EF4-FFF2-40B4-BE49-F238E27FC236}">
              <a16:creationId xmlns:a16="http://schemas.microsoft.com/office/drawing/2014/main" id="{00000000-0008-0000-07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0" name="Text Box 4">
          <a:extLst>
            <a:ext uri="{FF2B5EF4-FFF2-40B4-BE49-F238E27FC236}">
              <a16:creationId xmlns:a16="http://schemas.microsoft.com/office/drawing/2014/main" id="{00000000-0008-0000-07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1" name="Text Box 6">
          <a:extLst>
            <a:ext uri="{FF2B5EF4-FFF2-40B4-BE49-F238E27FC236}">
              <a16:creationId xmlns:a16="http://schemas.microsoft.com/office/drawing/2014/main" id="{00000000-0008-0000-07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2" name="Text Box 4">
          <a:extLst>
            <a:ext uri="{FF2B5EF4-FFF2-40B4-BE49-F238E27FC236}">
              <a16:creationId xmlns:a16="http://schemas.microsoft.com/office/drawing/2014/main" id="{00000000-0008-0000-07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3" name="Text Box 6">
          <a:extLst>
            <a:ext uri="{FF2B5EF4-FFF2-40B4-BE49-F238E27FC236}">
              <a16:creationId xmlns:a16="http://schemas.microsoft.com/office/drawing/2014/main" id="{00000000-0008-0000-07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4" name="Text Box 4">
          <a:extLst>
            <a:ext uri="{FF2B5EF4-FFF2-40B4-BE49-F238E27FC236}">
              <a16:creationId xmlns:a16="http://schemas.microsoft.com/office/drawing/2014/main" id="{00000000-0008-0000-07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5" name="Text Box 6">
          <a:extLst>
            <a:ext uri="{FF2B5EF4-FFF2-40B4-BE49-F238E27FC236}">
              <a16:creationId xmlns:a16="http://schemas.microsoft.com/office/drawing/2014/main" id="{00000000-0008-0000-07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6" name="Text Box 4">
          <a:extLst>
            <a:ext uri="{FF2B5EF4-FFF2-40B4-BE49-F238E27FC236}">
              <a16:creationId xmlns:a16="http://schemas.microsoft.com/office/drawing/2014/main" id="{00000000-0008-0000-07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7" name="Text Box 6">
          <a:extLst>
            <a:ext uri="{FF2B5EF4-FFF2-40B4-BE49-F238E27FC236}">
              <a16:creationId xmlns:a16="http://schemas.microsoft.com/office/drawing/2014/main" id="{00000000-0008-0000-07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48" name="Text Box 4">
          <a:extLst>
            <a:ext uri="{FF2B5EF4-FFF2-40B4-BE49-F238E27FC236}">
              <a16:creationId xmlns:a16="http://schemas.microsoft.com/office/drawing/2014/main" id="{00000000-0008-0000-07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49" name="Text Box 6">
          <a:extLst>
            <a:ext uri="{FF2B5EF4-FFF2-40B4-BE49-F238E27FC236}">
              <a16:creationId xmlns:a16="http://schemas.microsoft.com/office/drawing/2014/main" id="{00000000-0008-0000-07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0" name="Text Box 4">
          <a:extLst>
            <a:ext uri="{FF2B5EF4-FFF2-40B4-BE49-F238E27FC236}">
              <a16:creationId xmlns:a16="http://schemas.microsoft.com/office/drawing/2014/main" id="{00000000-0008-0000-07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1" name="Text Box 6">
          <a:extLst>
            <a:ext uri="{FF2B5EF4-FFF2-40B4-BE49-F238E27FC236}">
              <a16:creationId xmlns:a16="http://schemas.microsoft.com/office/drawing/2014/main" id="{00000000-0008-0000-07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2" name="Text Box 4">
          <a:extLst>
            <a:ext uri="{FF2B5EF4-FFF2-40B4-BE49-F238E27FC236}">
              <a16:creationId xmlns:a16="http://schemas.microsoft.com/office/drawing/2014/main" id="{00000000-0008-0000-07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3" name="Text Box 6">
          <a:extLst>
            <a:ext uri="{FF2B5EF4-FFF2-40B4-BE49-F238E27FC236}">
              <a16:creationId xmlns:a16="http://schemas.microsoft.com/office/drawing/2014/main" id="{00000000-0008-0000-07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4" name="Text Box 4">
          <a:extLst>
            <a:ext uri="{FF2B5EF4-FFF2-40B4-BE49-F238E27FC236}">
              <a16:creationId xmlns:a16="http://schemas.microsoft.com/office/drawing/2014/main" id="{00000000-0008-0000-07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5" name="Text Box 6">
          <a:extLst>
            <a:ext uri="{FF2B5EF4-FFF2-40B4-BE49-F238E27FC236}">
              <a16:creationId xmlns:a16="http://schemas.microsoft.com/office/drawing/2014/main" id="{00000000-0008-0000-07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56" name="Text Box 4">
          <a:extLst>
            <a:ext uri="{FF2B5EF4-FFF2-40B4-BE49-F238E27FC236}">
              <a16:creationId xmlns:a16="http://schemas.microsoft.com/office/drawing/2014/main" id="{00000000-0008-0000-07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57" name="Text Box 6">
          <a:extLst>
            <a:ext uri="{FF2B5EF4-FFF2-40B4-BE49-F238E27FC236}">
              <a16:creationId xmlns:a16="http://schemas.microsoft.com/office/drawing/2014/main" id="{00000000-0008-0000-07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58" name="Text Box 4">
          <a:extLst>
            <a:ext uri="{FF2B5EF4-FFF2-40B4-BE49-F238E27FC236}">
              <a16:creationId xmlns:a16="http://schemas.microsoft.com/office/drawing/2014/main" id="{00000000-0008-0000-07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59" name="Text Box 6">
          <a:extLst>
            <a:ext uri="{FF2B5EF4-FFF2-40B4-BE49-F238E27FC236}">
              <a16:creationId xmlns:a16="http://schemas.microsoft.com/office/drawing/2014/main" id="{00000000-0008-0000-07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0" name="Text Box 4">
          <a:extLst>
            <a:ext uri="{FF2B5EF4-FFF2-40B4-BE49-F238E27FC236}">
              <a16:creationId xmlns:a16="http://schemas.microsoft.com/office/drawing/2014/main" id="{00000000-0008-0000-07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1" name="Text Box 6">
          <a:extLst>
            <a:ext uri="{FF2B5EF4-FFF2-40B4-BE49-F238E27FC236}">
              <a16:creationId xmlns:a16="http://schemas.microsoft.com/office/drawing/2014/main" id="{00000000-0008-0000-07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62" name="Text Box 4">
          <a:extLst>
            <a:ext uri="{FF2B5EF4-FFF2-40B4-BE49-F238E27FC236}">
              <a16:creationId xmlns:a16="http://schemas.microsoft.com/office/drawing/2014/main" id="{00000000-0008-0000-07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63" name="Text Box 6">
          <a:extLst>
            <a:ext uri="{FF2B5EF4-FFF2-40B4-BE49-F238E27FC236}">
              <a16:creationId xmlns:a16="http://schemas.microsoft.com/office/drawing/2014/main" id="{00000000-0008-0000-07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4" name="Text Box 4">
          <a:extLst>
            <a:ext uri="{FF2B5EF4-FFF2-40B4-BE49-F238E27FC236}">
              <a16:creationId xmlns:a16="http://schemas.microsoft.com/office/drawing/2014/main" id="{00000000-0008-0000-07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5" name="Text Box 6">
          <a:extLst>
            <a:ext uri="{FF2B5EF4-FFF2-40B4-BE49-F238E27FC236}">
              <a16:creationId xmlns:a16="http://schemas.microsoft.com/office/drawing/2014/main" id="{00000000-0008-0000-07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66" name="Text Box 4">
          <a:extLst>
            <a:ext uri="{FF2B5EF4-FFF2-40B4-BE49-F238E27FC236}">
              <a16:creationId xmlns:a16="http://schemas.microsoft.com/office/drawing/2014/main" id="{00000000-0008-0000-07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67" name="Text Box 6">
          <a:extLst>
            <a:ext uri="{FF2B5EF4-FFF2-40B4-BE49-F238E27FC236}">
              <a16:creationId xmlns:a16="http://schemas.microsoft.com/office/drawing/2014/main" id="{00000000-0008-0000-07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8" name="Text Box 4">
          <a:extLst>
            <a:ext uri="{FF2B5EF4-FFF2-40B4-BE49-F238E27FC236}">
              <a16:creationId xmlns:a16="http://schemas.microsoft.com/office/drawing/2014/main" id="{00000000-0008-0000-07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9" name="Text Box 6">
          <a:extLst>
            <a:ext uri="{FF2B5EF4-FFF2-40B4-BE49-F238E27FC236}">
              <a16:creationId xmlns:a16="http://schemas.microsoft.com/office/drawing/2014/main" id="{00000000-0008-0000-07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70" name="Text Box 4">
          <a:extLst>
            <a:ext uri="{FF2B5EF4-FFF2-40B4-BE49-F238E27FC236}">
              <a16:creationId xmlns:a16="http://schemas.microsoft.com/office/drawing/2014/main" id="{00000000-0008-0000-07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71" name="Text Box 6">
          <a:extLst>
            <a:ext uri="{FF2B5EF4-FFF2-40B4-BE49-F238E27FC236}">
              <a16:creationId xmlns:a16="http://schemas.microsoft.com/office/drawing/2014/main" id="{00000000-0008-0000-07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72" name="Text Box 4">
          <a:extLst>
            <a:ext uri="{FF2B5EF4-FFF2-40B4-BE49-F238E27FC236}">
              <a16:creationId xmlns:a16="http://schemas.microsoft.com/office/drawing/2014/main" id="{00000000-0008-0000-07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73" name="Text Box 6">
          <a:extLst>
            <a:ext uri="{FF2B5EF4-FFF2-40B4-BE49-F238E27FC236}">
              <a16:creationId xmlns:a16="http://schemas.microsoft.com/office/drawing/2014/main" id="{00000000-0008-0000-07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74" name="Text Box 4">
          <a:extLst>
            <a:ext uri="{FF2B5EF4-FFF2-40B4-BE49-F238E27FC236}">
              <a16:creationId xmlns:a16="http://schemas.microsoft.com/office/drawing/2014/main" id="{00000000-0008-0000-07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75" name="Text Box 6">
          <a:extLst>
            <a:ext uri="{FF2B5EF4-FFF2-40B4-BE49-F238E27FC236}">
              <a16:creationId xmlns:a16="http://schemas.microsoft.com/office/drawing/2014/main" id="{00000000-0008-0000-07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76" name="Text Box 4">
          <a:extLst>
            <a:ext uri="{FF2B5EF4-FFF2-40B4-BE49-F238E27FC236}">
              <a16:creationId xmlns:a16="http://schemas.microsoft.com/office/drawing/2014/main" id="{00000000-0008-0000-07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77" name="Text Box 6">
          <a:extLst>
            <a:ext uri="{FF2B5EF4-FFF2-40B4-BE49-F238E27FC236}">
              <a16:creationId xmlns:a16="http://schemas.microsoft.com/office/drawing/2014/main" id="{00000000-0008-0000-07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78" name="Text Box 4">
          <a:extLst>
            <a:ext uri="{FF2B5EF4-FFF2-40B4-BE49-F238E27FC236}">
              <a16:creationId xmlns:a16="http://schemas.microsoft.com/office/drawing/2014/main" id="{00000000-0008-0000-07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79" name="Text Box 6">
          <a:extLst>
            <a:ext uri="{FF2B5EF4-FFF2-40B4-BE49-F238E27FC236}">
              <a16:creationId xmlns:a16="http://schemas.microsoft.com/office/drawing/2014/main" id="{00000000-0008-0000-07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0" name="Text Box 4">
          <a:extLst>
            <a:ext uri="{FF2B5EF4-FFF2-40B4-BE49-F238E27FC236}">
              <a16:creationId xmlns:a16="http://schemas.microsoft.com/office/drawing/2014/main" id="{00000000-0008-0000-07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1" name="Text Box 6">
          <a:extLst>
            <a:ext uri="{FF2B5EF4-FFF2-40B4-BE49-F238E27FC236}">
              <a16:creationId xmlns:a16="http://schemas.microsoft.com/office/drawing/2014/main" id="{00000000-0008-0000-07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82" name="Text Box 4">
          <a:extLst>
            <a:ext uri="{FF2B5EF4-FFF2-40B4-BE49-F238E27FC236}">
              <a16:creationId xmlns:a16="http://schemas.microsoft.com/office/drawing/2014/main" id="{00000000-0008-0000-07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83" name="Text Box 6">
          <a:extLst>
            <a:ext uri="{FF2B5EF4-FFF2-40B4-BE49-F238E27FC236}">
              <a16:creationId xmlns:a16="http://schemas.microsoft.com/office/drawing/2014/main" id="{00000000-0008-0000-07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4" name="Text Box 4">
          <a:extLst>
            <a:ext uri="{FF2B5EF4-FFF2-40B4-BE49-F238E27FC236}">
              <a16:creationId xmlns:a16="http://schemas.microsoft.com/office/drawing/2014/main" id="{00000000-0008-0000-07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5" name="Text Box 6">
          <a:extLst>
            <a:ext uri="{FF2B5EF4-FFF2-40B4-BE49-F238E27FC236}">
              <a16:creationId xmlns:a16="http://schemas.microsoft.com/office/drawing/2014/main" id="{00000000-0008-0000-07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86" name="Text Box 4">
          <a:extLst>
            <a:ext uri="{FF2B5EF4-FFF2-40B4-BE49-F238E27FC236}">
              <a16:creationId xmlns:a16="http://schemas.microsoft.com/office/drawing/2014/main" id="{00000000-0008-0000-07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87" name="Text Box 6">
          <a:extLst>
            <a:ext uri="{FF2B5EF4-FFF2-40B4-BE49-F238E27FC236}">
              <a16:creationId xmlns:a16="http://schemas.microsoft.com/office/drawing/2014/main" id="{00000000-0008-0000-07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8" name="Text Box 4">
          <a:extLst>
            <a:ext uri="{FF2B5EF4-FFF2-40B4-BE49-F238E27FC236}">
              <a16:creationId xmlns:a16="http://schemas.microsoft.com/office/drawing/2014/main" id="{00000000-0008-0000-07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9" name="Text Box 6">
          <a:extLst>
            <a:ext uri="{FF2B5EF4-FFF2-40B4-BE49-F238E27FC236}">
              <a16:creationId xmlns:a16="http://schemas.microsoft.com/office/drawing/2014/main" id="{00000000-0008-0000-07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90" name="Text Box 4">
          <a:extLst>
            <a:ext uri="{FF2B5EF4-FFF2-40B4-BE49-F238E27FC236}">
              <a16:creationId xmlns:a16="http://schemas.microsoft.com/office/drawing/2014/main" id="{00000000-0008-0000-07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91" name="Text Box 6">
          <a:extLst>
            <a:ext uri="{FF2B5EF4-FFF2-40B4-BE49-F238E27FC236}">
              <a16:creationId xmlns:a16="http://schemas.microsoft.com/office/drawing/2014/main" id="{00000000-0008-0000-07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92" name="Text Box 4">
          <a:extLst>
            <a:ext uri="{FF2B5EF4-FFF2-40B4-BE49-F238E27FC236}">
              <a16:creationId xmlns:a16="http://schemas.microsoft.com/office/drawing/2014/main" id="{00000000-0008-0000-07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93" name="Text Box 6">
          <a:extLst>
            <a:ext uri="{FF2B5EF4-FFF2-40B4-BE49-F238E27FC236}">
              <a16:creationId xmlns:a16="http://schemas.microsoft.com/office/drawing/2014/main" id="{00000000-0008-0000-07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94" name="Text Box 4">
          <a:extLst>
            <a:ext uri="{FF2B5EF4-FFF2-40B4-BE49-F238E27FC236}">
              <a16:creationId xmlns:a16="http://schemas.microsoft.com/office/drawing/2014/main" id="{00000000-0008-0000-07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95" name="Text Box 6">
          <a:extLst>
            <a:ext uri="{FF2B5EF4-FFF2-40B4-BE49-F238E27FC236}">
              <a16:creationId xmlns:a16="http://schemas.microsoft.com/office/drawing/2014/main" id="{00000000-0008-0000-07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96" name="Text Box 4">
          <a:extLst>
            <a:ext uri="{FF2B5EF4-FFF2-40B4-BE49-F238E27FC236}">
              <a16:creationId xmlns:a16="http://schemas.microsoft.com/office/drawing/2014/main" id="{00000000-0008-0000-07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97" name="Text Box 6">
          <a:extLst>
            <a:ext uri="{FF2B5EF4-FFF2-40B4-BE49-F238E27FC236}">
              <a16:creationId xmlns:a16="http://schemas.microsoft.com/office/drawing/2014/main" id="{00000000-0008-0000-07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598" name="Text Box 4">
          <a:extLst>
            <a:ext uri="{FF2B5EF4-FFF2-40B4-BE49-F238E27FC236}">
              <a16:creationId xmlns:a16="http://schemas.microsoft.com/office/drawing/2014/main" id="{00000000-0008-0000-07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599" name="Text Box 6">
          <a:extLst>
            <a:ext uri="{FF2B5EF4-FFF2-40B4-BE49-F238E27FC236}">
              <a16:creationId xmlns:a16="http://schemas.microsoft.com/office/drawing/2014/main" id="{00000000-0008-0000-07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0" name="Text Box 4">
          <a:extLst>
            <a:ext uri="{FF2B5EF4-FFF2-40B4-BE49-F238E27FC236}">
              <a16:creationId xmlns:a16="http://schemas.microsoft.com/office/drawing/2014/main" id="{00000000-0008-0000-07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1" name="Text Box 6">
          <a:extLst>
            <a:ext uri="{FF2B5EF4-FFF2-40B4-BE49-F238E27FC236}">
              <a16:creationId xmlns:a16="http://schemas.microsoft.com/office/drawing/2014/main" id="{00000000-0008-0000-07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02" name="Text Box 4">
          <a:extLst>
            <a:ext uri="{FF2B5EF4-FFF2-40B4-BE49-F238E27FC236}">
              <a16:creationId xmlns:a16="http://schemas.microsoft.com/office/drawing/2014/main" id="{00000000-0008-0000-07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03" name="Text Box 6">
          <a:extLst>
            <a:ext uri="{FF2B5EF4-FFF2-40B4-BE49-F238E27FC236}">
              <a16:creationId xmlns:a16="http://schemas.microsoft.com/office/drawing/2014/main" id="{00000000-0008-0000-07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4" name="Text Box 4">
          <a:extLst>
            <a:ext uri="{FF2B5EF4-FFF2-40B4-BE49-F238E27FC236}">
              <a16:creationId xmlns:a16="http://schemas.microsoft.com/office/drawing/2014/main" id="{00000000-0008-0000-07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5" name="Text Box 6">
          <a:extLst>
            <a:ext uri="{FF2B5EF4-FFF2-40B4-BE49-F238E27FC236}">
              <a16:creationId xmlns:a16="http://schemas.microsoft.com/office/drawing/2014/main" id="{00000000-0008-0000-07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06" name="Text Box 4">
          <a:extLst>
            <a:ext uri="{FF2B5EF4-FFF2-40B4-BE49-F238E27FC236}">
              <a16:creationId xmlns:a16="http://schemas.microsoft.com/office/drawing/2014/main" id="{00000000-0008-0000-07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07" name="Text Box 6">
          <a:extLst>
            <a:ext uri="{FF2B5EF4-FFF2-40B4-BE49-F238E27FC236}">
              <a16:creationId xmlns:a16="http://schemas.microsoft.com/office/drawing/2014/main" id="{00000000-0008-0000-07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8" name="Text Box 4">
          <a:extLst>
            <a:ext uri="{FF2B5EF4-FFF2-40B4-BE49-F238E27FC236}">
              <a16:creationId xmlns:a16="http://schemas.microsoft.com/office/drawing/2014/main" id="{00000000-0008-0000-07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9" name="Text Box 6">
          <a:extLst>
            <a:ext uri="{FF2B5EF4-FFF2-40B4-BE49-F238E27FC236}">
              <a16:creationId xmlns:a16="http://schemas.microsoft.com/office/drawing/2014/main" id="{00000000-0008-0000-07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10" name="Text Box 4">
          <a:extLst>
            <a:ext uri="{FF2B5EF4-FFF2-40B4-BE49-F238E27FC236}">
              <a16:creationId xmlns:a16="http://schemas.microsoft.com/office/drawing/2014/main" id="{00000000-0008-0000-07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11" name="Text Box 6">
          <a:extLst>
            <a:ext uri="{FF2B5EF4-FFF2-40B4-BE49-F238E27FC236}">
              <a16:creationId xmlns:a16="http://schemas.microsoft.com/office/drawing/2014/main" id="{00000000-0008-0000-07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12" name="Text Box 4">
          <a:extLst>
            <a:ext uri="{FF2B5EF4-FFF2-40B4-BE49-F238E27FC236}">
              <a16:creationId xmlns:a16="http://schemas.microsoft.com/office/drawing/2014/main" id="{00000000-0008-0000-07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13" name="Text Box 6">
          <a:extLst>
            <a:ext uri="{FF2B5EF4-FFF2-40B4-BE49-F238E27FC236}">
              <a16:creationId xmlns:a16="http://schemas.microsoft.com/office/drawing/2014/main" id="{00000000-0008-0000-07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14" name="Text Box 4">
          <a:extLst>
            <a:ext uri="{FF2B5EF4-FFF2-40B4-BE49-F238E27FC236}">
              <a16:creationId xmlns:a16="http://schemas.microsoft.com/office/drawing/2014/main" id="{00000000-0008-0000-07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15" name="Text Box 6">
          <a:extLst>
            <a:ext uri="{FF2B5EF4-FFF2-40B4-BE49-F238E27FC236}">
              <a16:creationId xmlns:a16="http://schemas.microsoft.com/office/drawing/2014/main" id="{00000000-0008-0000-07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16" name="Text Box 4">
          <a:extLst>
            <a:ext uri="{FF2B5EF4-FFF2-40B4-BE49-F238E27FC236}">
              <a16:creationId xmlns:a16="http://schemas.microsoft.com/office/drawing/2014/main" id="{00000000-0008-0000-07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17" name="Text Box 6">
          <a:extLst>
            <a:ext uri="{FF2B5EF4-FFF2-40B4-BE49-F238E27FC236}">
              <a16:creationId xmlns:a16="http://schemas.microsoft.com/office/drawing/2014/main" id="{00000000-0008-0000-07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18" name="Text Box 4">
          <a:extLst>
            <a:ext uri="{FF2B5EF4-FFF2-40B4-BE49-F238E27FC236}">
              <a16:creationId xmlns:a16="http://schemas.microsoft.com/office/drawing/2014/main" id="{00000000-0008-0000-07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19" name="Text Box 6">
          <a:extLst>
            <a:ext uri="{FF2B5EF4-FFF2-40B4-BE49-F238E27FC236}">
              <a16:creationId xmlns:a16="http://schemas.microsoft.com/office/drawing/2014/main" id="{00000000-0008-0000-07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0" name="Text Box 4">
          <a:extLst>
            <a:ext uri="{FF2B5EF4-FFF2-40B4-BE49-F238E27FC236}">
              <a16:creationId xmlns:a16="http://schemas.microsoft.com/office/drawing/2014/main" id="{00000000-0008-0000-07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1" name="Text Box 6">
          <a:extLst>
            <a:ext uri="{FF2B5EF4-FFF2-40B4-BE49-F238E27FC236}">
              <a16:creationId xmlns:a16="http://schemas.microsoft.com/office/drawing/2014/main" id="{00000000-0008-0000-07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22" name="Text Box 4">
          <a:extLst>
            <a:ext uri="{FF2B5EF4-FFF2-40B4-BE49-F238E27FC236}">
              <a16:creationId xmlns:a16="http://schemas.microsoft.com/office/drawing/2014/main" id="{00000000-0008-0000-07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23" name="Text Box 6">
          <a:extLst>
            <a:ext uri="{FF2B5EF4-FFF2-40B4-BE49-F238E27FC236}">
              <a16:creationId xmlns:a16="http://schemas.microsoft.com/office/drawing/2014/main" id="{00000000-0008-0000-07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4" name="Text Box 4">
          <a:extLst>
            <a:ext uri="{FF2B5EF4-FFF2-40B4-BE49-F238E27FC236}">
              <a16:creationId xmlns:a16="http://schemas.microsoft.com/office/drawing/2014/main" id="{00000000-0008-0000-07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5" name="Text Box 6">
          <a:extLst>
            <a:ext uri="{FF2B5EF4-FFF2-40B4-BE49-F238E27FC236}">
              <a16:creationId xmlns:a16="http://schemas.microsoft.com/office/drawing/2014/main" id="{00000000-0008-0000-07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26" name="Text Box 4">
          <a:extLst>
            <a:ext uri="{FF2B5EF4-FFF2-40B4-BE49-F238E27FC236}">
              <a16:creationId xmlns:a16="http://schemas.microsoft.com/office/drawing/2014/main" id="{00000000-0008-0000-07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27" name="Text Box 6">
          <a:extLst>
            <a:ext uri="{FF2B5EF4-FFF2-40B4-BE49-F238E27FC236}">
              <a16:creationId xmlns:a16="http://schemas.microsoft.com/office/drawing/2014/main" id="{00000000-0008-0000-07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8" name="Text Box 4">
          <a:extLst>
            <a:ext uri="{FF2B5EF4-FFF2-40B4-BE49-F238E27FC236}">
              <a16:creationId xmlns:a16="http://schemas.microsoft.com/office/drawing/2014/main" id="{00000000-0008-0000-07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9" name="Text Box 6">
          <a:extLst>
            <a:ext uri="{FF2B5EF4-FFF2-40B4-BE49-F238E27FC236}">
              <a16:creationId xmlns:a16="http://schemas.microsoft.com/office/drawing/2014/main" id="{00000000-0008-0000-07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30" name="Text Box 4">
          <a:extLst>
            <a:ext uri="{FF2B5EF4-FFF2-40B4-BE49-F238E27FC236}">
              <a16:creationId xmlns:a16="http://schemas.microsoft.com/office/drawing/2014/main" id="{00000000-0008-0000-07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31" name="Text Box 6">
          <a:extLst>
            <a:ext uri="{FF2B5EF4-FFF2-40B4-BE49-F238E27FC236}">
              <a16:creationId xmlns:a16="http://schemas.microsoft.com/office/drawing/2014/main" id="{00000000-0008-0000-07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32" name="Text Box 4">
          <a:extLst>
            <a:ext uri="{FF2B5EF4-FFF2-40B4-BE49-F238E27FC236}">
              <a16:creationId xmlns:a16="http://schemas.microsoft.com/office/drawing/2014/main" id="{00000000-0008-0000-07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33" name="Text Box 6">
          <a:extLst>
            <a:ext uri="{FF2B5EF4-FFF2-40B4-BE49-F238E27FC236}">
              <a16:creationId xmlns:a16="http://schemas.microsoft.com/office/drawing/2014/main" id="{00000000-0008-0000-07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34" name="Text Box 4">
          <a:extLst>
            <a:ext uri="{FF2B5EF4-FFF2-40B4-BE49-F238E27FC236}">
              <a16:creationId xmlns:a16="http://schemas.microsoft.com/office/drawing/2014/main" id="{00000000-0008-0000-07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35" name="Text Box 6">
          <a:extLst>
            <a:ext uri="{FF2B5EF4-FFF2-40B4-BE49-F238E27FC236}">
              <a16:creationId xmlns:a16="http://schemas.microsoft.com/office/drawing/2014/main" id="{00000000-0008-0000-07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36" name="Text Box 4">
          <a:extLst>
            <a:ext uri="{FF2B5EF4-FFF2-40B4-BE49-F238E27FC236}">
              <a16:creationId xmlns:a16="http://schemas.microsoft.com/office/drawing/2014/main" id="{00000000-0008-0000-07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37" name="Text Box 6">
          <a:extLst>
            <a:ext uri="{FF2B5EF4-FFF2-40B4-BE49-F238E27FC236}">
              <a16:creationId xmlns:a16="http://schemas.microsoft.com/office/drawing/2014/main" id="{00000000-0008-0000-07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38" name="Text Box 4">
          <a:extLst>
            <a:ext uri="{FF2B5EF4-FFF2-40B4-BE49-F238E27FC236}">
              <a16:creationId xmlns:a16="http://schemas.microsoft.com/office/drawing/2014/main" id="{00000000-0008-0000-07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39" name="Text Box 6">
          <a:extLst>
            <a:ext uri="{FF2B5EF4-FFF2-40B4-BE49-F238E27FC236}">
              <a16:creationId xmlns:a16="http://schemas.microsoft.com/office/drawing/2014/main" id="{00000000-0008-0000-07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0" name="Text Box 4">
          <a:extLst>
            <a:ext uri="{FF2B5EF4-FFF2-40B4-BE49-F238E27FC236}">
              <a16:creationId xmlns:a16="http://schemas.microsoft.com/office/drawing/2014/main" id="{00000000-0008-0000-07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1" name="Text Box 6">
          <a:extLst>
            <a:ext uri="{FF2B5EF4-FFF2-40B4-BE49-F238E27FC236}">
              <a16:creationId xmlns:a16="http://schemas.microsoft.com/office/drawing/2014/main" id="{00000000-0008-0000-07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42" name="Text Box 4">
          <a:extLst>
            <a:ext uri="{FF2B5EF4-FFF2-40B4-BE49-F238E27FC236}">
              <a16:creationId xmlns:a16="http://schemas.microsoft.com/office/drawing/2014/main" id="{00000000-0008-0000-07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43" name="Text Box 6">
          <a:extLst>
            <a:ext uri="{FF2B5EF4-FFF2-40B4-BE49-F238E27FC236}">
              <a16:creationId xmlns:a16="http://schemas.microsoft.com/office/drawing/2014/main" id="{00000000-0008-0000-07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4" name="Text Box 4">
          <a:extLst>
            <a:ext uri="{FF2B5EF4-FFF2-40B4-BE49-F238E27FC236}">
              <a16:creationId xmlns:a16="http://schemas.microsoft.com/office/drawing/2014/main" id="{00000000-0008-0000-07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5" name="Text Box 6">
          <a:extLst>
            <a:ext uri="{FF2B5EF4-FFF2-40B4-BE49-F238E27FC236}">
              <a16:creationId xmlns:a16="http://schemas.microsoft.com/office/drawing/2014/main" id="{00000000-0008-0000-07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46" name="Text Box 4">
          <a:extLst>
            <a:ext uri="{FF2B5EF4-FFF2-40B4-BE49-F238E27FC236}">
              <a16:creationId xmlns:a16="http://schemas.microsoft.com/office/drawing/2014/main" id="{00000000-0008-0000-07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47" name="Text Box 6">
          <a:extLst>
            <a:ext uri="{FF2B5EF4-FFF2-40B4-BE49-F238E27FC236}">
              <a16:creationId xmlns:a16="http://schemas.microsoft.com/office/drawing/2014/main" id="{00000000-0008-0000-07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8" name="Text Box 4">
          <a:extLst>
            <a:ext uri="{FF2B5EF4-FFF2-40B4-BE49-F238E27FC236}">
              <a16:creationId xmlns:a16="http://schemas.microsoft.com/office/drawing/2014/main" id="{00000000-0008-0000-07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9" name="Text Box 6">
          <a:extLst>
            <a:ext uri="{FF2B5EF4-FFF2-40B4-BE49-F238E27FC236}">
              <a16:creationId xmlns:a16="http://schemas.microsoft.com/office/drawing/2014/main" id="{00000000-0008-0000-07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50" name="Text Box 4">
          <a:extLst>
            <a:ext uri="{FF2B5EF4-FFF2-40B4-BE49-F238E27FC236}">
              <a16:creationId xmlns:a16="http://schemas.microsoft.com/office/drawing/2014/main" id="{00000000-0008-0000-07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51" name="Text Box 6">
          <a:extLst>
            <a:ext uri="{FF2B5EF4-FFF2-40B4-BE49-F238E27FC236}">
              <a16:creationId xmlns:a16="http://schemas.microsoft.com/office/drawing/2014/main" id="{00000000-0008-0000-07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52" name="Text Box 4">
          <a:extLst>
            <a:ext uri="{FF2B5EF4-FFF2-40B4-BE49-F238E27FC236}">
              <a16:creationId xmlns:a16="http://schemas.microsoft.com/office/drawing/2014/main" id="{00000000-0008-0000-07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53" name="Text Box 6">
          <a:extLst>
            <a:ext uri="{FF2B5EF4-FFF2-40B4-BE49-F238E27FC236}">
              <a16:creationId xmlns:a16="http://schemas.microsoft.com/office/drawing/2014/main" id="{00000000-0008-0000-07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54" name="Text Box 4">
          <a:extLst>
            <a:ext uri="{FF2B5EF4-FFF2-40B4-BE49-F238E27FC236}">
              <a16:creationId xmlns:a16="http://schemas.microsoft.com/office/drawing/2014/main" id="{00000000-0008-0000-07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55" name="Text Box 6">
          <a:extLst>
            <a:ext uri="{FF2B5EF4-FFF2-40B4-BE49-F238E27FC236}">
              <a16:creationId xmlns:a16="http://schemas.microsoft.com/office/drawing/2014/main" id="{00000000-0008-0000-07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56" name="Text Box 6">
          <a:extLst>
            <a:ext uri="{FF2B5EF4-FFF2-40B4-BE49-F238E27FC236}">
              <a16:creationId xmlns:a16="http://schemas.microsoft.com/office/drawing/2014/main" id="{00000000-0008-0000-07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57" name="Text Box 4">
          <a:extLst>
            <a:ext uri="{FF2B5EF4-FFF2-40B4-BE49-F238E27FC236}">
              <a16:creationId xmlns:a16="http://schemas.microsoft.com/office/drawing/2014/main" id="{00000000-0008-0000-07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58" name="Text Box 6">
          <a:extLst>
            <a:ext uri="{FF2B5EF4-FFF2-40B4-BE49-F238E27FC236}">
              <a16:creationId xmlns:a16="http://schemas.microsoft.com/office/drawing/2014/main" id="{00000000-0008-0000-07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59" name="Text Box 4">
          <a:extLst>
            <a:ext uri="{FF2B5EF4-FFF2-40B4-BE49-F238E27FC236}">
              <a16:creationId xmlns:a16="http://schemas.microsoft.com/office/drawing/2014/main" id="{00000000-0008-0000-07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60" name="Text Box 6">
          <a:extLst>
            <a:ext uri="{FF2B5EF4-FFF2-40B4-BE49-F238E27FC236}">
              <a16:creationId xmlns:a16="http://schemas.microsoft.com/office/drawing/2014/main" id="{00000000-0008-0000-07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61" name="Text Box 4">
          <a:extLst>
            <a:ext uri="{FF2B5EF4-FFF2-40B4-BE49-F238E27FC236}">
              <a16:creationId xmlns:a16="http://schemas.microsoft.com/office/drawing/2014/main" id="{00000000-0008-0000-07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62" name="Text Box 6">
          <a:extLst>
            <a:ext uri="{FF2B5EF4-FFF2-40B4-BE49-F238E27FC236}">
              <a16:creationId xmlns:a16="http://schemas.microsoft.com/office/drawing/2014/main" id="{00000000-0008-0000-07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63" name="Text Box 4">
          <a:extLst>
            <a:ext uri="{FF2B5EF4-FFF2-40B4-BE49-F238E27FC236}">
              <a16:creationId xmlns:a16="http://schemas.microsoft.com/office/drawing/2014/main" id="{00000000-0008-0000-07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64" name="Text Box 6">
          <a:extLst>
            <a:ext uri="{FF2B5EF4-FFF2-40B4-BE49-F238E27FC236}">
              <a16:creationId xmlns:a16="http://schemas.microsoft.com/office/drawing/2014/main" id="{00000000-0008-0000-07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65" name="Text Box 4">
          <a:extLst>
            <a:ext uri="{FF2B5EF4-FFF2-40B4-BE49-F238E27FC236}">
              <a16:creationId xmlns:a16="http://schemas.microsoft.com/office/drawing/2014/main" id="{00000000-0008-0000-07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66" name="Text Box 6">
          <a:extLst>
            <a:ext uri="{FF2B5EF4-FFF2-40B4-BE49-F238E27FC236}">
              <a16:creationId xmlns:a16="http://schemas.microsoft.com/office/drawing/2014/main" id="{00000000-0008-0000-07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67" name="Text Box 4">
          <a:extLst>
            <a:ext uri="{FF2B5EF4-FFF2-40B4-BE49-F238E27FC236}">
              <a16:creationId xmlns:a16="http://schemas.microsoft.com/office/drawing/2014/main" id="{00000000-0008-0000-07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68" name="Text Box 6">
          <a:extLst>
            <a:ext uri="{FF2B5EF4-FFF2-40B4-BE49-F238E27FC236}">
              <a16:creationId xmlns:a16="http://schemas.microsoft.com/office/drawing/2014/main" id="{00000000-0008-0000-07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69" name="Text Box 4">
          <a:extLst>
            <a:ext uri="{FF2B5EF4-FFF2-40B4-BE49-F238E27FC236}">
              <a16:creationId xmlns:a16="http://schemas.microsoft.com/office/drawing/2014/main" id="{00000000-0008-0000-07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0" name="Text Box 6">
          <a:extLst>
            <a:ext uri="{FF2B5EF4-FFF2-40B4-BE49-F238E27FC236}">
              <a16:creationId xmlns:a16="http://schemas.microsoft.com/office/drawing/2014/main" id="{00000000-0008-0000-07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671" name="Text Box 6">
          <a:extLst>
            <a:ext uri="{FF2B5EF4-FFF2-40B4-BE49-F238E27FC236}">
              <a16:creationId xmlns:a16="http://schemas.microsoft.com/office/drawing/2014/main" id="{00000000-0008-0000-07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72" name="Text Box 4">
          <a:extLst>
            <a:ext uri="{FF2B5EF4-FFF2-40B4-BE49-F238E27FC236}">
              <a16:creationId xmlns:a16="http://schemas.microsoft.com/office/drawing/2014/main" id="{00000000-0008-0000-07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73" name="Text Box 6">
          <a:extLst>
            <a:ext uri="{FF2B5EF4-FFF2-40B4-BE49-F238E27FC236}">
              <a16:creationId xmlns:a16="http://schemas.microsoft.com/office/drawing/2014/main" id="{00000000-0008-0000-07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4" name="Text Box 4">
          <a:extLst>
            <a:ext uri="{FF2B5EF4-FFF2-40B4-BE49-F238E27FC236}">
              <a16:creationId xmlns:a16="http://schemas.microsoft.com/office/drawing/2014/main" id="{00000000-0008-0000-07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5" name="Text Box 6">
          <a:extLst>
            <a:ext uri="{FF2B5EF4-FFF2-40B4-BE49-F238E27FC236}">
              <a16:creationId xmlns:a16="http://schemas.microsoft.com/office/drawing/2014/main" id="{00000000-0008-0000-07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6" name="Text Box 4">
          <a:extLst>
            <a:ext uri="{FF2B5EF4-FFF2-40B4-BE49-F238E27FC236}">
              <a16:creationId xmlns:a16="http://schemas.microsoft.com/office/drawing/2014/main" id="{00000000-0008-0000-07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7" name="Text Box 6">
          <a:extLst>
            <a:ext uri="{FF2B5EF4-FFF2-40B4-BE49-F238E27FC236}">
              <a16:creationId xmlns:a16="http://schemas.microsoft.com/office/drawing/2014/main" id="{00000000-0008-0000-07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8" name="Text Box 4">
          <a:extLst>
            <a:ext uri="{FF2B5EF4-FFF2-40B4-BE49-F238E27FC236}">
              <a16:creationId xmlns:a16="http://schemas.microsoft.com/office/drawing/2014/main" id="{00000000-0008-0000-07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9" name="Text Box 6">
          <a:extLst>
            <a:ext uri="{FF2B5EF4-FFF2-40B4-BE49-F238E27FC236}">
              <a16:creationId xmlns:a16="http://schemas.microsoft.com/office/drawing/2014/main" id="{00000000-0008-0000-07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680" name="Text Box 6">
          <a:extLst>
            <a:ext uri="{FF2B5EF4-FFF2-40B4-BE49-F238E27FC236}">
              <a16:creationId xmlns:a16="http://schemas.microsoft.com/office/drawing/2014/main" id="{00000000-0008-0000-07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81" name="Text Box 4">
          <a:extLst>
            <a:ext uri="{FF2B5EF4-FFF2-40B4-BE49-F238E27FC236}">
              <a16:creationId xmlns:a16="http://schemas.microsoft.com/office/drawing/2014/main" id="{00000000-0008-0000-07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82" name="Text Box 6">
          <a:extLst>
            <a:ext uri="{FF2B5EF4-FFF2-40B4-BE49-F238E27FC236}">
              <a16:creationId xmlns:a16="http://schemas.microsoft.com/office/drawing/2014/main" id="{00000000-0008-0000-07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683" name="Text Box 4">
          <a:extLst>
            <a:ext uri="{FF2B5EF4-FFF2-40B4-BE49-F238E27FC236}">
              <a16:creationId xmlns:a16="http://schemas.microsoft.com/office/drawing/2014/main" id="{00000000-0008-0000-07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684" name="Text Box 6">
          <a:extLst>
            <a:ext uri="{FF2B5EF4-FFF2-40B4-BE49-F238E27FC236}">
              <a16:creationId xmlns:a16="http://schemas.microsoft.com/office/drawing/2014/main" id="{00000000-0008-0000-07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85" name="Text Box 4">
          <a:extLst>
            <a:ext uri="{FF2B5EF4-FFF2-40B4-BE49-F238E27FC236}">
              <a16:creationId xmlns:a16="http://schemas.microsoft.com/office/drawing/2014/main" id="{00000000-0008-0000-07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86" name="Text Box 6">
          <a:extLst>
            <a:ext uri="{FF2B5EF4-FFF2-40B4-BE49-F238E27FC236}">
              <a16:creationId xmlns:a16="http://schemas.microsoft.com/office/drawing/2014/main" id="{00000000-0008-0000-07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87" name="Text Box 4">
          <a:extLst>
            <a:ext uri="{FF2B5EF4-FFF2-40B4-BE49-F238E27FC236}">
              <a16:creationId xmlns:a16="http://schemas.microsoft.com/office/drawing/2014/main" id="{00000000-0008-0000-07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88" name="Text Box 6">
          <a:extLst>
            <a:ext uri="{FF2B5EF4-FFF2-40B4-BE49-F238E27FC236}">
              <a16:creationId xmlns:a16="http://schemas.microsoft.com/office/drawing/2014/main" id="{00000000-0008-0000-07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89" name="Text Box 4">
          <a:extLst>
            <a:ext uri="{FF2B5EF4-FFF2-40B4-BE49-F238E27FC236}">
              <a16:creationId xmlns:a16="http://schemas.microsoft.com/office/drawing/2014/main" id="{00000000-0008-0000-07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90" name="Text Box 6">
          <a:extLst>
            <a:ext uri="{FF2B5EF4-FFF2-40B4-BE49-F238E27FC236}">
              <a16:creationId xmlns:a16="http://schemas.microsoft.com/office/drawing/2014/main" id="{00000000-0008-0000-07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91" name="Text Box 4">
          <a:extLst>
            <a:ext uri="{FF2B5EF4-FFF2-40B4-BE49-F238E27FC236}">
              <a16:creationId xmlns:a16="http://schemas.microsoft.com/office/drawing/2014/main" id="{00000000-0008-0000-07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92" name="Text Box 6">
          <a:extLst>
            <a:ext uri="{FF2B5EF4-FFF2-40B4-BE49-F238E27FC236}">
              <a16:creationId xmlns:a16="http://schemas.microsoft.com/office/drawing/2014/main" id="{00000000-0008-0000-07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93" name="Text Box 4">
          <a:extLst>
            <a:ext uri="{FF2B5EF4-FFF2-40B4-BE49-F238E27FC236}">
              <a16:creationId xmlns:a16="http://schemas.microsoft.com/office/drawing/2014/main" id="{00000000-0008-0000-07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94" name="Text Box 6">
          <a:extLst>
            <a:ext uri="{FF2B5EF4-FFF2-40B4-BE49-F238E27FC236}">
              <a16:creationId xmlns:a16="http://schemas.microsoft.com/office/drawing/2014/main" id="{00000000-0008-0000-07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95" name="Text Box 4">
          <a:extLst>
            <a:ext uri="{FF2B5EF4-FFF2-40B4-BE49-F238E27FC236}">
              <a16:creationId xmlns:a16="http://schemas.microsoft.com/office/drawing/2014/main" id="{00000000-0008-0000-07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96" name="Text Box 6">
          <a:extLst>
            <a:ext uri="{FF2B5EF4-FFF2-40B4-BE49-F238E27FC236}">
              <a16:creationId xmlns:a16="http://schemas.microsoft.com/office/drawing/2014/main" id="{00000000-0008-0000-07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97" name="Text Box 4">
          <a:extLst>
            <a:ext uri="{FF2B5EF4-FFF2-40B4-BE49-F238E27FC236}">
              <a16:creationId xmlns:a16="http://schemas.microsoft.com/office/drawing/2014/main" id="{00000000-0008-0000-07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98" name="Text Box 6">
          <a:extLst>
            <a:ext uri="{FF2B5EF4-FFF2-40B4-BE49-F238E27FC236}">
              <a16:creationId xmlns:a16="http://schemas.microsoft.com/office/drawing/2014/main" id="{00000000-0008-0000-07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99" name="Text Box 4">
          <a:extLst>
            <a:ext uri="{FF2B5EF4-FFF2-40B4-BE49-F238E27FC236}">
              <a16:creationId xmlns:a16="http://schemas.microsoft.com/office/drawing/2014/main" id="{00000000-0008-0000-07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00" name="Text Box 6">
          <a:extLst>
            <a:ext uri="{FF2B5EF4-FFF2-40B4-BE49-F238E27FC236}">
              <a16:creationId xmlns:a16="http://schemas.microsoft.com/office/drawing/2014/main" id="{00000000-0008-0000-07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701" name="Text Box 4">
          <a:extLst>
            <a:ext uri="{FF2B5EF4-FFF2-40B4-BE49-F238E27FC236}">
              <a16:creationId xmlns:a16="http://schemas.microsoft.com/office/drawing/2014/main" id="{00000000-0008-0000-07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702" name="Text Box 6">
          <a:extLst>
            <a:ext uri="{FF2B5EF4-FFF2-40B4-BE49-F238E27FC236}">
              <a16:creationId xmlns:a16="http://schemas.microsoft.com/office/drawing/2014/main" id="{00000000-0008-0000-07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703" name="Text Box 4">
          <a:extLst>
            <a:ext uri="{FF2B5EF4-FFF2-40B4-BE49-F238E27FC236}">
              <a16:creationId xmlns:a16="http://schemas.microsoft.com/office/drawing/2014/main" id="{00000000-0008-0000-07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704" name="Text Box 6">
          <a:extLst>
            <a:ext uri="{FF2B5EF4-FFF2-40B4-BE49-F238E27FC236}">
              <a16:creationId xmlns:a16="http://schemas.microsoft.com/office/drawing/2014/main" id="{00000000-0008-0000-07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05" name="Text Box 4">
          <a:extLst>
            <a:ext uri="{FF2B5EF4-FFF2-40B4-BE49-F238E27FC236}">
              <a16:creationId xmlns:a16="http://schemas.microsoft.com/office/drawing/2014/main" id="{00000000-0008-0000-07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06" name="Text Box 6">
          <a:extLst>
            <a:ext uri="{FF2B5EF4-FFF2-40B4-BE49-F238E27FC236}">
              <a16:creationId xmlns:a16="http://schemas.microsoft.com/office/drawing/2014/main" id="{00000000-0008-0000-07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707" name="Text Box 4">
          <a:extLst>
            <a:ext uri="{FF2B5EF4-FFF2-40B4-BE49-F238E27FC236}">
              <a16:creationId xmlns:a16="http://schemas.microsoft.com/office/drawing/2014/main" id="{00000000-0008-0000-07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708" name="Text Box 6">
          <a:extLst>
            <a:ext uri="{FF2B5EF4-FFF2-40B4-BE49-F238E27FC236}">
              <a16:creationId xmlns:a16="http://schemas.microsoft.com/office/drawing/2014/main" id="{00000000-0008-0000-07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09" name="Text Box 4">
          <a:extLst>
            <a:ext uri="{FF2B5EF4-FFF2-40B4-BE49-F238E27FC236}">
              <a16:creationId xmlns:a16="http://schemas.microsoft.com/office/drawing/2014/main" id="{00000000-0008-0000-07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10" name="Text Box 6">
          <a:extLst>
            <a:ext uri="{FF2B5EF4-FFF2-40B4-BE49-F238E27FC236}">
              <a16:creationId xmlns:a16="http://schemas.microsoft.com/office/drawing/2014/main" id="{00000000-0008-0000-07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711" name="Text Box 4">
          <a:extLst>
            <a:ext uri="{FF2B5EF4-FFF2-40B4-BE49-F238E27FC236}">
              <a16:creationId xmlns:a16="http://schemas.microsoft.com/office/drawing/2014/main" id="{00000000-0008-0000-07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712" name="Text Box 6">
          <a:extLst>
            <a:ext uri="{FF2B5EF4-FFF2-40B4-BE49-F238E27FC236}">
              <a16:creationId xmlns:a16="http://schemas.microsoft.com/office/drawing/2014/main" id="{00000000-0008-0000-07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13" name="Text Box 4">
          <a:extLst>
            <a:ext uri="{FF2B5EF4-FFF2-40B4-BE49-F238E27FC236}">
              <a16:creationId xmlns:a16="http://schemas.microsoft.com/office/drawing/2014/main" id="{00000000-0008-0000-07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14" name="Text Box 6">
          <a:extLst>
            <a:ext uri="{FF2B5EF4-FFF2-40B4-BE49-F238E27FC236}">
              <a16:creationId xmlns:a16="http://schemas.microsoft.com/office/drawing/2014/main" id="{00000000-0008-0000-07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715" name="Text Box 4">
          <a:extLst>
            <a:ext uri="{FF2B5EF4-FFF2-40B4-BE49-F238E27FC236}">
              <a16:creationId xmlns:a16="http://schemas.microsoft.com/office/drawing/2014/main" id="{00000000-0008-0000-07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716" name="Text Box 6">
          <a:extLst>
            <a:ext uri="{FF2B5EF4-FFF2-40B4-BE49-F238E27FC236}">
              <a16:creationId xmlns:a16="http://schemas.microsoft.com/office/drawing/2014/main" id="{00000000-0008-0000-07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17" name="Text Box 4">
          <a:extLst>
            <a:ext uri="{FF2B5EF4-FFF2-40B4-BE49-F238E27FC236}">
              <a16:creationId xmlns:a16="http://schemas.microsoft.com/office/drawing/2014/main" id="{00000000-0008-0000-07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18" name="Text Box 6">
          <a:extLst>
            <a:ext uri="{FF2B5EF4-FFF2-40B4-BE49-F238E27FC236}">
              <a16:creationId xmlns:a16="http://schemas.microsoft.com/office/drawing/2014/main" id="{00000000-0008-0000-07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19" name="Text Box 4">
          <a:extLst>
            <a:ext uri="{FF2B5EF4-FFF2-40B4-BE49-F238E27FC236}">
              <a16:creationId xmlns:a16="http://schemas.microsoft.com/office/drawing/2014/main" id="{00000000-0008-0000-07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20" name="Text Box 6">
          <a:extLst>
            <a:ext uri="{FF2B5EF4-FFF2-40B4-BE49-F238E27FC236}">
              <a16:creationId xmlns:a16="http://schemas.microsoft.com/office/drawing/2014/main" id="{00000000-0008-0000-07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1" name="Text Box 4">
          <a:extLst>
            <a:ext uri="{FF2B5EF4-FFF2-40B4-BE49-F238E27FC236}">
              <a16:creationId xmlns:a16="http://schemas.microsoft.com/office/drawing/2014/main" id="{00000000-0008-0000-07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2" name="Text Box 6">
          <a:extLst>
            <a:ext uri="{FF2B5EF4-FFF2-40B4-BE49-F238E27FC236}">
              <a16:creationId xmlns:a16="http://schemas.microsoft.com/office/drawing/2014/main" id="{00000000-0008-0000-07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23" name="Text Box 4">
          <a:extLst>
            <a:ext uri="{FF2B5EF4-FFF2-40B4-BE49-F238E27FC236}">
              <a16:creationId xmlns:a16="http://schemas.microsoft.com/office/drawing/2014/main" id="{00000000-0008-0000-07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24" name="Text Box 6">
          <a:extLst>
            <a:ext uri="{FF2B5EF4-FFF2-40B4-BE49-F238E27FC236}">
              <a16:creationId xmlns:a16="http://schemas.microsoft.com/office/drawing/2014/main" id="{00000000-0008-0000-07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5" name="Text Box 4">
          <a:extLst>
            <a:ext uri="{FF2B5EF4-FFF2-40B4-BE49-F238E27FC236}">
              <a16:creationId xmlns:a16="http://schemas.microsoft.com/office/drawing/2014/main" id="{00000000-0008-0000-07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6" name="Text Box 6">
          <a:extLst>
            <a:ext uri="{FF2B5EF4-FFF2-40B4-BE49-F238E27FC236}">
              <a16:creationId xmlns:a16="http://schemas.microsoft.com/office/drawing/2014/main" id="{00000000-0008-0000-07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27" name="Text Box 4">
          <a:extLst>
            <a:ext uri="{FF2B5EF4-FFF2-40B4-BE49-F238E27FC236}">
              <a16:creationId xmlns:a16="http://schemas.microsoft.com/office/drawing/2014/main" id="{00000000-0008-0000-07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28" name="Text Box 6">
          <a:extLst>
            <a:ext uri="{FF2B5EF4-FFF2-40B4-BE49-F238E27FC236}">
              <a16:creationId xmlns:a16="http://schemas.microsoft.com/office/drawing/2014/main" id="{00000000-0008-0000-07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9" name="Text Box 4">
          <a:extLst>
            <a:ext uri="{FF2B5EF4-FFF2-40B4-BE49-F238E27FC236}">
              <a16:creationId xmlns:a16="http://schemas.microsoft.com/office/drawing/2014/main" id="{00000000-0008-0000-07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0" name="Text Box 6">
          <a:extLst>
            <a:ext uri="{FF2B5EF4-FFF2-40B4-BE49-F238E27FC236}">
              <a16:creationId xmlns:a16="http://schemas.microsoft.com/office/drawing/2014/main" id="{00000000-0008-0000-07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31" name="Text Box 4">
          <a:extLst>
            <a:ext uri="{FF2B5EF4-FFF2-40B4-BE49-F238E27FC236}">
              <a16:creationId xmlns:a16="http://schemas.microsoft.com/office/drawing/2014/main" id="{00000000-0008-0000-07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32" name="Text Box 6">
          <a:extLst>
            <a:ext uri="{FF2B5EF4-FFF2-40B4-BE49-F238E27FC236}">
              <a16:creationId xmlns:a16="http://schemas.microsoft.com/office/drawing/2014/main" id="{00000000-0008-0000-07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33" name="Text Box 4">
          <a:extLst>
            <a:ext uri="{FF2B5EF4-FFF2-40B4-BE49-F238E27FC236}">
              <a16:creationId xmlns:a16="http://schemas.microsoft.com/office/drawing/2014/main" id="{00000000-0008-0000-07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34" name="Text Box 6">
          <a:extLst>
            <a:ext uri="{FF2B5EF4-FFF2-40B4-BE49-F238E27FC236}">
              <a16:creationId xmlns:a16="http://schemas.microsoft.com/office/drawing/2014/main" id="{00000000-0008-0000-07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5" name="Text Box 4">
          <a:extLst>
            <a:ext uri="{FF2B5EF4-FFF2-40B4-BE49-F238E27FC236}">
              <a16:creationId xmlns:a16="http://schemas.microsoft.com/office/drawing/2014/main" id="{00000000-0008-0000-07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6" name="Text Box 6">
          <a:extLst>
            <a:ext uri="{FF2B5EF4-FFF2-40B4-BE49-F238E27FC236}">
              <a16:creationId xmlns:a16="http://schemas.microsoft.com/office/drawing/2014/main" id="{00000000-0008-0000-07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37" name="Text Box 4">
          <a:extLst>
            <a:ext uri="{FF2B5EF4-FFF2-40B4-BE49-F238E27FC236}">
              <a16:creationId xmlns:a16="http://schemas.microsoft.com/office/drawing/2014/main" id="{00000000-0008-0000-07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38" name="Text Box 6">
          <a:extLst>
            <a:ext uri="{FF2B5EF4-FFF2-40B4-BE49-F238E27FC236}">
              <a16:creationId xmlns:a16="http://schemas.microsoft.com/office/drawing/2014/main" id="{00000000-0008-0000-07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9" name="Text Box 4">
          <a:extLst>
            <a:ext uri="{FF2B5EF4-FFF2-40B4-BE49-F238E27FC236}">
              <a16:creationId xmlns:a16="http://schemas.microsoft.com/office/drawing/2014/main" id="{00000000-0008-0000-07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40" name="Text Box 6">
          <a:extLst>
            <a:ext uri="{FF2B5EF4-FFF2-40B4-BE49-F238E27FC236}">
              <a16:creationId xmlns:a16="http://schemas.microsoft.com/office/drawing/2014/main" id="{00000000-0008-0000-07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41" name="Text Box 4">
          <a:extLst>
            <a:ext uri="{FF2B5EF4-FFF2-40B4-BE49-F238E27FC236}">
              <a16:creationId xmlns:a16="http://schemas.microsoft.com/office/drawing/2014/main" id="{00000000-0008-0000-07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42" name="Text Box 6">
          <a:extLst>
            <a:ext uri="{FF2B5EF4-FFF2-40B4-BE49-F238E27FC236}">
              <a16:creationId xmlns:a16="http://schemas.microsoft.com/office/drawing/2014/main" id="{00000000-0008-0000-07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43" name="Text Box 4">
          <a:extLst>
            <a:ext uri="{FF2B5EF4-FFF2-40B4-BE49-F238E27FC236}">
              <a16:creationId xmlns:a16="http://schemas.microsoft.com/office/drawing/2014/main" id="{00000000-0008-0000-07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44" name="Text Box 6">
          <a:extLst>
            <a:ext uri="{FF2B5EF4-FFF2-40B4-BE49-F238E27FC236}">
              <a16:creationId xmlns:a16="http://schemas.microsoft.com/office/drawing/2014/main" id="{00000000-0008-0000-07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45" name="Text Box 4">
          <a:extLst>
            <a:ext uri="{FF2B5EF4-FFF2-40B4-BE49-F238E27FC236}">
              <a16:creationId xmlns:a16="http://schemas.microsoft.com/office/drawing/2014/main" id="{00000000-0008-0000-07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46" name="Text Box 6">
          <a:extLst>
            <a:ext uri="{FF2B5EF4-FFF2-40B4-BE49-F238E27FC236}">
              <a16:creationId xmlns:a16="http://schemas.microsoft.com/office/drawing/2014/main" id="{00000000-0008-0000-07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47" name="Text Box 4">
          <a:extLst>
            <a:ext uri="{FF2B5EF4-FFF2-40B4-BE49-F238E27FC236}">
              <a16:creationId xmlns:a16="http://schemas.microsoft.com/office/drawing/2014/main" id="{00000000-0008-0000-07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48" name="Text Box 6">
          <a:extLst>
            <a:ext uri="{FF2B5EF4-FFF2-40B4-BE49-F238E27FC236}">
              <a16:creationId xmlns:a16="http://schemas.microsoft.com/office/drawing/2014/main" id="{00000000-0008-0000-07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749" name="Text Box 4">
          <a:extLst>
            <a:ext uri="{FF2B5EF4-FFF2-40B4-BE49-F238E27FC236}">
              <a16:creationId xmlns:a16="http://schemas.microsoft.com/office/drawing/2014/main" id="{00000000-0008-0000-07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750" name="Text Box 6">
          <a:extLst>
            <a:ext uri="{FF2B5EF4-FFF2-40B4-BE49-F238E27FC236}">
              <a16:creationId xmlns:a16="http://schemas.microsoft.com/office/drawing/2014/main" id="{00000000-0008-0000-07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1" name="Text Box 4">
          <a:extLst>
            <a:ext uri="{FF2B5EF4-FFF2-40B4-BE49-F238E27FC236}">
              <a16:creationId xmlns:a16="http://schemas.microsoft.com/office/drawing/2014/main" id="{00000000-0008-0000-07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2" name="Text Box 6">
          <a:extLst>
            <a:ext uri="{FF2B5EF4-FFF2-40B4-BE49-F238E27FC236}">
              <a16:creationId xmlns:a16="http://schemas.microsoft.com/office/drawing/2014/main" id="{00000000-0008-0000-07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3" name="Text Box 4">
          <a:extLst>
            <a:ext uri="{FF2B5EF4-FFF2-40B4-BE49-F238E27FC236}">
              <a16:creationId xmlns:a16="http://schemas.microsoft.com/office/drawing/2014/main" id="{00000000-0008-0000-07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4" name="Text Box 6">
          <a:extLst>
            <a:ext uri="{FF2B5EF4-FFF2-40B4-BE49-F238E27FC236}">
              <a16:creationId xmlns:a16="http://schemas.microsoft.com/office/drawing/2014/main" id="{00000000-0008-0000-07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5" name="Text Box 4">
          <a:extLst>
            <a:ext uri="{FF2B5EF4-FFF2-40B4-BE49-F238E27FC236}">
              <a16:creationId xmlns:a16="http://schemas.microsoft.com/office/drawing/2014/main" id="{00000000-0008-0000-07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6" name="Text Box 6">
          <a:extLst>
            <a:ext uri="{FF2B5EF4-FFF2-40B4-BE49-F238E27FC236}">
              <a16:creationId xmlns:a16="http://schemas.microsoft.com/office/drawing/2014/main" id="{00000000-0008-0000-07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7" name="Text Box 4">
          <a:extLst>
            <a:ext uri="{FF2B5EF4-FFF2-40B4-BE49-F238E27FC236}">
              <a16:creationId xmlns:a16="http://schemas.microsoft.com/office/drawing/2014/main" id="{00000000-0008-0000-07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8" name="Text Box 6">
          <a:extLst>
            <a:ext uri="{FF2B5EF4-FFF2-40B4-BE49-F238E27FC236}">
              <a16:creationId xmlns:a16="http://schemas.microsoft.com/office/drawing/2014/main" id="{00000000-0008-0000-07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59" name="Text Box 4">
          <a:extLst>
            <a:ext uri="{FF2B5EF4-FFF2-40B4-BE49-F238E27FC236}">
              <a16:creationId xmlns:a16="http://schemas.microsoft.com/office/drawing/2014/main" id="{00000000-0008-0000-07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0" name="Text Box 6">
          <a:extLst>
            <a:ext uri="{FF2B5EF4-FFF2-40B4-BE49-F238E27FC236}">
              <a16:creationId xmlns:a16="http://schemas.microsoft.com/office/drawing/2014/main" id="{00000000-0008-0000-07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61" name="Text Box 4">
          <a:extLst>
            <a:ext uri="{FF2B5EF4-FFF2-40B4-BE49-F238E27FC236}">
              <a16:creationId xmlns:a16="http://schemas.microsoft.com/office/drawing/2014/main" id="{00000000-0008-0000-07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62" name="Text Box 6">
          <a:extLst>
            <a:ext uri="{FF2B5EF4-FFF2-40B4-BE49-F238E27FC236}">
              <a16:creationId xmlns:a16="http://schemas.microsoft.com/office/drawing/2014/main" id="{00000000-0008-0000-07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3" name="Text Box 4">
          <a:extLst>
            <a:ext uri="{FF2B5EF4-FFF2-40B4-BE49-F238E27FC236}">
              <a16:creationId xmlns:a16="http://schemas.microsoft.com/office/drawing/2014/main" id="{00000000-0008-0000-07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4" name="Text Box 6">
          <a:extLst>
            <a:ext uri="{FF2B5EF4-FFF2-40B4-BE49-F238E27FC236}">
              <a16:creationId xmlns:a16="http://schemas.microsoft.com/office/drawing/2014/main" id="{00000000-0008-0000-07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65" name="Text Box 4">
          <a:extLst>
            <a:ext uri="{FF2B5EF4-FFF2-40B4-BE49-F238E27FC236}">
              <a16:creationId xmlns:a16="http://schemas.microsoft.com/office/drawing/2014/main" id="{00000000-0008-0000-07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66" name="Text Box 6">
          <a:extLst>
            <a:ext uri="{FF2B5EF4-FFF2-40B4-BE49-F238E27FC236}">
              <a16:creationId xmlns:a16="http://schemas.microsoft.com/office/drawing/2014/main" id="{00000000-0008-0000-07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7" name="Text Box 4">
          <a:extLst>
            <a:ext uri="{FF2B5EF4-FFF2-40B4-BE49-F238E27FC236}">
              <a16:creationId xmlns:a16="http://schemas.microsoft.com/office/drawing/2014/main" id="{00000000-0008-0000-07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8" name="Text Box 6">
          <a:extLst>
            <a:ext uri="{FF2B5EF4-FFF2-40B4-BE49-F238E27FC236}">
              <a16:creationId xmlns:a16="http://schemas.microsoft.com/office/drawing/2014/main" id="{00000000-0008-0000-07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69" name="Text Box 4">
          <a:extLst>
            <a:ext uri="{FF2B5EF4-FFF2-40B4-BE49-F238E27FC236}">
              <a16:creationId xmlns:a16="http://schemas.microsoft.com/office/drawing/2014/main" id="{00000000-0008-0000-07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70" name="Text Box 6">
          <a:extLst>
            <a:ext uri="{FF2B5EF4-FFF2-40B4-BE49-F238E27FC236}">
              <a16:creationId xmlns:a16="http://schemas.microsoft.com/office/drawing/2014/main" id="{00000000-0008-0000-07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71" name="Text Box 4">
          <a:extLst>
            <a:ext uri="{FF2B5EF4-FFF2-40B4-BE49-F238E27FC236}">
              <a16:creationId xmlns:a16="http://schemas.microsoft.com/office/drawing/2014/main" id="{00000000-0008-0000-07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72" name="Text Box 6">
          <a:extLst>
            <a:ext uri="{FF2B5EF4-FFF2-40B4-BE49-F238E27FC236}">
              <a16:creationId xmlns:a16="http://schemas.microsoft.com/office/drawing/2014/main" id="{00000000-0008-0000-07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3" name="Text Box 4">
          <a:extLst>
            <a:ext uri="{FF2B5EF4-FFF2-40B4-BE49-F238E27FC236}">
              <a16:creationId xmlns:a16="http://schemas.microsoft.com/office/drawing/2014/main" id="{00000000-0008-0000-07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4" name="Text Box 6">
          <a:extLst>
            <a:ext uri="{FF2B5EF4-FFF2-40B4-BE49-F238E27FC236}">
              <a16:creationId xmlns:a16="http://schemas.microsoft.com/office/drawing/2014/main" id="{00000000-0008-0000-07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75" name="Text Box 4">
          <a:extLst>
            <a:ext uri="{FF2B5EF4-FFF2-40B4-BE49-F238E27FC236}">
              <a16:creationId xmlns:a16="http://schemas.microsoft.com/office/drawing/2014/main" id="{00000000-0008-0000-07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76" name="Text Box 6">
          <a:extLst>
            <a:ext uri="{FF2B5EF4-FFF2-40B4-BE49-F238E27FC236}">
              <a16:creationId xmlns:a16="http://schemas.microsoft.com/office/drawing/2014/main" id="{00000000-0008-0000-07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7" name="Text Box 4">
          <a:extLst>
            <a:ext uri="{FF2B5EF4-FFF2-40B4-BE49-F238E27FC236}">
              <a16:creationId xmlns:a16="http://schemas.microsoft.com/office/drawing/2014/main" id="{00000000-0008-0000-07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8" name="Text Box 6">
          <a:extLst>
            <a:ext uri="{FF2B5EF4-FFF2-40B4-BE49-F238E27FC236}">
              <a16:creationId xmlns:a16="http://schemas.microsoft.com/office/drawing/2014/main" id="{00000000-0008-0000-07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79" name="Text Box 4">
          <a:extLst>
            <a:ext uri="{FF2B5EF4-FFF2-40B4-BE49-F238E27FC236}">
              <a16:creationId xmlns:a16="http://schemas.microsoft.com/office/drawing/2014/main" id="{00000000-0008-0000-07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80" name="Text Box 6">
          <a:extLst>
            <a:ext uri="{FF2B5EF4-FFF2-40B4-BE49-F238E27FC236}">
              <a16:creationId xmlns:a16="http://schemas.microsoft.com/office/drawing/2014/main" id="{00000000-0008-0000-07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81" name="Text Box 4">
          <a:extLst>
            <a:ext uri="{FF2B5EF4-FFF2-40B4-BE49-F238E27FC236}">
              <a16:creationId xmlns:a16="http://schemas.microsoft.com/office/drawing/2014/main" id="{00000000-0008-0000-07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82" name="Text Box 6">
          <a:extLst>
            <a:ext uri="{FF2B5EF4-FFF2-40B4-BE49-F238E27FC236}">
              <a16:creationId xmlns:a16="http://schemas.microsoft.com/office/drawing/2014/main" id="{00000000-0008-0000-07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83" name="Text Box 4">
          <a:extLst>
            <a:ext uri="{FF2B5EF4-FFF2-40B4-BE49-F238E27FC236}">
              <a16:creationId xmlns:a16="http://schemas.microsoft.com/office/drawing/2014/main" id="{00000000-0008-0000-07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84" name="Text Box 6">
          <a:extLst>
            <a:ext uri="{FF2B5EF4-FFF2-40B4-BE49-F238E27FC236}">
              <a16:creationId xmlns:a16="http://schemas.microsoft.com/office/drawing/2014/main" id="{00000000-0008-0000-07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85" name="Text Box 4">
          <a:extLst>
            <a:ext uri="{FF2B5EF4-FFF2-40B4-BE49-F238E27FC236}">
              <a16:creationId xmlns:a16="http://schemas.microsoft.com/office/drawing/2014/main" id="{00000000-0008-0000-07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86" name="Text Box 6">
          <a:extLst>
            <a:ext uri="{FF2B5EF4-FFF2-40B4-BE49-F238E27FC236}">
              <a16:creationId xmlns:a16="http://schemas.microsoft.com/office/drawing/2014/main" id="{00000000-0008-0000-07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87" name="Text Box 4">
          <a:extLst>
            <a:ext uri="{FF2B5EF4-FFF2-40B4-BE49-F238E27FC236}">
              <a16:creationId xmlns:a16="http://schemas.microsoft.com/office/drawing/2014/main" id="{00000000-0008-0000-07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88" name="Text Box 6">
          <a:extLst>
            <a:ext uri="{FF2B5EF4-FFF2-40B4-BE49-F238E27FC236}">
              <a16:creationId xmlns:a16="http://schemas.microsoft.com/office/drawing/2014/main" id="{00000000-0008-0000-07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789" name="Text Box 6">
          <a:extLst>
            <a:ext uri="{FF2B5EF4-FFF2-40B4-BE49-F238E27FC236}">
              <a16:creationId xmlns:a16="http://schemas.microsoft.com/office/drawing/2014/main" id="{00000000-0008-0000-07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790" name="Text Box 4">
          <a:extLst>
            <a:ext uri="{FF2B5EF4-FFF2-40B4-BE49-F238E27FC236}">
              <a16:creationId xmlns:a16="http://schemas.microsoft.com/office/drawing/2014/main" id="{00000000-0008-0000-07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791" name="Text Box 6">
          <a:extLst>
            <a:ext uri="{FF2B5EF4-FFF2-40B4-BE49-F238E27FC236}">
              <a16:creationId xmlns:a16="http://schemas.microsoft.com/office/drawing/2014/main" id="{00000000-0008-0000-07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2" name="Text Box 4">
          <a:extLst>
            <a:ext uri="{FF2B5EF4-FFF2-40B4-BE49-F238E27FC236}">
              <a16:creationId xmlns:a16="http://schemas.microsoft.com/office/drawing/2014/main" id="{00000000-0008-0000-07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3" name="Text Box 6">
          <a:extLst>
            <a:ext uri="{FF2B5EF4-FFF2-40B4-BE49-F238E27FC236}">
              <a16:creationId xmlns:a16="http://schemas.microsoft.com/office/drawing/2014/main" id="{00000000-0008-0000-07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4" name="Text Box 4">
          <a:extLst>
            <a:ext uri="{FF2B5EF4-FFF2-40B4-BE49-F238E27FC236}">
              <a16:creationId xmlns:a16="http://schemas.microsoft.com/office/drawing/2014/main" id="{00000000-0008-0000-07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5" name="Text Box 6">
          <a:extLst>
            <a:ext uri="{FF2B5EF4-FFF2-40B4-BE49-F238E27FC236}">
              <a16:creationId xmlns:a16="http://schemas.microsoft.com/office/drawing/2014/main" id="{00000000-0008-0000-07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6" name="Text Box 4">
          <a:extLst>
            <a:ext uri="{FF2B5EF4-FFF2-40B4-BE49-F238E27FC236}">
              <a16:creationId xmlns:a16="http://schemas.microsoft.com/office/drawing/2014/main" id="{00000000-0008-0000-07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7" name="Text Box 6">
          <a:extLst>
            <a:ext uri="{FF2B5EF4-FFF2-40B4-BE49-F238E27FC236}">
              <a16:creationId xmlns:a16="http://schemas.microsoft.com/office/drawing/2014/main" id="{00000000-0008-0000-07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798" name="Text Box 6">
          <a:extLst>
            <a:ext uri="{FF2B5EF4-FFF2-40B4-BE49-F238E27FC236}">
              <a16:creationId xmlns:a16="http://schemas.microsoft.com/office/drawing/2014/main" id="{00000000-0008-0000-07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9" name="Text Box 4">
          <a:extLst>
            <a:ext uri="{FF2B5EF4-FFF2-40B4-BE49-F238E27FC236}">
              <a16:creationId xmlns:a16="http://schemas.microsoft.com/office/drawing/2014/main" id="{00000000-0008-0000-07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0" name="Text Box 6">
          <a:extLst>
            <a:ext uri="{FF2B5EF4-FFF2-40B4-BE49-F238E27FC236}">
              <a16:creationId xmlns:a16="http://schemas.microsoft.com/office/drawing/2014/main" id="{00000000-0008-0000-07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01" name="Text Box 4">
          <a:extLst>
            <a:ext uri="{FF2B5EF4-FFF2-40B4-BE49-F238E27FC236}">
              <a16:creationId xmlns:a16="http://schemas.microsoft.com/office/drawing/2014/main" id="{00000000-0008-0000-07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02" name="Text Box 6">
          <a:extLst>
            <a:ext uri="{FF2B5EF4-FFF2-40B4-BE49-F238E27FC236}">
              <a16:creationId xmlns:a16="http://schemas.microsoft.com/office/drawing/2014/main" id="{00000000-0008-0000-07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3" name="Text Box 4">
          <a:extLst>
            <a:ext uri="{FF2B5EF4-FFF2-40B4-BE49-F238E27FC236}">
              <a16:creationId xmlns:a16="http://schemas.microsoft.com/office/drawing/2014/main" id="{00000000-0008-0000-07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4" name="Text Box 6">
          <a:extLst>
            <a:ext uri="{FF2B5EF4-FFF2-40B4-BE49-F238E27FC236}">
              <a16:creationId xmlns:a16="http://schemas.microsoft.com/office/drawing/2014/main" id="{00000000-0008-0000-07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5" name="Text Box 4">
          <a:extLst>
            <a:ext uri="{FF2B5EF4-FFF2-40B4-BE49-F238E27FC236}">
              <a16:creationId xmlns:a16="http://schemas.microsoft.com/office/drawing/2014/main" id="{00000000-0008-0000-07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6" name="Text Box 6">
          <a:extLst>
            <a:ext uri="{FF2B5EF4-FFF2-40B4-BE49-F238E27FC236}">
              <a16:creationId xmlns:a16="http://schemas.microsoft.com/office/drawing/2014/main" id="{00000000-0008-0000-07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7" name="Text Box 4">
          <a:extLst>
            <a:ext uri="{FF2B5EF4-FFF2-40B4-BE49-F238E27FC236}">
              <a16:creationId xmlns:a16="http://schemas.microsoft.com/office/drawing/2014/main" id="{00000000-0008-0000-07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8" name="Text Box 6">
          <a:extLst>
            <a:ext uri="{FF2B5EF4-FFF2-40B4-BE49-F238E27FC236}">
              <a16:creationId xmlns:a16="http://schemas.microsoft.com/office/drawing/2014/main" id="{00000000-0008-0000-07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09" name="Text Box 4">
          <a:extLst>
            <a:ext uri="{FF2B5EF4-FFF2-40B4-BE49-F238E27FC236}">
              <a16:creationId xmlns:a16="http://schemas.microsoft.com/office/drawing/2014/main" id="{00000000-0008-0000-07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10" name="Text Box 6">
          <a:extLst>
            <a:ext uri="{FF2B5EF4-FFF2-40B4-BE49-F238E27FC236}">
              <a16:creationId xmlns:a16="http://schemas.microsoft.com/office/drawing/2014/main" id="{00000000-0008-0000-07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11" name="Text Box 4">
          <a:extLst>
            <a:ext uri="{FF2B5EF4-FFF2-40B4-BE49-F238E27FC236}">
              <a16:creationId xmlns:a16="http://schemas.microsoft.com/office/drawing/2014/main" id="{00000000-0008-0000-07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12" name="Text Box 6">
          <a:extLst>
            <a:ext uri="{FF2B5EF4-FFF2-40B4-BE49-F238E27FC236}">
              <a16:creationId xmlns:a16="http://schemas.microsoft.com/office/drawing/2014/main" id="{00000000-0008-0000-07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3" name="Text Box 4">
          <a:extLst>
            <a:ext uri="{FF2B5EF4-FFF2-40B4-BE49-F238E27FC236}">
              <a16:creationId xmlns:a16="http://schemas.microsoft.com/office/drawing/2014/main" id="{00000000-0008-0000-07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4" name="Text Box 6">
          <a:extLst>
            <a:ext uri="{FF2B5EF4-FFF2-40B4-BE49-F238E27FC236}">
              <a16:creationId xmlns:a16="http://schemas.microsoft.com/office/drawing/2014/main" id="{00000000-0008-0000-07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15" name="Text Box 4">
          <a:extLst>
            <a:ext uri="{FF2B5EF4-FFF2-40B4-BE49-F238E27FC236}">
              <a16:creationId xmlns:a16="http://schemas.microsoft.com/office/drawing/2014/main" id="{00000000-0008-0000-07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16" name="Text Box 6">
          <a:extLst>
            <a:ext uri="{FF2B5EF4-FFF2-40B4-BE49-F238E27FC236}">
              <a16:creationId xmlns:a16="http://schemas.microsoft.com/office/drawing/2014/main" id="{00000000-0008-0000-07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7" name="Text Box 4">
          <a:extLst>
            <a:ext uri="{FF2B5EF4-FFF2-40B4-BE49-F238E27FC236}">
              <a16:creationId xmlns:a16="http://schemas.microsoft.com/office/drawing/2014/main" id="{00000000-0008-0000-07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8" name="Text Box 6">
          <a:extLst>
            <a:ext uri="{FF2B5EF4-FFF2-40B4-BE49-F238E27FC236}">
              <a16:creationId xmlns:a16="http://schemas.microsoft.com/office/drawing/2014/main" id="{00000000-0008-0000-07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19" name="Text Box 4">
          <a:extLst>
            <a:ext uri="{FF2B5EF4-FFF2-40B4-BE49-F238E27FC236}">
              <a16:creationId xmlns:a16="http://schemas.microsoft.com/office/drawing/2014/main" id="{00000000-0008-0000-07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20" name="Text Box 6">
          <a:extLst>
            <a:ext uri="{FF2B5EF4-FFF2-40B4-BE49-F238E27FC236}">
              <a16:creationId xmlns:a16="http://schemas.microsoft.com/office/drawing/2014/main" id="{00000000-0008-0000-07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21" name="Text Box 4">
          <a:extLst>
            <a:ext uri="{FF2B5EF4-FFF2-40B4-BE49-F238E27FC236}">
              <a16:creationId xmlns:a16="http://schemas.microsoft.com/office/drawing/2014/main" id="{00000000-0008-0000-07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22" name="Text Box 6">
          <a:extLst>
            <a:ext uri="{FF2B5EF4-FFF2-40B4-BE49-F238E27FC236}">
              <a16:creationId xmlns:a16="http://schemas.microsoft.com/office/drawing/2014/main" id="{00000000-0008-0000-07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23" name="Text Box 4">
          <a:extLst>
            <a:ext uri="{FF2B5EF4-FFF2-40B4-BE49-F238E27FC236}">
              <a16:creationId xmlns:a16="http://schemas.microsoft.com/office/drawing/2014/main" id="{00000000-0008-0000-07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24" name="Text Box 6">
          <a:extLst>
            <a:ext uri="{FF2B5EF4-FFF2-40B4-BE49-F238E27FC236}">
              <a16:creationId xmlns:a16="http://schemas.microsoft.com/office/drawing/2014/main" id="{00000000-0008-0000-07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25" name="Text Box 4">
          <a:extLst>
            <a:ext uri="{FF2B5EF4-FFF2-40B4-BE49-F238E27FC236}">
              <a16:creationId xmlns:a16="http://schemas.microsoft.com/office/drawing/2014/main" id="{00000000-0008-0000-07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26" name="Text Box 6">
          <a:extLst>
            <a:ext uri="{FF2B5EF4-FFF2-40B4-BE49-F238E27FC236}">
              <a16:creationId xmlns:a16="http://schemas.microsoft.com/office/drawing/2014/main" id="{00000000-0008-0000-07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27" name="Text Box 4">
          <a:extLst>
            <a:ext uri="{FF2B5EF4-FFF2-40B4-BE49-F238E27FC236}">
              <a16:creationId xmlns:a16="http://schemas.microsoft.com/office/drawing/2014/main" id="{00000000-0008-0000-07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28" name="Text Box 6">
          <a:extLst>
            <a:ext uri="{FF2B5EF4-FFF2-40B4-BE49-F238E27FC236}">
              <a16:creationId xmlns:a16="http://schemas.microsoft.com/office/drawing/2014/main" id="{00000000-0008-0000-07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29" name="Text Box 4">
          <a:extLst>
            <a:ext uri="{FF2B5EF4-FFF2-40B4-BE49-F238E27FC236}">
              <a16:creationId xmlns:a16="http://schemas.microsoft.com/office/drawing/2014/main" id="{00000000-0008-0000-07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30" name="Text Box 6">
          <a:extLst>
            <a:ext uri="{FF2B5EF4-FFF2-40B4-BE49-F238E27FC236}">
              <a16:creationId xmlns:a16="http://schemas.microsoft.com/office/drawing/2014/main" id="{00000000-0008-0000-07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31" name="Text Box 4">
          <a:extLst>
            <a:ext uri="{FF2B5EF4-FFF2-40B4-BE49-F238E27FC236}">
              <a16:creationId xmlns:a16="http://schemas.microsoft.com/office/drawing/2014/main" id="{00000000-0008-0000-07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32" name="Text Box 6">
          <a:extLst>
            <a:ext uri="{FF2B5EF4-FFF2-40B4-BE49-F238E27FC236}">
              <a16:creationId xmlns:a16="http://schemas.microsoft.com/office/drawing/2014/main" id="{00000000-0008-0000-07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3" name="Text Box 4">
          <a:extLst>
            <a:ext uri="{FF2B5EF4-FFF2-40B4-BE49-F238E27FC236}">
              <a16:creationId xmlns:a16="http://schemas.microsoft.com/office/drawing/2014/main" id="{00000000-0008-0000-07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4" name="Text Box 6">
          <a:extLst>
            <a:ext uri="{FF2B5EF4-FFF2-40B4-BE49-F238E27FC236}">
              <a16:creationId xmlns:a16="http://schemas.microsoft.com/office/drawing/2014/main" id="{00000000-0008-0000-07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35" name="Text Box 4">
          <a:extLst>
            <a:ext uri="{FF2B5EF4-FFF2-40B4-BE49-F238E27FC236}">
              <a16:creationId xmlns:a16="http://schemas.microsoft.com/office/drawing/2014/main" id="{00000000-0008-0000-07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36" name="Text Box 6">
          <a:extLst>
            <a:ext uri="{FF2B5EF4-FFF2-40B4-BE49-F238E27FC236}">
              <a16:creationId xmlns:a16="http://schemas.microsoft.com/office/drawing/2014/main" id="{00000000-0008-0000-07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7" name="Text Box 4">
          <a:extLst>
            <a:ext uri="{FF2B5EF4-FFF2-40B4-BE49-F238E27FC236}">
              <a16:creationId xmlns:a16="http://schemas.microsoft.com/office/drawing/2014/main" id="{00000000-0008-0000-07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8" name="Text Box 6">
          <a:extLst>
            <a:ext uri="{FF2B5EF4-FFF2-40B4-BE49-F238E27FC236}">
              <a16:creationId xmlns:a16="http://schemas.microsoft.com/office/drawing/2014/main" id="{00000000-0008-0000-07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39" name="Text Box 4">
          <a:extLst>
            <a:ext uri="{FF2B5EF4-FFF2-40B4-BE49-F238E27FC236}">
              <a16:creationId xmlns:a16="http://schemas.microsoft.com/office/drawing/2014/main" id="{00000000-0008-0000-07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40" name="Text Box 6">
          <a:extLst>
            <a:ext uri="{FF2B5EF4-FFF2-40B4-BE49-F238E27FC236}">
              <a16:creationId xmlns:a16="http://schemas.microsoft.com/office/drawing/2014/main" id="{00000000-0008-0000-07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41" name="Text Box 4">
          <a:extLst>
            <a:ext uri="{FF2B5EF4-FFF2-40B4-BE49-F238E27FC236}">
              <a16:creationId xmlns:a16="http://schemas.microsoft.com/office/drawing/2014/main" id="{00000000-0008-0000-07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42" name="Text Box 6">
          <a:extLst>
            <a:ext uri="{FF2B5EF4-FFF2-40B4-BE49-F238E27FC236}">
              <a16:creationId xmlns:a16="http://schemas.microsoft.com/office/drawing/2014/main" id="{00000000-0008-0000-07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43" name="Text Box 4">
          <a:extLst>
            <a:ext uri="{FF2B5EF4-FFF2-40B4-BE49-F238E27FC236}">
              <a16:creationId xmlns:a16="http://schemas.microsoft.com/office/drawing/2014/main" id="{00000000-0008-0000-07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44" name="Text Box 6">
          <a:extLst>
            <a:ext uri="{FF2B5EF4-FFF2-40B4-BE49-F238E27FC236}">
              <a16:creationId xmlns:a16="http://schemas.microsoft.com/office/drawing/2014/main" id="{00000000-0008-0000-07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45" name="Text Box 4">
          <a:extLst>
            <a:ext uri="{FF2B5EF4-FFF2-40B4-BE49-F238E27FC236}">
              <a16:creationId xmlns:a16="http://schemas.microsoft.com/office/drawing/2014/main" id="{00000000-0008-0000-07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46" name="Text Box 6">
          <a:extLst>
            <a:ext uri="{FF2B5EF4-FFF2-40B4-BE49-F238E27FC236}">
              <a16:creationId xmlns:a16="http://schemas.microsoft.com/office/drawing/2014/main" id="{00000000-0008-0000-07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47" name="Text Box 4">
          <a:extLst>
            <a:ext uri="{FF2B5EF4-FFF2-40B4-BE49-F238E27FC236}">
              <a16:creationId xmlns:a16="http://schemas.microsoft.com/office/drawing/2014/main" id="{00000000-0008-0000-07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48" name="Text Box 6">
          <a:extLst>
            <a:ext uri="{FF2B5EF4-FFF2-40B4-BE49-F238E27FC236}">
              <a16:creationId xmlns:a16="http://schemas.microsoft.com/office/drawing/2014/main" id="{00000000-0008-0000-07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49" name="Text Box 4">
          <a:extLst>
            <a:ext uri="{FF2B5EF4-FFF2-40B4-BE49-F238E27FC236}">
              <a16:creationId xmlns:a16="http://schemas.microsoft.com/office/drawing/2014/main" id="{00000000-0008-0000-07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50" name="Text Box 6">
          <a:extLst>
            <a:ext uri="{FF2B5EF4-FFF2-40B4-BE49-F238E27FC236}">
              <a16:creationId xmlns:a16="http://schemas.microsoft.com/office/drawing/2014/main" id="{00000000-0008-0000-07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1" name="Text Box 4">
          <a:extLst>
            <a:ext uri="{FF2B5EF4-FFF2-40B4-BE49-F238E27FC236}">
              <a16:creationId xmlns:a16="http://schemas.microsoft.com/office/drawing/2014/main" id="{00000000-0008-0000-07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2" name="Text Box 6">
          <a:extLst>
            <a:ext uri="{FF2B5EF4-FFF2-40B4-BE49-F238E27FC236}">
              <a16:creationId xmlns:a16="http://schemas.microsoft.com/office/drawing/2014/main" id="{00000000-0008-0000-07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53" name="Text Box 4">
          <a:extLst>
            <a:ext uri="{FF2B5EF4-FFF2-40B4-BE49-F238E27FC236}">
              <a16:creationId xmlns:a16="http://schemas.microsoft.com/office/drawing/2014/main" id="{00000000-0008-0000-07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54" name="Text Box 6">
          <a:extLst>
            <a:ext uri="{FF2B5EF4-FFF2-40B4-BE49-F238E27FC236}">
              <a16:creationId xmlns:a16="http://schemas.microsoft.com/office/drawing/2014/main" id="{00000000-0008-0000-07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5" name="Text Box 4">
          <a:extLst>
            <a:ext uri="{FF2B5EF4-FFF2-40B4-BE49-F238E27FC236}">
              <a16:creationId xmlns:a16="http://schemas.microsoft.com/office/drawing/2014/main" id="{00000000-0008-0000-07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6" name="Text Box 6">
          <a:extLst>
            <a:ext uri="{FF2B5EF4-FFF2-40B4-BE49-F238E27FC236}">
              <a16:creationId xmlns:a16="http://schemas.microsoft.com/office/drawing/2014/main" id="{00000000-0008-0000-07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57" name="Text Box 4">
          <a:extLst>
            <a:ext uri="{FF2B5EF4-FFF2-40B4-BE49-F238E27FC236}">
              <a16:creationId xmlns:a16="http://schemas.microsoft.com/office/drawing/2014/main" id="{00000000-0008-0000-07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58" name="Text Box 6">
          <a:extLst>
            <a:ext uri="{FF2B5EF4-FFF2-40B4-BE49-F238E27FC236}">
              <a16:creationId xmlns:a16="http://schemas.microsoft.com/office/drawing/2014/main" id="{00000000-0008-0000-07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9" name="Text Box 4">
          <a:extLst>
            <a:ext uri="{FF2B5EF4-FFF2-40B4-BE49-F238E27FC236}">
              <a16:creationId xmlns:a16="http://schemas.microsoft.com/office/drawing/2014/main" id="{00000000-0008-0000-07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60" name="Text Box 6">
          <a:extLst>
            <a:ext uri="{FF2B5EF4-FFF2-40B4-BE49-F238E27FC236}">
              <a16:creationId xmlns:a16="http://schemas.microsoft.com/office/drawing/2014/main" id="{00000000-0008-0000-07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61" name="Text Box 4">
          <a:extLst>
            <a:ext uri="{FF2B5EF4-FFF2-40B4-BE49-F238E27FC236}">
              <a16:creationId xmlns:a16="http://schemas.microsoft.com/office/drawing/2014/main" id="{00000000-0008-0000-07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62" name="Text Box 6">
          <a:extLst>
            <a:ext uri="{FF2B5EF4-FFF2-40B4-BE49-F238E27FC236}">
              <a16:creationId xmlns:a16="http://schemas.microsoft.com/office/drawing/2014/main" id="{00000000-0008-0000-07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63" name="Text Box 4">
          <a:extLst>
            <a:ext uri="{FF2B5EF4-FFF2-40B4-BE49-F238E27FC236}">
              <a16:creationId xmlns:a16="http://schemas.microsoft.com/office/drawing/2014/main" id="{00000000-0008-0000-07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64" name="Text Box 6">
          <a:extLst>
            <a:ext uri="{FF2B5EF4-FFF2-40B4-BE49-F238E27FC236}">
              <a16:creationId xmlns:a16="http://schemas.microsoft.com/office/drawing/2014/main" id="{00000000-0008-0000-07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65" name="Text Box 4">
          <a:extLst>
            <a:ext uri="{FF2B5EF4-FFF2-40B4-BE49-F238E27FC236}">
              <a16:creationId xmlns:a16="http://schemas.microsoft.com/office/drawing/2014/main" id="{00000000-0008-0000-07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66" name="Text Box 6">
          <a:extLst>
            <a:ext uri="{FF2B5EF4-FFF2-40B4-BE49-F238E27FC236}">
              <a16:creationId xmlns:a16="http://schemas.microsoft.com/office/drawing/2014/main" id="{00000000-0008-0000-07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67" name="Text Box 4">
          <a:extLst>
            <a:ext uri="{FF2B5EF4-FFF2-40B4-BE49-F238E27FC236}">
              <a16:creationId xmlns:a16="http://schemas.microsoft.com/office/drawing/2014/main" id="{00000000-0008-0000-07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68" name="Text Box 6">
          <a:extLst>
            <a:ext uri="{FF2B5EF4-FFF2-40B4-BE49-F238E27FC236}">
              <a16:creationId xmlns:a16="http://schemas.microsoft.com/office/drawing/2014/main" id="{00000000-0008-0000-07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69" name="Text Box 4">
          <a:extLst>
            <a:ext uri="{FF2B5EF4-FFF2-40B4-BE49-F238E27FC236}">
              <a16:creationId xmlns:a16="http://schemas.microsoft.com/office/drawing/2014/main" id="{00000000-0008-0000-07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0" name="Text Box 6">
          <a:extLst>
            <a:ext uri="{FF2B5EF4-FFF2-40B4-BE49-F238E27FC236}">
              <a16:creationId xmlns:a16="http://schemas.microsoft.com/office/drawing/2014/main" id="{00000000-0008-0000-07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71" name="Text Box 4">
          <a:extLst>
            <a:ext uri="{FF2B5EF4-FFF2-40B4-BE49-F238E27FC236}">
              <a16:creationId xmlns:a16="http://schemas.microsoft.com/office/drawing/2014/main" id="{00000000-0008-0000-07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72" name="Text Box 6">
          <a:extLst>
            <a:ext uri="{FF2B5EF4-FFF2-40B4-BE49-F238E27FC236}">
              <a16:creationId xmlns:a16="http://schemas.microsoft.com/office/drawing/2014/main" id="{00000000-0008-0000-07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3" name="Text Box 4">
          <a:extLst>
            <a:ext uri="{FF2B5EF4-FFF2-40B4-BE49-F238E27FC236}">
              <a16:creationId xmlns:a16="http://schemas.microsoft.com/office/drawing/2014/main" id="{00000000-0008-0000-07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4" name="Text Box 6">
          <a:extLst>
            <a:ext uri="{FF2B5EF4-FFF2-40B4-BE49-F238E27FC236}">
              <a16:creationId xmlns:a16="http://schemas.microsoft.com/office/drawing/2014/main" id="{00000000-0008-0000-07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75" name="Text Box 4">
          <a:extLst>
            <a:ext uri="{FF2B5EF4-FFF2-40B4-BE49-F238E27FC236}">
              <a16:creationId xmlns:a16="http://schemas.microsoft.com/office/drawing/2014/main" id="{00000000-0008-0000-07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76" name="Text Box 6">
          <a:extLst>
            <a:ext uri="{FF2B5EF4-FFF2-40B4-BE49-F238E27FC236}">
              <a16:creationId xmlns:a16="http://schemas.microsoft.com/office/drawing/2014/main" id="{00000000-0008-0000-07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7" name="Text Box 4">
          <a:extLst>
            <a:ext uri="{FF2B5EF4-FFF2-40B4-BE49-F238E27FC236}">
              <a16:creationId xmlns:a16="http://schemas.microsoft.com/office/drawing/2014/main" id="{00000000-0008-0000-07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8" name="Text Box 6">
          <a:extLst>
            <a:ext uri="{FF2B5EF4-FFF2-40B4-BE49-F238E27FC236}">
              <a16:creationId xmlns:a16="http://schemas.microsoft.com/office/drawing/2014/main" id="{00000000-0008-0000-07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79" name="Text Box 4">
          <a:extLst>
            <a:ext uri="{FF2B5EF4-FFF2-40B4-BE49-F238E27FC236}">
              <a16:creationId xmlns:a16="http://schemas.microsoft.com/office/drawing/2014/main" id="{00000000-0008-0000-07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80" name="Text Box 6">
          <a:extLst>
            <a:ext uri="{FF2B5EF4-FFF2-40B4-BE49-F238E27FC236}">
              <a16:creationId xmlns:a16="http://schemas.microsoft.com/office/drawing/2014/main" id="{00000000-0008-0000-07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81" name="Text Box 4">
          <a:extLst>
            <a:ext uri="{FF2B5EF4-FFF2-40B4-BE49-F238E27FC236}">
              <a16:creationId xmlns:a16="http://schemas.microsoft.com/office/drawing/2014/main" id="{00000000-0008-0000-07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82" name="Text Box 6">
          <a:extLst>
            <a:ext uri="{FF2B5EF4-FFF2-40B4-BE49-F238E27FC236}">
              <a16:creationId xmlns:a16="http://schemas.microsoft.com/office/drawing/2014/main" id="{00000000-0008-0000-07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83" name="Text Box 4">
          <a:extLst>
            <a:ext uri="{FF2B5EF4-FFF2-40B4-BE49-F238E27FC236}">
              <a16:creationId xmlns:a16="http://schemas.microsoft.com/office/drawing/2014/main" id="{00000000-0008-0000-07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84" name="Text Box 6">
          <a:extLst>
            <a:ext uri="{FF2B5EF4-FFF2-40B4-BE49-F238E27FC236}">
              <a16:creationId xmlns:a16="http://schemas.microsoft.com/office/drawing/2014/main" id="{00000000-0008-0000-07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85" name="Text Box 4">
          <a:extLst>
            <a:ext uri="{FF2B5EF4-FFF2-40B4-BE49-F238E27FC236}">
              <a16:creationId xmlns:a16="http://schemas.microsoft.com/office/drawing/2014/main" id="{00000000-0008-0000-07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86" name="Text Box 6">
          <a:extLst>
            <a:ext uri="{FF2B5EF4-FFF2-40B4-BE49-F238E27FC236}">
              <a16:creationId xmlns:a16="http://schemas.microsoft.com/office/drawing/2014/main" id="{00000000-0008-0000-07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87" name="Text Box 4">
          <a:extLst>
            <a:ext uri="{FF2B5EF4-FFF2-40B4-BE49-F238E27FC236}">
              <a16:creationId xmlns:a16="http://schemas.microsoft.com/office/drawing/2014/main" id="{00000000-0008-0000-07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88" name="Text Box 6">
          <a:extLst>
            <a:ext uri="{FF2B5EF4-FFF2-40B4-BE49-F238E27FC236}">
              <a16:creationId xmlns:a16="http://schemas.microsoft.com/office/drawing/2014/main" id="{00000000-0008-0000-07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89" name="Text Box 4">
          <a:extLst>
            <a:ext uri="{FF2B5EF4-FFF2-40B4-BE49-F238E27FC236}">
              <a16:creationId xmlns:a16="http://schemas.microsoft.com/office/drawing/2014/main" id="{00000000-0008-0000-07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90" name="Text Box 6">
          <a:extLst>
            <a:ext uri="{FF2B5EF4-FFF2-40B4-BE49-F238E27FC236}">
              <a16:creationId xmlns:a16="http://schemas.microsoft.com/office/drawing/2014/main" id="{00000000-0008-0000-07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91" name="Text Box 4">
          <a:extLst>
            <a:ext uri="{FF2B5EF4-FFF2-40B4-BE49-F238E27FC236}">
              <a16:creationId xmlns:a16="http://schemas.microsoft.com/office/drawing/2014/main" id="{00000000-0008-0000-07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92" name="Text Box 6">
          <a:extLst>
            <a:ext uri="{FF2B5EF4-FFF2-40B4-BE49-F238E27FC236}">
              <a16:creationId xmlns:a16="http://schemas.microsoft.com/office/drawing/2014/main" id="{00000000-0008-0000-07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893" name="Text Box 4">
          <a:extLst>
            <a:ext uri="{FF2B5EF4-FFF2-40B4-BE49-F238E27FC236}">
              <a16:creationId xmlns:a16="http://schemas.microsoft.com/office/drawing/2014/main" id="{00000000-0008-0000-07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894" name="Text Box 6">
          <a:extLst>
            <a:ext uri="{FF2B5EF4-FFF2-40B4-BE49-F238E27FC236}">
              <a16:creationId xmlns:a16="http://schemas.microsoft.com/office/drawing/2014/main" id="{00000000-0008-0000-07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95" name="Text Box 4">
          <a:extLst>
            <a:ext uri="{FF2B5EF4-FFF2-40B4-BE49-F238E27FC236}">
              <a16:creationId xmlns:a16="http://schemas.microsoft.com/office/drawing/2014/main" id="{00000000-0008-0000-07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96" name="Text Box 6">
          <a:extLst>
            <a:ext uri="{FF2B5EF4-FFF2-40B4-BE49-F238E27FC236}">
              <a16:creationId xmlns:a16="http://schemas.microsoft.com/office/drawing/2014/main" id="{00000000-0008-0000-07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97" name="Text Box 4">
          <a:extLst>
            <a:ext uri="{FF2B5EF4-FFF2-40B4-BE49-F238E27FC236}">
              <a16:creationId xmlns:a16="http://schemas.microsoft.com/office/drawing/2014/main" id="{00000000-0008-0000-07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98" name="Text Box 6">
          <a:extLst>
            <a:ext uri="{FF2B5EF4-FFF2-40B4-BE49-F238E27FC236}">
              <a16:creationId xmlns:a16="http://schemas.microsoft.com/office/drawing/2014/main" id="{00000000-0008-0000-07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99" name="Text Box 4">
          <a:extLst>
            <a:ext uri="{FF2B5EF4-FFF2-40B4-BE49-F238E27FC236}">
              <a16:creationId xmlns:a16="http://schemas.microsoft.com/office/drawing/2014/main" id="{00000000-0008-0000-07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00" name="Text Box 6">
          <a:extLst>
            <a:ext uri="{FF2B5EF4-FFF2-40B4-BE49-F238E27FC236}">
              <a16:creationId xmlns:a16="http://schemas.microsoft.com/office/drawing/2014/main" id="{00000000-0008-0000-07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01" name="Text Box 4">
          <a:extLst>
            <a:ext uri="{FF2B5EF4-FFF2-40B4-BE49-F238E27FC236}">
              <a16:creationId xmlns:a16="http://schemas.microsoft.com/office/drawing/2014/main" id="{00000000-0008-0000-07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02" name="Text Box 6">
          <a:extLst>
            <a:ext uri="{FF2B5EF4-FFF2-40B4-BE49-F238E27FC236}">
              <a16:creationId xmlns:a16="http://schemas.microsoft.com/office/drawing/2014/main" id="{00000000-0008-0000-07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3" name="Text Box 4">
          <a:extLst>
            <a:ext uri="{FF2B5EF4-FFF2-40B4-BE49-F238E27FC236}">
              <a16:creationId xmlns:a16="http://schemas.microsoft.com/office/drawing/2014/main" id="{00000000-0008-0000-07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4" name="Text Box 6">
          <a:extLst>
            <a:ext uri="{FF2B5EF4-FFF2-40B4-BE49-F238E27FC236}">
              <a16:creationId xmlns:a16="http://schemas.microsoft.com/office/drawing/2014/main" id="{00000000-0008-0000-07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5" name="Text Box 4">
          <a:extLst>
            <a:ext uri="{FF2B5EF4-FFF2-40B4-BE49-F238E27FC236}">
              <a16:creationId xmlns:a16="http://schemas.microsoft.com/office/drawing/2014/main" id="{00000000-0008-0000-07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6" name="Text Box 6">
          <a:extLst>
            <a:ext uri="{FF2B5EF4-FFF2-40B4-BE49-F238E27FC236}">
              <a16:creationId xmlns:a16="http://schemas.microsoft.com/office/drawing/2014/main" id="{00000000-0008-0000-07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07" name="Text Box 4">
          <a:extLst>
            <a:ext uri="{FF2B5EF4-FFF2-40B4-BE49-F238E27FC236}">
              <a16:creationId xmlns:a16="http://schemas.microsoft.com/office/drawing/2014/main" id="{00000000-0008-0000-07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08" name="Text Box 6">
          <a:extLst>
            <a:ext uri="{FF2B5EF4-FFF2-40B4-BE49-F238E27FC236}">
              <a16:creationId xmlns:a16="http://schemas.microsoft.com/office/drawing/2014/main" id="{00000000-0008-0000-07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09" name="Text Box 4">
          <a:extLst>
            <a:ext uri="{FF2B5EF4-FFF2-40B4-BE49-F238E27FC236}">
              <a16:creationId xmlns:a16="http://schemas.microsoft.com/office/drawing/2014/main" id="{00000000-0008-0000-07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0" name="Text Box 6">
          <a:extLst>
            <a:ext uri="{FF2B5EF4-FFF2-40B4-BE49-F238E27FC236}">
              <a16:creationId xmlns:a16="http://schemas.microsoft.com/office/drawing/2014/main" id="{00000000-0008-0000-07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11" name="Text Box 4">
          <a:extLst>
            <a:ext uri="{FF2B5EF4-FFF2-40B4-BE49-F238E27FC236}">
              <a16:creationId xmlns:a16="http://schemas.microsoft.com/office/drawing/2014/main" id="{00000000-0008-0000-07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12" name="Text Box 6">
          <a:extLst>
            <a:ext uri="{FF2B5EF4-FFF2-40B4-BE49-F238E27FC236}">
              <a16:creationId xmlns:a16="http://schemas.microsoft.com/office/drawing/2014/main" id="{00000000-0008-0000-07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3" name="Text Box 4">
          <a:extLst>
            <a:ext uri="{FF2B5EF4-FFF2-40B4-BE49-F238E27FC236}">
              <a16:creationId xmlns:a16="http://schemas.microsoft.com/office/drawing/2014/main" id="{00000000-0008-0000-07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4" name="Text Box 6">
          <a:extLst>
            <a:ext uri="{FF2B5EF4-FFF2-40B4-BE49-F238E27FC236}">
              <a16:creationId xmlns:a16="http://schemas.microsoft.com/office/drawing/2014/main" id="{00000000-0008-0000-07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15" name="Text Box 4">
          <a:extLst>
            <a:ext uri="{FF2B5EF4-FFF2-40B4-BE49-F238E27FC236}">
              <a16:creationId xmlns:a16="http://schemas.microsoft.com/office/drawing/2014/main" id="{00000000-0008-0000-07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16" name="Text Box 6">
          <a:extLst>
            <a:ext uri="{FF2B5EF4-FFF2-40B4-BE49-F238E27FC236}">
              <a16:creationId xmlns:a16="http://schemas.microsoft.com/office/drawing/2014/main" id="{00000000-0008-0000-07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7" name="Text Box 4">
          <a:extLst>
            <a:ext uri="{FF2B5EF4-FFF2-40B4-BE49-F238E27FC236}">
              <a16:creationId xmlns:a16="http://schemas.microsoft.com/office/drawing/2014/main" id="{00000000-0008-0000-07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8" name="Text Box 6">
          <a:extLst>
            <a:ext uri="{FF2B5EF4-FFF2-40B4-BE49-F238E27FC236}">
              <a16:creationId xmlns:a16="http://schemas.microsoft.com/office/drawing/2014/main" id="{00000000-0008-0000-07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19" name="Text Box 4">
          <a:extLst>
            <a:ext uri="{FF2B5EF4-FFF2-40B4-BE49-F238E27FC236}">
              <a16:creationId xmlns:a16="http://schemas.microsoft.com/office/drawing/2014/main" id="{00000000-0008-0000-07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20" name="Text Box 6">
          <a:extLst>
            <a:ext uri="{FF2B5EF4-FFF2-40B4-BE49-F238E27FC236}">
              <a16:creationId xmlns:a16="http://schemas.microsoft.com/office/drawing/2014/main" id="{00000000-0008-0000-07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21" name="Text Box 4">
          <a:extLst>
            <a:ext uri="{FF2B5EF4-FFF2-40B4-BE49-F238E27FC236}">
              <a16:creationId xmlns:a16="http://schemas.microsoft.com/office/drawing/2014/main" id="{00000000-0008-0000-07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22" name="Text Box 6">
          <a:extLst>
            <a:ext uri="{FF2B5EF4-FFF2-40B4-BE49-F238E27FC236}">
              <a16:creationId xmlns:a16="http://schemas.microsoft.com/office/drawing/2014/main" id="{00000000-0008-0000-07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23" name="Text Box 4">
          <a:extLst>
            <a:ext uri="{FF2B5EF4-FFF2-40B4-BE49-F238E27FC236}">
              <a16:creationId xmlns:a16="http://schemas.microsoft.com/office/drawing/2014/main" id="{00000000-0008-0000-07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24" name="Text Box 6">
          <a:extLst>
            <a:ext uri="{FF2B5EF4-FFF2-40B4-BE49-F238E27FC236}">
              <a16:creationId xmlns:a16="http://schemas.microsoft.com/office/drawing/2014/main" id="{00000000-0008-0000-07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25" name="Text Box 4">
          <a:extLst>
            <a:ext uri="{FF2B5EF4-FFF2-40B4-BE49-F238E27FC236}">
              <a16:creationId xmlns:a16="http://schemas.microsoft.com/office/drawing/2014/main" id="{00000000-0008-0000-07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26" name="Text Box 6">
          <a:extLst>
            <a:ext uri="{FF2B5EF4-FFF2-40B4-BE49-F238E27FC236}">
              <a16:creationId xmlns:a16="http://schemas.microsoft.com/office/drawing/2014/main" id="{00000000-0008-0000-07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27" name="Text Box 4">
          <a:extLst>
            <a:ext uri="{FF2B5EF4-FFF2-40B4-BE49-F238E27FC236}">
              <a16:creationId xmlns:a16="http://schemas.microsoft.com/office/drawing/2014/main" id="{00000000-0008-0000-07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28" name="Text Box 6">
          <a:extLst>
            <a:ext uri="{FF2B5EF4-FFF2-40B4-BE49-F238E27FC236}">
              <a16:creationId xmlns:a16="http://schemas.microsoft.com/office/drawing/2014/main" id="{00000000-0008-0000-07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29" name="Text Box 4">
          <a:extLst>
            <a:ext uri="{FF2B5EF4-FFF2-40B4-BE49-F238E27FC236}">
              <a16:creationId xmlns:a16="http://schemas.microsoft.com/office/drawing/2014/main" id="{00000000-0008-0000-07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30" name="Text Box 6">
          <a:extLst>
            <a:ext uri="{FF2B5EF4-FFF2-40B4-BE49-F238E27FC236}">
              <a16:creationId xmlns:a16="http://schemas.microsoft.com/office/drawing/2014/main" id="{00000000-0008-0000-07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1" name="Text Box 4">
          <a:extLst>
            <a:ext uri="{FF2B5EF4-FFF2-40B4-BE49-F238E27FC236}">
              <a16:creationId xmlns:a16="http://schemas.microsoft.com/office/drawing/2014/main" id="{00000000-0008-0000-07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2" name="Text Box 6">
          <a:extLst>
            <a:ext uri="{FF2B5EF4-FFF2-40B4-BE49-F238E27FC236}">
              <a16:creationId xmlns:a16="http://schemas.microsoft.com/office/drawing/2014/main" id="{00000000-0008-0000-07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33" name="Text Box 4">
          <a:extLst>
            <a:ext uri="{FF2B5EF4-FFF2-40B4-BE49-F238E27FC236}">
              <a16:creationId xmlns:a16="http://schemas.microsoft.com/office/drawing/2014/main" id="{00000000-0008-0000-07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34" name="Text Box 6">
          <a:extLst>
            <a:ext uri="{FF2B5EF4-FFF2-40B4-BE49-F238E27FC236}">
              <a16:creationId xmlns:a16="http://schemas.microsoft.com/office/drawing/2014/main" id="{00000000-0008-0000-07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5" name="Text Box 4">
          <a:extLst>
            <a:ext uri="{FF2B5EF4-FFF2-40B4-BE49-F238E27FC236}">
              <a16:creationId xmlns:a16="http://schemas.microsoft.com/office/drawing/2014/main" id="{00000000-0008-0000-07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6" name="Text Box 6">
          <a:extLst>
            <a:ext uri="{FF2B5EF4-FFF2-40B4-BE49-F238E27FC236}">
              <a16:creationId xmlns:a16="http://schemas.microsoft.com/office/drawing/2014/main" id="{00000000-0008-0000-07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37" name="Text Box 4">
          <a:extLst>
            <a:ext uri="{FF2B5EF4-FFF2-40B4-BE49-F238E27FC236}">
              <a16:creationId xmlns:a16="http://schemas.microsoft.com/office/drawing/2014/main" id="{00000000-0008-0000-07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38" name="Text Box 6">
          <a:extLst>
            <a:ext uri="{FF2B5EF4-FFF2-40B4-BE49-F238E27FC236}">
              <a16:creationId xmlns:a16="http://schemas.microsoft.com/office/drawing/2014/main" id="{00000000-0008-0000-07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39" name="Text Box 4">
          <a:extLst>
            <a:ext uri="{FF2B5EF4-FFF2-40B4-BE49-F238E27FC236}">
              <a16:creationId xmlns:a16="http://schemas.microsoft.com/office/drawing/2014/main" id="{00000000-0008-0000-07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40" name="Text Box 6">
          <a:extLst>
            <a:ext uri="{FF2B5EF4-FFF2-40B4-BE49-F238E27FC236}">
              <a16:creationId xmlns:a16="http://schemas.microsoft.com/office/drawing/2014/main" id="{00000000-0008-0000-07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41" name="Text Box 4">
          <a:extLst>
            <a:ext uri="{FF2B5EF4-FFF2-40B4-BE49-F238E27FC236}">
              <a16:creationId xmlns:a16="http://schemas.microsoft.com/office/drawing/2014/main" id="{00000000-0008-0000-07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42" name="Text Box 6">
          <a:extLst>
            <a:ext uri="{FF2B5EF4-FFF2-40B4-BE49-F238E27FC236}">
              <a16:creationId xmlns:a16="http://schemas.microsoft.com/office/drawing/2014/main" id="{00000000-0008-0000-07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3" name="Text Box 4">
          <a:extLst>
            <a:ext uri="{FF2B5EF4-FFF2-40B4-BE49-F238E27FC236}">
              <a16:creationId xmlns:a16="http://schemas.microsoft.com/office/drawing/2014/main" id="{00000000-0008-0000-07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4" name="Text Box 6">
          <a:extLst>
            <a:ext uri="{FF2B5EF4-FFF2-40B4-BE49-F238E27FC236}">
              <a16:creationId xmlns:a16="http://schemas.microsoft.com/office/drawing/2014/main" id="{00000000-0008-0000-07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945" name="Text Box 6">
          <a:extLst>
            <a:ext uri="{FF2B5EF4-FFF2-40B4-BE49-F238E27FC236}">
              <a16:creationId xmlns:a16="http://schemas.microsoft.com/office/drawing/2014/main" id="{00000000-0008-0000-07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946" name="Text Box 4">
          <a:extLst>
            <a:ext uri="{FF2B5EF4-FFF2-40B4-BE49-F238E27FC236}">
              <a16:creationId xmlns:a16="http://schemas.microsoft.com/office/drawing/2014/main" id="{00000000-0008-0000-07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947" name="Text Box 6">
          <a:extLst>
            <a:ext uri="{FF2B5EF4-FFF2-40B4-BE49-F238E27FC236}">
              <a16:creationId xmlns:a16="http://schemas.microsoft.com/office/drawing/2014/main" id="{00000000-0008-0000-07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8" name="Text Box 4">
          <a:extLst>
            <a:ext uri="{FF2B5EF4-FFF2-40B4-BE49-F238E27FC236}">
              <a16:creationId xmlns:a16="http://schemas.microsoft.com/office/drawing/2014/main" id="{00000000-0008-0000-07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9" name="Text Box 6">
          <a:extLst>
            <a:ext uri="{FF2B5EF4-FFF2-40B4-BE49-F238E27FC236}">
              <a16:creationId xmlns:a16="http://schemas.microsoft.com/office/drawing/2014/main" id="{00000000-0008-0000-07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0" name="Text Box 4">
          <a:extLst>
            <a:ext uri="{FF2B5EF4-FFF2-40B4-BE49-F238E27FC236}">
              <a16:creationId xmlns:a16="http://schemas.microsoft.com/office/drawing/2014/main" id="{00000000-0008-0000-07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1" name="Text Box 6">
          <a:extLst>
            <a:ext uri="{FF2B5EF4-FFF2-40B4-BE49-F238E27FC236}">
              <a16:creationId xmlns:a16="http://schemas.microsoft.com/office/drawing/2014/main" id="{00000000-0008-0000-07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2" name="Text Box 4">
          <a:extLst>
            <a:ext uri="{FF2B5EF4-FFF2-40B4-BE49-F238E27FC236}">
              <a16:creationId xmlns:a16="http://schemas.microsoft.com/office/drawing/2014/main" id="{00000000-0008-0000-07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3" name="Text Box 6">
          <a:extLst>
            <a:ext uri="{FF2B5EF4-FFF2-40B4-BE49-F238E27FC236}">
              <a16:creationId xmlns:a16="http://schemas.microsoft.com/office/drawing/2014/main" id="{00000000-0008-0000-07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954" name="Text Box 6">
          <a:extLst>
            <a:ext uri="{FF2B5EF4-FFF2-40B4-BE49-F238E27FC236}">
              <a16:creationId xmlns:a16="http://schemas.microsoft.com/office/drawing/2014/main" id="{00000000-0008-0000-07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55" name="Text Box 4">
          <a:extLst>
            <a:ext uri="{FF2B5EF4-FFF2-40B4-BE49-F238E27FC236}">
              <a16:creationId xmlns:a16="http://schemas.microsoft.com/office/drawing/2014/main" id="{00000000-0008-0000-07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56" name="Text Box 6">
          <a:extLst>
            <a:ext uri="{FF2B5EF4-FFF2-40B4-BE49-F238E27FC236}">
              <a16:creationId xmlns:a16="http://schemas.microsoft.com/office/drawing/2014/main" id="{00000000-0008-0000-07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57" name="Text Box 4">
          <a:extLst>
            <a:ext uri="{FF2B5EF4-FFF2-40B4-BE49-F238E27FC236}">
              <a16:creationId xmlns:a16="http://schemas.microsoft.com/office/drawing/2014/main" id="{00000000-0008-0000-07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58" name="Text Box 6">
          <a:extLst>
            <a:ext uri="{FF2B5EF4-FFF2-40B4-BE49-F238E27FC236}">
              <a16:creationId xmlns:a16="http://schemas.microsoft.com/office/drawing/2014/main" id="{00000000-0008-0000-07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59" name="Text Box 4">
          <a:extLst>
            <a:ext uri="{FF2B5EF4-FFF2-40B4-BE49-F238E27FC236}">
              <a16:creationId xmlns:a16="http://schemas.microsoft.com/office/drawing/2014/main" id="{00000000-0008-0000-07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0" name="Text Box 6">
          <a:extLst>
            <a:ext uri="{FF2B5EF4-FFF2-40B4-BE49-F238E27FC236}">
              <a16:creationId xmlns:a16="http://schemas.microsoft.com/office/drawing/2014/main" id="{00000000-0008-0000-07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61" name="Text Box 4">
          <a:extLst>
            <a:ext uri="{FF2B5EF4-FFF2-40B4-BE49-F238E27FC236}">
              <a16:creationId xmlns:a16="http://schemas.microsoft.com/office/drawing/2014/main" id="{00000000-0008-0000-07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62" name="Text Box 6">
          <a:extLst>
            <a:ext uri="{FF2B5EF4-FFF2-40B4-BE49-F238E27FC236}">
              <a16:creationId xmlns:a16="http://schemas.microsoft.com/office/drawing/2014/main" id="{00000000-0008-0000-07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3" name="Text Box 4">
          <a:extLst>
            <a:ext uri="{FF2B5EF4-FFF2-40B4-BE49-F238E27FC236}">
              <a16:creationId xmlns:a16="http://schemas.microsoft.com/office/drawing/2014/main" id="{00000000-0008-0000-07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4" name="Text Box 6">
          <a:extLst>
            <a:ext uri="{FF2B5EF4-FFF2-40B4-BE49-F238E27FC236}">
              <a16:creationId xmlns:a16="http://schemas.microsoft.com/office/drawing/2014/main" id="{00000000-0008-0000-07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65" name="Text Box 4">
          <a:extLst>
            <a:ext uri="{FF2B5EF4-FFF2-40B4-BE49-F238E27FC236}">
              <a16:creationId xmlns:a16="http://schemas.microsoft.com/office/drawing/2014/main" id="{00000000-0008-0000-07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66" name="Text Box 6">
          <a:extLst>
            <a:ext uri="{FF2B5EF4-FFF2-40B4-BE49-F238E27FC236}">
              <a16:creationId xmlns:a16="http://schemas.microsoft.com/office/drawing/2014/main" id="{00000000-0008-0000-07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67" name="Text Box 4">
          <a:extLst>
            <a:ext uri="{FF2B5EF4-FFF2-40B4-BE49-F238E27FC236}">
              <a16:creationId xmlns:a16="http://schemas.microsoft.com/office/drawing/2014/main" id="{00000000-0008-0000-07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68" name="Text Box 6">
          <a:extLst>
            <a:ext uri="{FF2B5EF4-FFF2-40B4-BE49-F238E27FC236}">
              <a16:creationId xmlns:a16="http://schemas.microsoft.com/office/drawing/2014/main" id="{00000000-0008-0000-07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9" name="Text Box 4">
          <a:extLst>
            <a:ext uri="{FF2B5EF4-FFF2-40B4-BE49-F238E27FC236}">
              <a16:creationId xmlns:a16="http://schemas.microsoft.com/office/drawing/2014/main" id="{00000000-0008-0000-07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0" name="Text Box 6">
          <a:extLst>
            <a:ext uri="{FF2B5EF4-FFF2-40B4-BE49-F238E27FC236}">
              <a16:creationId xmlns:a16="http://schemas.microsoft.com/office/drawing/2014/main" id="{00000000-0008-0000-07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71" name="Text Box 4">
          <a:extLst>
            <a:ext uri="{FF2B5EF4-FFF2-40B4-BE49-F238E27FC236}">
              <a16:creationId xmlns:a16="http://schemas.microsoft.com/office/drawing/2014/main" id="{00000000-0008-0000-07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72" name="Text Box 6">
          <a:extLst>
            <a:ext uri="{FF2B5EF4-FFF2-40B4-BE49-F238E27FC236}">
              <a16:creationId xmlns:a16="http://schemas.microsoft.com/office/drawing/2014/main" id="{00000000-0008-0000-07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3" name="Text Box 4">
          <a:extLst>
            <a:ext uri="{FF2B5EF4-FFF2-40B4-BE49-F238E27FC236}">
              <a16:creationId xmlns:a16="http://schemas.microsoft.com/office/drawing/2014/main" id="{00000000-0008-0000-07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4" name="Text Box 6">
          <a:extLst>
            <a:ext uri="{FF2B5EF4-FFF2-40B4-BE49-F238E27FC236}">
              <a16:creationId xmlns:a16="http://schemas.microsoft.com/office/drawing/2014/main" id="{00000000-0008-0000-07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75" name="Text Box 4">
          <a:extLst>
            <a:ext uri="{FF2B5EF4-FFF2-40B4-BE49-F238E27FC236}">
              <a16:creationId xmlns:a16="http://schemas.microsoft.com/office/drawing/2014/main" id="{00000000-0008-0000-07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76" name="Text Box 6">
          <a:extLst>
            <a:ext uri="{FF2B5EF4-FFF2-40B4-BE49-F238E27FC236}">
              <a16:creationId xmlns:a16="http://schemas.microsoft.com/office/drawing/2014/main" id="{00000000-0008-0000-07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7" name="Text Box 4">
          <a:extLst>
            <a:ext uri="{FF2B5EF4-FFF2-40B4-BE49-F238E27FC236}">
              <a16:creationId xmlns:a16="http://schemas.microsoft.com/office/drawing/2014/main" id="{00000000-0008-0000-07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8" name="Text Box 6">
          <a:extLst>
            <a:ext uri="{FF2B5EF4-FFF2-40B4-BE49-F238E27FC236}">
              <a16:creationId xmlns:a16="http://schemas.microsoft.com/office/drawing/2014/main" id="{00000000-0008-0000-07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79" name="Text Box 4">
          <a:extLst>
            <a:ext uri="{FF2B5EF4-FFF2-40B4-BE49-F238E27FC236}">
              <a16:creationId xmlns:a16="http://schemas.microsoft.com/office/drawing/2014/main" id="{00000000-0008-0000-07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80" name="Text Box 6">
          <a:extLst>
            <a:ext uri="{FF2B5EF4-FFF2-40B4-BE49-F238E27FC236}">
              <a16:creationId xmlns:a16="http://schemas.microsoft.com/office/drawing/2014/main" id="{00000000-0008-0000-07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81" name="Text Box 4">
          <a:extLst>
            <a:ext uri="{FF2B5EF4-FFF2-40B4-BE49-F238E27FC236}">
              <a16:creationId xmlns:a16="http://schemas.microsoft.com/office/drawing/2014/main" id="{00000000-0008-0000-07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82" name="Text Box 6">
          <a:extLst>
            <a:ext uri="{FF2B5EF4-FFF2-40B4-BE49-F238E27FC236}">
              <a16:creationId xmlns:a16="http://schemas.microsoft.com/office/drawing/2014/main" id="{00000000-0008-0000-07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983" name="Text Box 4">
          <a:extLst>
            <a:ext uri="{FF2B5EF4-FFF2-40B4-BE49-F238E27FC236}">
              <a16:creationId xmlns:a16="http://schemas.microsoft.com/office/drawing/2014/main" id="{00000000-0008-0000-07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984" name="Text Box 6">
          <a:extLst>
            <a:ext uri="{FF2B5EF4-FFF2-40B4-BE49-F238E27FC236}">
              <a16:creationId xmlns:a16="http://schemas.microsoft.com/office/drawing/2014/main" id="{00000000-0008-0000-07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5" name="Text Box 4">
          <a:extLst>
            <a:ext uri="{FF2B5EF4-FFF2-40B4-BE49-F238E27FC236}">
              <a16:creationId xmlns:a16="http://schemas.microsoft.com/office/drawing/2014/main" id="{00000000-0008-0000-07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6" name="Text Box 6">
          <a:extLst>
            <a:ext uri="{FF2B5EF4-FFF2-40B4-BE49-F238E27FC236}">
              <a16:creationId xmlns:a16="http://schemas.microsoft.com/office/drawing/2014/main" id="{00000000-0008-0000-07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7" name="Text Box 4">
          <a:extLst>
            <a:ext uri="{FF2B5EF4-FFF2-40B4-BE49-F238E27FC236}">
              <a16:creationId xmlns:a16="http://schemas.microsoft.com/office/drawing/2014/main" id="{00000000-0008-0000-07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8" name="Text Box 6">
          <a:extLst>
            <a:ext uri="{FF2B5EF4-FFF2-40B4-BE49-F238E27FC236}">
              <a16:creationId xmlns:a16="http://schemas.microsoft.com/office/drawing/2014/main" id="{00000000-0008-0000-07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89" name="Text Box 4">
          <a:extLst>
            <a:ext uri="{FF2B5EF4-FFF2-40B4-BE49-F238E27FC236}">
              <a16:creationId xmlns:a16="http://schemas.microsoft.com/office/drawing/2014/main" id="{00000000-0008-0000-07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90" name="Text Box 6">
          <a:extLst>
            <a:ext uri="{FF2B5EF4-FFF2-40B4-BE49-F238E27FC236}">
              <a16:creationId xmlns:a16="http://schemas.microsoft.com/office/drawing/2014/main" id="{00000000-0008-0000-07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91" name="Text Box 4">
          <a:extLst>
            <a:ext uri="{FF2B5EF4-FFF2-40B4-BE49-F238E27FC236}">
              <a16:creationId xmlns:a16="http://schemas.microsoft.com/office/drawing/2014/main" id="{00000000-0008-0000-07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92" name="Text Box 6">
          <a:extLst>
            <a:ext uri="{FF2B5EF4-FFF2-40B4-BE49-F238E27FC236}">
              <a16:creationId xmlns:a16="http://schemas.microsoft.com/office/drawing/2014/main" id="{00000000-0008-0000-07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3" name="Text Box 4">
          <a:extLst>
            <a:ext uri="{FF2B5EF4-FFF2-40B4-BE49-F238E27FC236}">
              <a16:creationId xmlns:a16="http://schemas.microsoft.com/office/drawing/2014/main" id="{00000000-0008-0000-07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4" name="Text Box 6">
          <a:extLst>
            <a:ext uri="{FF2B5EF4-FFF2-40B4-BE49-F238E27FC236}">
              <a16:creationId xmlns:a16="http://schemas.microsoft.com/office/drawing/2014/main" id="{00000000-0008-0000-07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95" name="Text Box 4">
          <a:extLst>
            <a:ext uri="{FF2B5EF4-FFF2-40B4-BE49-F238E27FC236}">
              <a16:creationId xmlns:a16="http://schemas.microsoft.com/office/drawing/2014/main" id="{00000000-0008-0000-07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96" name="Text Box 6">
          <a:extLst>
            <a:ext uri="{FF2B5EF4-FFF2-40B4-BE49-F238E27FC236}">
              <a16:creationId xmlns:a16="http://schemas.microsoft.com/office/drawing/2014/main" id="{00000000-0008-0000-07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7" name="Text Box 4">
          <a:extLst>
            <a:ext uri="{FF2B5EF4-FFF2-40B4-BE49-F238E27FC236}">
              <a16:creationId xmlns:a16="http://schemas.microsoft.com/office/drawing/2014/main" id="{00000000-0008-0000-07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8" name="Text Box 6">
          <a:extLst>
            <a:ext uri="{FF2B5EF4-FFF2-40B4-BE49-F238E27FC236}">
              <a16:creationId xmlns:a16="http://schemas.microsoft.com/office/drawing/2014/main" id="{00000000-0008-0000-07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99" name="Text Box 4">
          <a:extLst>
            <a:ext uri="{FF2B5EF4-FFF2-40B4-BE49-F238E27FC236}">
              <a16:creationId xmlns:a16="http://schemas.microsoft.com/office/drawing/2014/main" id="{00000000-0008-0000-07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00" name="Text Box 6">
          <a:extLst>
            <a:ext uri="{FF2B5EF4-FFF2-40B4-BE49-F238E27FC236}">
              <a16:creationId xmlns:a16="http://schemas.microsoft.com/office/drawing/2014/main" id="{00000000-0008-0000-07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1" name="Text Box 4">
          <a:extLst>
            <a:ext uri="{FF2B5EF4-FFF2-40B4-BE49-F238E27FC236}">
              <a16:creationId xmlns:a16="http://schemas.microsoft.com/office/drawing/2014/main" id="{00000000-0008-0000-07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2" name="Text Box 6">
          <a:extLst>
            <a:ext uri="{FF2B5EF4-FFF2-40B4-BE49-F238E27FC236}">
              <a16:creationId xmlns:a16="http://schemas.microsoft.com/office/drawing/2014/main" id="{00000000-0008-0000-07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03" name="Text Box 4">
          <a:extLst>
            <a:ext uri="{FF2B5EF4-FFF2-40B4-BE49-F238E27FC236}">
              <a16:creationId xmlns:a16="http://schemas.microsoft.com/office/drawing/2014/main" id="{00000000-0008-0000-07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04" name="Text Box 6">
          <a:extLst>
            <a:ext uri="{FF2B5EF4-FFF2-40B4-BE49-F238E27FC236}">
              <a16:creationId xmlns:a16="http://schemas.microsoft.com/office/drawing/2014/main" id="{00000000-0008-0000-07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05" name="Text Box 4">
          <a:extLst>
            <a:ext uri="{FF2B5EF4-FFF2-40B4-BE49-F238E27FC236}">
              <a16:creationId xmlns:a16="http://schemas.microsoft.com/office/drawing/2014/main" id="{00000000-0008-0000-07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06" name="Text Box 6">
          <a:extLst>
            <a:ext uri="{FF2B5EF4-FFF2-40B4-BE49-F238E27FC236}">
              <a16:creationId xmlns:a16="http://schemas.microsoft.com/office/drawing/2014/main" id="{00000000-0008-0000-07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7" name="Text Box 4">
          <a:extLst>
            <a:ext uri="{FF2B5EF4-FFF2-40B4-BE49-F238E27FC236}">
              <a16:creationId xmlns:a16="http://schemas.microsoft.com/office/drawing/2014/main" id="{00000000-0008-0000-07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8" name="Text Box 6">
          <a:extLst>
            <a:ext uri="{FF2B5EF4-FFF2-40B4-BE49-F238E27FC236}">
              <a16:creationId xmlns:a16="http://schemas.microsoft.com/office/drawing/2014/main" id="{00000000-0008-0000-07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09" name="Text Box 4">
          <a:extLst>
            <a:ext uri="{FF2B5EF4-FFF2-40B4-BE49-F238E27FC236}">
              <a16:creationId xmlns:a16="http://schemas.microsoft.com/office/drawing/2014/main" id="{00000000-0008-0000-07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10" name="Text Box 6">
          <a:extLst>
            <a:ext uri="{FF2B5EF4-FFF2-40B4-BE49-F238E27FC236}">
              <a16:creationId xmlns:a16="http://schemas.microsoft.com/office/drawing/2014/main" id="{00000000-0008-0000-07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1" name="Text Box 4">
          <a:extLst>
            <a:ext uri="{FF2B5EF4-FFF2-40B4-BE49-F238E27FC236}">
              <a16:creationId xmlns:a16="http://schemas.microsoft.com/office/drawing/2014/main" id="{00000000-0008-0000-07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2" name="Text Box 6">
          <a:extLst>
            <a:ext uri="{FF2B5EF4-FFF2-40B4-BE49-F238E27FC236}">
              <a16:creationId xmlns:a16="http://schemas.microsoft.com/office/drawing/2014/main" id="{00000000-0008-0000-07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13" name="Text Box 4">
          <a:extLst>
            <a:ext uri="{FF2B5EF4-FFF2-40B4-BE49-F238E27FC236}">
              <a16:creationId xmlns:a16="http://schemas.microsoft.com/office/drawing/2014/main" id="{00000000-0008-0000-07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14" name="Text Box 6">
          <a:extLst>
            <a:ext uri="{FF2B5EF4-FFF2-40B4-BE49-F238E27FC236}">
              <a16:creationId xmlns:a16="http://schemas.microsoft.com/office/drawing/2014/main" id="{00000000-0008-0000-07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5" name="Text Box 4">
          <a:extLst>
            <a:ext uri="{FF2B5EF4-FFF2-40B4-BE49-F238E27FC236}">
              <a16:creationId xmlns:a16="http://schemas.microsoft.com/office/drawing/2014/main" id="{00000000-0008-0000-07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6" name="Text Box 6">
          <a:extLst>
            <a:ext uri="{FF2B5EF4-FFF2-40B4-BE49-F238E27FC236}">
              <a16:creationId xmlns:a16="http://schemas.microsoft.com/office/drawing/2014/main" id="{00000000-0008-0000-07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17" name="Text Box 4">
          <a:extLst>
            <a:ext uri="{FF2B5EF4-FFF2-40B4-BE49-F238E27FC236}">
              <a16:creationId xmlns:a16="http://schemas.microsoft.com/office/drawing/2014/main" id="{00000000-0008-0000-07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18" name="Text Box 6">
          <a:extLst>
            <a:ext uri="{FF2B5EF4-FFF2-40B4-BE49-F238E27FC236}">
              <a16:creationId xmlns:a16="http://schemas.microsoft.com/office/drawing/2014/main" id="{00000000-0008-0000-07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19" name="Text Box 4">
          <a:extLst>
            <a:ext uri="{FF2B5EF4-FFF2-40B4-BE49-F238E27FC236}">
              <a16:creationId xmlns:a16="http://schemas.microsoft.com/office/drawing/2014/main" id="{00000000-0008-0000-07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20" name="Text Box 6">
          <a:extLst>
            <a:ext uri="{FF2B5EF4-FFF2-40B4-BE49-F238E27FC236}">
              <a16:creationId xmlns:a16="http://schemas.microsoft.com/office/drawing/2014/main" id="{00000000-0008-0000-07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1" name="Text Box 4">
          <a:extLst>
            <a:ext uri="{FF2B5EF4-FFF2-40B4-BE49-F238E27FC236}">
              <a16:creationId xmlns:a16="http://schemas.microsoft.com/office/drawing/2014/main" id="{00000000-0008-0000-07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2" name="Text Box 6">
          <a:extLst>
            <a:ext uri="{FF2B5EF4-FFF2-40B4-BE49-F238E27FC236}">
              <a16:creationId xmlns:a16="http://schemas.microsoft.com/office/drawing/2014/main" id="{00000000-0008-0000-07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23" name="Text Box 4">
          <a:extLst>
            <a:ext uri="{FF2B5EF4-FFF2-40B4-BE49-F238E27FC236}">
              <a16:creationId xmlns:a16="http://schemas.microsoft.com/office/drawing/2014/main" id="{00000000-0008-0000-07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24" name="Text Box 6">
          <a:extLst>
            <a:ext uri="{FF2B5EF4-FFF2-40B4-BE49-F238E27FC236}">
              <a16:creationId xmlns:a16="http://schemas.microsoft.com/office/drawing/2014/main" id="{00000000-0008-0000-07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5" name="Text Box 4">
          <a:extLst>
            <a:ext uri="{FF2B5EF4-FFF2-40B4-BE49-F238E27FC236}">
              <a16:creationId xmlns:a16="http://schemas.microsoft.com/office/drawing/2014/main" id="{00000000-0008-0000-07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6" name="Text Box 6">
          <a:extLst>
            <a:ext uri="{FF2B5EF4-FFF2-40B4-BE49-F238E27FC236}">
              <a16:creationId xmlns:a16="http://schemas.microsoft.com/office/drawing/2014/main" id="{00000000-0008-0000-07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7" name="Text Box 4">
          <a:extLst>
            <a:ext uri="{FF2B5EF4-FFF2-40B4-BE49-F238E27FC236}">
              <a16:creationId xmlns:a16="http://schemas.microsoft.com/office/drawing/2014/main" id="{00000000-0008-0000-07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8" name="Text Box 6">
          <a:extLst>
            <a:ext uri="{FF2B5EF4-FFF2-40B4-BE49-F238E27FC236}">
              <a16:creationId xmlns:a16="http://schemas.microsoft.com/office/drawing/2014/main" id="{00000000-0008-0000-07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9" name="Text Box 4">
          <a:extLst>
            <a:ext uri="{FF2B5EF4-FFF2-40B4-BE49-F238E27FC236}">
              <a16:creationId xmlns:a16="http://schemas.microsoft.com/office/drawing/2014/main" id="{00000000-0008-0000-07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0" name="Text Box 6">
          <a:extLst>
            <a:ext uri="{FF2B5EF4-FFF2-40B4-BE49-F238E27FC236}">
              <a16:creationId xmlns:a16="http://schemas.microsoft.com/office/drawing/2014/main" id="{00000000-0008-0000-07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1" name="Text Box 4">
          <a:extLst>
            <a:ext uri="{FF2B5EF4-FFF2-40B4-BE49-F238E27FC236}">
              <a16:creationId xmlns:a16="http://schemas.microsoft.com/office/drawing/2014/main" id="{00000000-0008-0000-07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2" name="Text Box 6">
          <a:extLst>
            <a:ext uri="{FF2B5EF4-FFF2-40B4-BE49-F238E27FC236}">
              <a16:creationId xmlns:a16="http://schemas.microsoft.com/office/drawing/2014/main" id="{00000000-0008-0000-07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33" name="Text Box 4">
          <a:extLst>
            <a:ext uri="{FF2B5EF4-FFF2-40B4-BE49-F238E27FC236}">
              <a16:creationId xmlns:a16="http://schemas.microsoft.com/office/drawing/2014/main" id="{00000000-0008-0000-07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34" name="Text Box 6">
          <a:extLst>
            <a:ext uri="{FF2B5EF4-FFF2-40B4-BE49-F238E27FC236}">
              <a16:creationId xmlns:a16="http://schemas.microsoft.com/office/drawing/2014/main" id="{00000000-0008-0000-07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5" name="Text Box 4">
          <a:extLst>
            <a:ext uri="{FF2B5EF4-FFF2-40B4-BE49-F238E27FC236}">
              <a16:creationId xmlns:a16="http://schemas.microsoft.com/office/drawing/2014/main" id="{00000000-0008-0000-07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6" name="Text Box 6">
          <a:extLst>
            <a:ext uri="{FF2B5EF4-FFF2-40B4-BE49-F238E27FC236}">
              <a16:creationId xmlns:a16="http://schemas.microsoft.com/office/drawing/2014/main" id="{00000000-0008-0000-07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7" name="Text Box 4">
          <a:extLst>
            <a:ext uri="{FF2B5EF4-FFF2-40B4-BE49-F238E27FC236}">
              <a16:creationId xmlns:a16="http://schemas.microsoft.com/office/drawing/2014/main" id="{00000000-0008-0000-07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8" name="Text Box 6">
          <a:extLst>
            <a:ext uri="{FF2B5EF4-FFF2-40B4-BE49-F238E27FC236}">
              <a16:creationId xmlns:a16="http://schemas.microsoft.com/office/drawing/2014/main" id="{00000000-0008-0000-07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9" name="Text Box 4">
          <a:extLst>
            <a:ext uri="{FF2B5EF4-FFF2-40B4-BE49-F238E27FC236}">
              <a16:creationId xmlns:a16="http://schemas.microsoft.com/office/drawing/2014/main" id="{00000000-0008-0000-07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40" name="Text Box 6">
          <a:extLst>
            <a:ext uri="{FF2B5EF4-FFF2-40B4-BE49-F238E27FC236}">
              <a16:creationId xmlns:a16="http://schemas.microsoft.com/office/drawing/2014/main" id="{00000000-0008-0000-07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41" name="Text Box 4">
          <a:extLst>
            <a:ext uri="{FF2B5EF4-FFF2-40B4-BE49-F238E27FC236}">
              <a16:creationId xmlns:a16="http://schemas.microsoft.com/office/drawing/2014/main" id="{00000000-0008-0000-07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42" name="Text Box 6">
          <a:extLst>
            <a:ext uri="{FF2B5EF4-FFF2-40B4-BE49-F238E27FC236}">
              <a16:creationId xmlns:a16="http://schemas.microsoft.com/office/drawing/2014/main" id="{00000000-0008-0000-07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43" name="Text Box 4">
          <a:extLst>
            <a:ext uri="{FF2B5EF4-FFF2-40B4-BE49-F238E27FC236}">
              <a16:creationId xmlns:a16="http://schemas.microsoft.com/office/drawing/2014/main" id="{00000000-0008-0000-07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44" name="Text Box 6">
          <a:extLst>
            <a:ext uri="{FF2B5EF4-FFF2-40B4-BE49-F238E27FC236}">
              <a16:creationId xmlns:a16="http://schemas.microsoft.com/office/drawing/2014/main" id="{00000000-0008-0000-07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45" name="Text Box 4">
          <a:extLst>
            <a:ext uri="{FF2B5EF4-FFF2-40B4-BE49-F238E27FC236}">
              <a16:creationId xmlns:a16="http://schemas.microsoft.com/office/drawing/2014/main" id="{00000000-0008-0000-07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46" name="Text Box 6">
          <a:extLst>
            <a:ext uri="{FF2B5EF4-FFF2-40B4-BE49-F238E27FC236}">
              <a16:creationId xmlns:a16="http://schemas.microsoft.com/office/drawing/2014/main" id="{00000000-0008-0000-07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47" name="Text Box 4">
          <a:extLst>
            <a:ext uri="{FF2B5EF4-FFF2-40B4-BE49-F238E27FC236}">
              <a16:creationId xmlns:a16="http://schemas.microsoft.com/office/drawing/2014/main" id="{00000000-0008-0000-07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48" name="Text Box 6">
          <a:extLst>
            <a:ext uri="{FF2B5EF4-FFF2-40B4-BE49-F238E27FC236}">
              <a16:creationId xmlns:a16="http://schemas.microsoft.com/office/drawing/2014/main" id="{00000000-0008-0000-07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49" name="Text Box 4">
          <a:extLst>
            <a:ext uri="{FF2B5EF4-FFF2-40B4-BE49-F238E27FC236}">
              <a16:creationId xmlns:a16="http://schemas.microsoft.com/office/drawing/2014/main" id="{00000000-0008-0000-07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50" name="Text Box 6">
          <a:extLst>
            <a:ext uri="{FF2B5EF4-FFF2-40B4-BE49-F238E27FC236}">
              <a16:creationId xmlns:a16="http://schemas.microsoft.com/office/drawing/2014/main" id="{00000000-0008-0000-07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51" name="Text Box 4">
          <a:extLst>
            <a:ext uri="{FF2B5EF4-FFF2-40B4-BE49-F238E27FC236}">
              <a16:creationId xmlns:a16="http://schemas.microsoft.com/office/drawing/2014/main" id="{00000000-0008-0000-07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52" name="Text Box 6">
          <a:extLst>
            <a:ext uri="{FF2B5EF4-FFF2-40B4-BE49-F238E27FC236}">
              <a16:creationId xmlns:a16="http://schemas.microsoft.com/office/drawing/2014/main" id="{00000000-0008-0000-07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53" name="Text Box 4">
          <a:extLst>
            <a:ext uri="{FF2B5EF4-FFF2-40B4-BE49-F238E27FC236}">
              <a16:creationId xmlns:a16="http://schemas.microsoft.com/office/drawing/2014/main" id="{00000000-0008-0000-07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55" name="Text Box 4">
          <a:extLst>
            <a:ext uri="{FF2B5EF4-FFF2-40B4-BE49-F238E27FC236}">
              <a16:creationId xmlns:a16="http://schemas.microsoft.com/office/drawing/2014/main" id="{00000000-0008-0000-07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56" name="Text Box 6">
          <a:extLst>
            <a:ext uri="{FF2B5EF4-FFF2-40B4-BE49-F238E27FC236}">
              <a16:creationId xmlns:a16="http://schemas.microsoft.com/office/drawing/2014/main" id="{00000000-0008-0000-07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57" name="Text Box 4">
          <a:extLst>
            <a:ext uri="{FF2B5EF4-FFF2-40B4-BE49-F238E27FC236}">
              <a16:creationId xmlns:a16="http://schemas.microsoft.com/office/drawing/2014/main" id="{00000000-0008-0000-07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58" name="Text Box 6">
          <a:extLst>
            <a:ext uri="{FF2B5EF4-FFF2-40B4-BE49-F238E27FC236}">
              <a16:creationId xmlns:a16="http://schemas.microsoft.com/office/drawing/2014/main" id="{00000000-0008-0000-07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59" name="Text Box 4">
          <a:extLst>
            <a:ext uri="{FF2B5EF4-FFF2-40B4-BE49-F238E27FC236}">
              <a16:creationId xmlns:a16="http://schemas.microsoft.com/office/drawing/2014/main" id="{00000000-0008-0000-07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60" name="Text Box 6">
          <a:extLst>
            <a:ext uri="{FF2B5EF4-FFF2-40B4-BE49-F238E27FC236}">
              <a16:creationId xmlns:a16="http://schemas.microsoft.com/office/drawing/2014/main" id="{00000000-0008-0000-07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61" name="Text Box 4">
          <a:extLst>
            <a:ext uri="{FF2B5EF4-FFF2-40B4-BE49-F238E27FC236}">
              <a16:creationId xmlns:a16="http://schemas.microsoft.com/office/drawing/2014/main" id="{00000000-0008-0000-07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62" name="Text Box 6">
          <a:extLst>
            <a:ext uri="{FF2B5EF4-FFF2-40B4-BE49-F238E27FC236}">
              <a16:creationId xmlns:a16="http://schemas.microsoft.com/office/drawing/2014/main" id="{00000000-0008-0000-07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63" name="Text Box 4">
          <a:extLst>
            <a:ext uri="{FF2B5EF4-FFF2-40B4-BE49-F238E27FC236}">
              <a16:creationId xmlns:a16="http://schemas.microsoft.com/office/drawing/2014/main" id="{00000000-0008-0000-07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64" name="Text Box 6">
          <a:extLst>
            <a:ext uri="{FF2B5EF4-FFF2-40B4-BE49-F238E27FC236}">
              <a16:creationId xmlns:a16="http://schemas.microsoft.com/office/drawing/2014/main" id="{00000000-0008-0000-07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65" name="Text Box 4">
          <a:extLst>
            <a:ext uri="{FF2B5EF4-FFF2-40B4-BE49-F238E27FC236}">
              <a16:creationId xmlns:a16="http://schemas.microsoft.com/office/drawing/2014/main" id="{00000000-0008-0000-07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66" name="Text Box 6">
          <a:extLst>
            <a:ext uri="{FF2B5EF4-FFF2-40B4-BE49-F238E27FC236}">
              <a16:creationId xmlns:a16="http://schemas.microsoft.com/office/drawing/2014/main" id="{00000000-0008-0000-07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67" name="Text Box 4">
          <a:extLst>
            <a:ext uri="{FF2B5EF4-FFF2-40B4-BE49-F238E27FC236}">
              <a16:creationId xmlns:a16="http://schemas.microsoft.com/office/drawing/2014/main" id="{00000000-0008-0000-07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68" name="Text Box 6">
          <a:extLst>
            <a:ext uri="{FF2B5EF4-FFF2-40B4-BE49-F238E27FC236}">
              <a16:creationId xmlns:a16="http://schemas.microsoft.com/office/drawing/2014/main" id="{00000000-0008-0000-07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69" name="Text Box 4">
          <a:extLst>
            <a:ext uri="{FF2B5EF4-FFF2-40B4-BE49-F238E27FC236}">
              <a16:creationId xmlns:a16="http://schemas.microsoft.com/office/drawing/2014/main" id="{00000000-0008-0000-07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70" name="Text Box 6">
          <a:extLst>
            <a:ext uri="{FF2B5EF4-FFF2-40B4-BE49-F238E27FC236}">
              <a16:creationId xmlns:a16="http://schemas.microsoft.com/office/drawing/2014/main" id="{00000000-0008-0000-07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71" name="Text Box 4">
          <a:extLst>
            <a:ext uri="{FF2B5EF4-FFF2-40B4-BE49-F238E27FC236}">
              <a16:creationId xmlns:a16="http://schemas.microsoft.com/office/drawing/2014/main" id="{00000000-0008-0000-07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72" name="Text Box 6">
          <a:extLst>
            <a:ext uri="{FF2B5EF4-FFF2-40B4-BE49-F238E27FC236}">
              <a16:creationId xmlns:a16="http://schemas.microsoft.com/office/drawing/2014/main" id="{00000000-0008-0000-07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73" name="Text Box 4">
          <a:extLst>
            <a:ext uri="{FF2B5EF4-FFF2-40B4-BE49-F238E27FC236}">
              <a16:creationId xmlns:a16="http://schemas.microsoft.com/office/drawing/2014/main" id="{00000000-0008-0000-07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74" name="Text Box 6">
          <a:extLst>
            <a:ext uri="{FF2B5EF4-FFF2-40B4-BE49-F238E27FC236}">
              <a16:creationId xmlns:a16="http://schemas.microsoft.com/office/drawing/2014/main" id="{00000000-0008-0000-07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75" name="Text Box 4">
          <a:extLst>
            <a:ext uri="{FF2B5EF4-FFF2-40B4-BE49-F238E27FC236}">
              <a16:creationId xmlns:a16="http://schemas.microsoft.com/office/drawing/2014/main" id="{00000000-0008-0000-07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76" name="Text Box 6">
          <a:extLst>
            <a:ext uri="{FF2B5EF4-FFF2-40B4-BE49-F238E27FC236}">
              <a16:creationId xmlns:a16="http://schemas.microsoft.com/office/drawing/2014/main" id="{00000000-0008-0000-07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77" name="Text Box 4">
          <a:extLst>
            <a:ext uri="{FF2B5EF4-FFF2-40B4-BE49-F238E27FC236}">
              <a16:creationId xmlns:a16="http://schemas.microsoft.com/office/drawing/2014/main" id="{00000000-0008-0000-07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78" name="Text Box 6">
          <a:extLst>
            <a:ext uri="{FF2B5EF4-FFF2-40B4-BE49-F238E27FC236}">
              <a16:creationId xmlns:a16="http://schemas.microsoft.com/office/drawing/2014/main" id="{00000000-0008-0000-07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79" name="Text Box 4">
          <a:extLst>
            <a:ext uri="{FF2B5EF4-FFF2-40B4-BE49-F238E27FC236}">
              <a16:creationId xmlns:a16="http://schemas.microsoft.com/office/drawing/2014/main" id="{00000000-0008-0000-07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80" name="Text Box 6">
          <a:extLst>
            <a:ext uri="{FF2B5EF4-FFF2-40B4-BE49-F238E27FC236}">
              <a16:creationId xmlns:a16="http://schemas.microsoft.com/office/drawing/2014/main" id="{00000000-0008-0000-07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1" name="Text Box 4">
          <a:extLst>
            <a:ext uri="{FF2B5EF4-FFF2-40B4-BE49-F238E27FC236}">
              <a16:creationId xmlns:a16="http://schemas.microsoft.com/office/drawing/2014/main" id="{00000000-0008-0000-07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2" name="Text Box 6">
          <a:extLst>
            <a:ext uri="{FF2B5EF4-FFF2-40B4-BE49-F238E27FC236}">
              <a16:creationId xmlns:a16="http://schemas.microsoft.com/office/drawing/2014/main" id="{00000000-0008-0000-07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83" name="Text Box 4">
          <a:extLst>
            <a:ext uri="{FF2B5EF4-FFF2-40B4-BE49-F238E27FC236}">
              <a16:creationId xmlns:a16="http://schemas.microsoft.com/office/drawing/2014/main" id="{00000000-0008-0000-07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84" name="Text Box 6">
          <a:extLst>
            <a:ext uri="{FF2B5EF4-FFF2-40B4-BE49-F238E27FC236}">
              <a16:creationId xmlns:a16="http://schemas.microsoft.com/office/drawing/2014/main" id="{00000000-0008-0000-07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5" name="Text Box 4">
          <a:extLst>
            <a:ext uri="{FF2B5EF4-FFF2-40B4-BE49-F238E27FC236}">
              <a16:creationId xmlns:a16="http://schemas.microsoft.com/office/drawing/2014/main" id="{00000000-0008-0000-07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6" name="Text Box 6">
          <a:extLst>
            <a:ext uri="{FF2B5EF4-FFF2-40B4-BE49-F238E27FC236}">
              <a16:creationId xmlns:a16="http://schemas.microsoft.com/office/drawing/2014/main" id="{00000000-0008-0000-07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87" name="Text Box 4">
          <a:extLst>
            <a:ext uri="{FF2B5EF4-FFF2-40B4-BE49-F238E27FC236}">
              <a16:creationId xmlns:a16="http://schemas.microsoft.com/office/drawing/2014/main" id="{00000000-0008-0000-07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88" name="Text Box 6">
          <a:extLst>
            <a:ext uri="{FF2B5EF4-FFF2-40B4-BE49-F238E27FC236}">
              <a16:creationId xmlns:a16="http://schemas.microsoft.com/office/drawing/2014/main" id="{00000000-0008-0000-07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9" name="Text Box 4">
          <a:extLst>
            <a:ext uri="{FF2B5EF4-FFF2-40B4-BE49-F238E27FC236}">
              <a16:creationId xmlns:a16="http://schemas.microsoft.com/office/drawing/2014/main" id="{00000000-0008-0000-07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0" name="Text Box 6">
          <a:extLst>
            <a:ext uri="{FF2B5EF4-FFF2-40B4-BE49-F238E27FC236}">
              <a16:creationId xmlns:a16="http://schemas.microsoft.com/office/drawing/2014/main" id="{00000000-0008-0000-07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91" name="Text Box 4">
          <a:extLst>
            <a:ext uri="{FF2B5EF4-FFF2-40B4-BE49-F238E27FC236}">
              <a16:creationId xmlns:a16="http://schemas.microsoft.com/office/drawing/2014/main" id="{00000000-0008-0000-07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92" name="Text Box 6">
          <a:extLst>
            <a:ext uri="{FF2B5EF4-FFF2-40B4-BE49-F238E27FC236}">
              <a16:creationId xmlns:a16="http://schemas.microsoft.com/office/drawing/2014/main" id="{00000000-0008-0000-07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93" name="Text Box 4">
          <a:extLst>
            <a:ext uri="{FF2B5EF4-FFF2-40B4-BE49-F238E27FC236}">
              <a16:creationId xmlns:a16="http://schemas.microsoft.com/office/drawing/2014/main" id="{00000000-0008-0000-07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94" name="Text Box 6">
          <a:extLst>
            <a:ext uri="{FF2B5EF4-FFF2-40B4-BE49-F238E27FC236}">
              <a16:creationId xmlns:a16="http://schemas.microsoft.com/office/drawing/2014/main" id="{00000000-0008-0000-07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5" name="Text Box 4">
          <a:extLst>
            <a:ext uri="{FF2B5EF4-FFF2-40B4-BE49-F238E27FC236}">
              <a16:creationId xmlns:a16="http://schemas.microsoft.com/office/drawing/2014/main" id="{00000000-0008-0000-07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6" name="Text Box 6">
          <a:extLst>
            <a:ext uri="{FF2B5EF4-FFF2-40B4-BE49-F238E27FC236}">
              <a16:creationId xmlns:a16="http://schemas.microsoft.com/office/drawing/2014/main" id="{00000000-0008-0000-07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97" name="Text Box 4">
          <a:extLst>
            <a:ext uri="{FF2B5EF4-FFF2-40B4-BE49-F238E27FC236}">
              <a16:creationId xmlns:a16="http://schemas.microsoft.com/office/drawing/2014/main" id="{00000000-0008-0000-07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98" name="Text Box 6">
          <a:extLst>
            <a:ext uri="{FF2B5EF4-FFF2-40B4-BE49-F238E27FC236}">
              <a16:creationId xmlns:a16="http://schemas.microsoft.com/office/drawing/2014/main" id="{00000000-0008-0000-07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9" name="Text Box 4">
          <a:extLst>
            <a:ext uri="{FF2B5EF4-FFF2-40B4-BE49-F238E27FC236}">
              <a16:creationId xmlns:a16="http://schemas.microsoft.com/office/drawing/2014/main" id="{00000000-0008-0000-07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00" name="Text Box 6">
          <a:extLst>
            <a:ext uri="{FF2B5EF4-FFF2-40B4-BE49-F238E27FC236}">
              <a16:creationId xmlns:a16="http://schemas.microsoft.com/office/drawing/2014/main" id="{00000000-0008-0000-07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01" name="Text Box 4">
          <a:extLst>
            <a:ext uri="{FF2B5EF4-FFF2-40B4-BE49-F238E27FC236}">
              <a16:creationId xmlns:a16="http://schemas.microsoft.com/office/drawing/2014/main" id="{00000000-0008-0000-07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02" name="Text Box 6">
          <a:extLst>
            <a:ext uri="{FF2B5EF4-FFF2-40B4-BE49-F238E27FC236}">
              <a16:creationId xmlns:a16="http://schemas.microsoft.com/office/drawing/2014/main" id="{00000000-0008-0000-07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03" name="Text Box 4">
          <a:extLst>
            <a:ext uri="{FF2B5EF4-FFF2-40B4-BE49-F238E27FC236}">
              <a16:creationId xmlns:a16="http://schemas.microsoft.com/office/drawing/2014/main" id="{00000000-0008-0000-07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04" name="Text Box 6">
          <a:extLst>
            <a:ext uri="{FF2B5EF4-FFF2-40B4-BE49-F238E27FC236}">
              <a16:creationId xmlns:a16="http://schemas.microsoft.com/office/drawing/2014/main" id="{00000000-0008-0000-07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05" name="Text Box 4">
          <a:extLst>
            <a:ext uri="{FF2B5EF4-FFF2-40B4-BE49-F238E27FC236}">
              <a16:creationId xmlns:a16="http://schemas.microsoft.com/office/drawing/2014/main" id="{00000000-0008-0000-07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06" name="Text Box 6">
          <a:extLst>
            <a:ext uri="{FF2B5EF4-FFF2-40B4-BE49-F238E27FC236}">
              <a16:creationId xmlns:a16="http://schemas.microsoft.com/office/drawing/2014/main" id="{00000000-0008-0000-07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07" name="Text Box 4">
          <a:extLst>
            <a:ext uri="{FF2B5EF4-FFF2-40B4-BE49-F238E27FC236}">
              <a16:creationId xmlns:a16="http://schemas.microsoft.com/office/drawing/2014/main" id="{00000000-0008-0000-07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08" name="Text Box 6">
          <a:extLst>
            <a:ext uri="{FF2B5EF4-FFF2-40B4-BE49-F238E27FC236}">
              <a16:creationId xmlns:a16="http://schemas.microsoft.com/office/drawing/2014/main" id="{00000000-0008-0000-07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09" name="Text Box 4">
          <a:extLst>
            <a:ext uri="{FF2B5EF4-FFF2-40B4-BE49-F238E27FC236}">
              <a16:creationId xmlns:a16="http://schemas.microsoft.com/office/drawing/2014/main" id="{00000000-0008-0000-07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10" name="Text Box 6">
          <a:extLst>
            <a:ext uri="{FF2B5EF4-FFF2-40B4-BE49-F238E27FC236}">
              <a16:creationId xmlns:a16="http://schemas.microsoft.com/office/drawing/2014/main" id="{00000000-0008-0000-07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1" name="Text Box 4">
          <a:extLst>
            <a:ext uri="{FF2B5EF4-FFF2-40B4-BE49-F238E27FC236}">
              <a16:creationId xmlns:a16="http://schemas.microsoft.com/office/drawing/2014/main" id="{00000000-0008-0000-07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2" name="Text Box 6">
          <a:extLst>
            <a:ext uri="{FF2B5EF4-FFF2-40B4-BE49-F238E27FC236}">
              <a16:creationId xmlns:a16="http://schemas.microsoft.com/office/drawing/2014/main" id="{00000000-0008-0000-07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3" name="Text Box 4">
          <a:extLst>
            <a:ext uri="{FF2B5EF4-FFF2-40B4-BE49-F238E27FC236}">
              <a16:creationId xmlns:a16="http://schemas.microsoft.com/office/drawing/2014/main" id="{00000000-0008-0000-07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4" name="Text Box 6">
          <a:extLst>
            <a:ext uri="{FF2B5EF4-FFF2-40B4-BE49-F238E27FC236}">
              <a16:creationId xmlns:a16="http://schemas.microsoft.com/office/drawing/2014/main" id="{00000000-0008-0000-07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5" name="Text Box 4">
          <a:extLst>
            <a:ext uri="{FF2B5EF4-FFF2-40B4-BE49-F238E27FC236}">
              <a16:creationId xmlns:a16="http://schemas.microsoft.com/office/drawing/2014/main" id="{00000000-0008-0000-07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6" name="Text Box 6">
          <a:extLst>
            <a:ext uri="{FF2B5EF4-FFF2-40B4-BE49-F238E27FC236}">
              <a16:creationId xmlns:a16="http://schemas.microsoft.com/office/drawing/2014/main" id="{00000000-0008-0000-07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7" name="Text Box 4">
          <a:extLst>
            <a:ext uri="{FF2B5EF4-FFF2-40B4-BE49-F238E27FC236}">
              <a16:creationId xmlns:a16="http://schemas.microsoft.com/office/drawing/2014/main" id="{00000000-0008-0000-07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8" name="Text Box 6">
          <a:extLst>
            <a:ext uri="{FF2B5EF4-FFF2-40B4-BE49-F238E27FC236}">
              <a16:creationId xmlns:a16="http://schemas.microsoft.com/office/drawing/2014/main" id="{00000000-0008-0000-07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19" name="Text Box 4">
          <a:extLst>
            <a:ext uri="{FF2B5EF4-FFF2-40B4-BE49-F238E27FC236}">
              <a16:creationId xmlns:a16="http://schemas.microsoft.com/office/drawing/2014/main" id="{00000000-0008-0000-07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0" name="Text Box 6">
          <a:extLst>
            <a:ext uri="{FF2B5EF4-FFF2-40B4-BE49-F238E27FC236}">
              <a16:creationId xmlns:a16="http://schemas.microsoft.com/office/drawing/2014/main" id="{00000000-0008-0000-07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21" name="Text Box 4">
          <a:extLst>
            <a:ext uri="{FF2B5EF4-FFF2-40B4-BE49-F238E27FC236}">
              <a16:creationId xmlns:a16="http://schemas.microsoft.com/office/drawing/2014/main" id="{00000000-0008-0000-07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22" name="Text Box 6">
          <a:extLst>
            <a:ext uri="{FF2B5EF4-FFF2-40B4-BE49-F238E27FC236}">
              <a16:creationId xmlns:a16="http://schemas.microsoft.com/office/drawing/2014/main" id="{00000000-0008-0000-07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3" name="Text Box 4">
          <a:extLst>
            <a:ext uri="{FF2B5EF4-FFF2-40B4-BE49-F238E27FC236}">
              <a16:creationId xmlns:a16="http://schemas.microsoft.com/office/drawing/2014/main" id="{00000000-0008-0000-07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4" name="Text Box 6">
          <a:extLst>
            <a:ext uri="{FF2B5EF4-FFF2-40B4-BE49-F238E27FC236}">
              <a16:creationId xmlns:a16="http://schemas.microsoft.com/office/drawing/2014/main" id="{00000000-0008-0000-07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25" name="Text Box 4">
          <a:extLst>
            <a:ext uri="{FF2B5EF4-FFF2-40B4-BE49-F238E27FC236}">
              <a16:creationId xmlns:a16="http://schemas.microsoft.com/office/drawing/2014/main" id="{00000000-0008-0000-07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26" name="Text Box 6">
          <a:extLst>
            <a:ext uri="{FF2B5EF4-FFF2-40B4-BE49-F238E27FC236}">
              <a16:creationId xmlns:a16="http://schemas.microsoft.com/office/drawing/2014/main" id="{00000000-0008-0000-07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7" name="Text Box 4">
          <a:extLst>
            <a:ext uri="{FF2B5EF4-FFF2-40B4-BE49-F238E27FC236}">
              <a16:creationId xmlns:a16="http://schemas.microsoft.com/office/drawing/2014/main" id="{00000000-0008-0000-07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8" name="Text Box 6">
          <a:extLst>
            <a:ext uri="{FF2B5EF4-FFF2-40B4-BE49-F238E27FC236}">
              <a16:creationId xmlns:a16="http://schemas.microsoft.com/office/drawing/2014/main" id="{00000000-0008-0000-07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29" name="Text Box 4">
          <a:extLst>
            <a:ext uri="{FF2B5EF4-FFF2-40B4-BE49-F238E27FC236}">
              <a16:creationId xmlns:a16="http://schemas.microsoft.com/office/drawing/2014/main" id="{00000000-0008-0000-07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30" name="Text Box 6">
          <a:extLst>
            <a:ext uri="{FF2B5EF4-FFF2-40B4-BE49-F238E27FC236}">
              <a16:creationId xmlns:a16="http://schemas.microsoft.com/office/drawing/2014/main" id="{00000000-0008-0000-07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31" name="Text Box 4">
          <a:extLst>
            <a:ext uri="{FF2B5EF4-FFF2-40B4-BE49-F238E27FC236}">
              <a16:creationId xmlns:a16="http://schemas.microsoft.com/office/drawing/2014/main" id="{00000000-0008-0000-07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32" name="Text Box 6">
          <a:extLst>
            <a:ext uri="{FF2B5EF4-FFF2-40B4-BE49-F238E27FC236}">
              <a16:creationId xmlns:a16="http://schemas.microsoft.com/office/drawing/2014/main" id="{00000000-0008-0000-07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3" name="Text Box 4">
          <a:extLst>
            <a:ext uri="{FF2B5EF4-FFF2-40B4-BE49-F238E27FC236}">
              <a16:creationId xmlns:a16="http://schemas.microsoft.com/office/drawing/2014/main" id="{00000000-0008-0000-07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4" name="Text Box 6">
          <a:extLst>
            <a:ext uri="{FF2B5EF4-FFF2-40B4-BE49-F238E27FC236}">
              <a16:creationId xmlns:a16="http://schemas.microsoft.com/office/drawing/2014/main" id="{00000000-0008-0000-07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35" name="Text Box 4">
          <a:extLst>
            <a:ext uri="{FF2B5EF4-FFF2-40B4-BE49-F238E27FC236}">
              <a16:creationId xmlns:a16="http://schemas.microsoft.com/office/drawing/2014/main" id="{00000000-0008-0000-07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36" name="Text Box 6">
          <a:extLst>
            <a:ext uri="{FF2B5EF4-FFF2-40B4-BE49-F238E27FC236}">
              <a16:creationId xmlns:a16="http://schemas.microsoft.com/office/drawing/2014/main" id="{00000000-0008-0000-07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7" name="Text Box 4">
          <a:extLst>
            <a:ext uri="{FF2B5EF4-FFF2-40B4-BE49-F238E27FC236}">
              <a16:creationId xmlns:a16="http://schemas.microsoft.com/office/drawing/2014/main" id="{00000000-0008-0000-07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8" name="Text Box 6">
          <a:extLst>
            <a:ext uri="{FF2B5EF4-FFF2-40B4-BE49-F238E27FC236}">
              <a16:creationId xmlns:a16="http://schemas.microsoft.com/office/drawing/2014/main" id="{00000000-0008-0000-07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39" name="Text Box 4">
          <a:extLst>
            <a:ext uri="{FF2B5EF4-FFF2-40B4-BE49-F238E27FC236}">
              <a16:creationId xmlns:a16="http://schemas.microsoft.com/office/drawing/2014/main" id="{00000000-0008-0000-07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40" name="Text Box 6">
          <a:extLst>
            <a:ext uri="{FF2B5EF4-FFF2-40B4-BE49-F238E27FC236}">
              <a16:creationId xmlns:a16="http://schemas.microsoft.com/office/drawing/2014/main" id="{00000000-0008-0000-07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41" name="Text Box 4">
          <a:extLst>
            <a:ext uri="{FF2B5EF4-FFF2-40B4-BE49-F238E27FC236}">
              <a16:creationId xmlns:a16="http://schemas.microsoft.com/office/drawing/2014/main" id="{00000000-0008-0000-07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42" name="Text Box 6">
          <a:extLst>
            <a:ext uri="{FF2B5EF4-FFF2-40B4-BE49-F238E27FC236}">
              <a16:creationId xmlns:a16="http://schemas.microsoft.com/office/drawing/2014/main" id="{00000000-0008-0000-07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43" name="Text Box 4">
          <a:extLst>
            <a:ext uri="{FF2B5EF4-FFF2-40B4-BE49-F238E27FC236}">
              <a16:creationId xmlns:a16="http://schemas.microsoft.com/office/drawing/2014/main" id="{00000000-0008-0000-07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44" name="Text Box 6">
          <a:extLst>
            <a:ext uri="{FF2B5EF4-FFF2-40B4-BE49-F238E27FC236}">
              <a16:creationId xmlns:a16="http://schemas.microsoft.com/office/drawing/2014/main" id="{00000000-0008-0000-07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45" name="Text Box 4">
          <a:extLst>
            <a:ext uri="{FF2B5EF4-FFF2-40B4-BE49-F238E27FC236}">
              <a16:creationId xmlns:a16="http://schemas.microsoft.com/office/drawing/2014/main" id="{00000000-0008-0000-07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46" name="Text Box 6">
          <a:extLst>
            <a:ext uri="{FF2B5EF4-FFF2-40B4-BE49-F238E27FC236}">
              <a16:creationId xmlns:a16="http://schemas.microsoft.com/office/drawing/2014/main" id="{00000000-0008-0000-07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47" name="Text Box 4">
          <a:extLst>
            <a:ext uri="{FF2B5EF4-FFF2-40B4-BE49-F238E27FC236}">
              <a16:creationId xmlns:a16="http://schemas.microsoft.com/office/drawing/2014/main" id="{00000000-0008-0000-07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48" name="Text Box 6">
          <a:extLst>
            <a:ext uri="{FF2B5EF4-FFF2-40B4-BE49-F238E27FC236}">
              <a16:creationId xmlns:a16="http://schemas.microsoft.com/office/drawing/2014/main" id="{00000000-0008-0000-07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149" name="Text Box 6">
          <a:extLst>
            <a:ext uri="{FF2B5EF4-FFF2-40B4-BE49-F238E27FC236}">
              <a16:creationId xmlns:a16="http://schemas.microsoft.com/office/drawing/2014/main" id="{00000000-0008-0000-07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50" name="Text Box 4">
          <a:extLst>
            <a:ext uri="{FF2B5EF4-FFF2-40B4-BE49-F238E27FC236}">
              <a16:creationId xmlns:a16="http://schemas.microsoft.com/office/drawing/2014/main" id="{00000000-0008-0000-07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51" name="Text Box 6">
          <a:extLst>
            <a:ext uri="{FF2B5EF4-FFF2-40B4-BE49-F238E27FC236}">
              <a16:creationId xmlns:a16="http://schemas.microsoft.com/office/drawing/2014/main" id="{00000000-0008-0000-07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2" name="Text Box 4">
          <a:extLst>
            <a:ext uri="{FF2B5EF4-FFF2-40B4-BE49-F238E27FC236}">
              <a16:creationId xmlns:a16="http://schemas.microsoft.com/office/drawing/2014/main" id="{00000000-0008-0000-07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3" name="Text Box 6">
          <a:extLst>
            <a:ext uri="{FF2B5EF4-FFF2-40B4-BE49-F238E27FC236}">
              <a16:creationId xmlns:a16="http://schemas.microsoft.com/office/drawing/2014/main" id="{00000000-0008-0000-07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4" name="Text Box 4">
          <a:extLst>
            <a:ext uri="{FF2B5EF4-FFF2-40B4-BE49-F238E27FC236}">
              <a16:creationId xmlns:a16="http://schemas.microsoft.com/office/drawing/2014/main" id="{00000000-0008-0000-07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5" name="Text Box 6">
          <a:extLst>
            <a:ext uri="{FF2B5EF4-FFF2-40B4-BE49-F238E27FC236}">
              <a16:creationId xmlns:a16="http://schemas.microsoft.com/office/drawing/2014/main" id="{00000000-0008-0000-07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6" name="Text Box 4">
          <a:extLst>
            <a:ext uri="{FF2B5EF4-FFF2-40B4-BE49-F238E27FC236}">
              <a16:creationId xmlns:a16="http://schemas.microsoft.com/office/drawing/2014/main" id="{00000000-0008-0000-07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7" name="Text Box 6">
          <a:extLst>
            <a:ext uri="{FF2B5EF4-FFF2-40B4-BE49-F238E27FC236}">
              <a16:creationId xmlns:a16="http://schemas.microsoft.com/office/drawing/2014/main" id="{00000000-0008-0000-07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58" name="Text Box 4">
          <a:extLst>
            <a:ext uri="{FF2B5EF4-FFF2-40B4-BE49-F238E27FC236}">
              <a16:creationId xmlns:a16="http://schemas.microsoft.com/office/drawing/2014/main" id="{00000000-0008-0000-07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59" name="Text Box 6">
          <a:extLst>
            <a:ext uri="{FF2B5EF4-FFF2-40B4-BE49-F238E27FC236}">
              <a16:creationId xmlns:a16="http://schemas.microsoft.com/office/drawing/2014/main" id="{00000000-0008-0000-07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60" name="Text Box 4">
          <a:extLst>
            <a:ext uri="{FF2B5EF4-FFF2-40B4-BE49-F238E27FC236}">
              <a16:creationId xmlns:a16="http://schemas.microsoft.com/office/drawing/2014/main" id="{00000000-0008-0000-07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61" name="Text Box 6">
          <a:extLst>
            <a:ext uri="{FF2B5EF4-FFF2-40B4-BE49-F238E27FC236}">
              <a16:creationId xmlns:a16="http://schemas.microsoft.com/office/drawing/2014/main" id="{00000000-0008-0000-07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2" name="Text Box 4">
          <a:extLst>
            <a:ext uri="{FF2B5EF4-FFF2-40B4-BE49-F238E27FC236}">
              <a16:creationId xmlns:a16="http://schemas.microsoft.com/office/drawing/2014/main" id="{00000000-0008-0000-07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3" name="Text Box 6">
          <a:extLst>
            <a:ext uri="{FF2B5EF4-FFF2-40B4-BE49-F238E27FC236}">
              <a16:creationId xmlns:a16="http://schemas.microsoft.com/office/drawing/2014/main" id="{00000000-0008-0000-07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64" name="Text Box 4">
          <a:extLst>
            <a:ext uri="{FF2B5EF4-FFF2-40B4-BE49-F238E27FC236}">
              <a16:creationId xmlns:a16="http://schemas.microsoft.com/office/drawing/2014/main" id="{00000000-0008-0000-07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65" name="Text Box 6">
          <a:extLst>
            <a:ext uri="{FF2B5EF4-FFF2-40B4-BE49-F238E27FC236}">
              <a16:creationId xmlns:a16="http://schemas.microsoft.com/office/drawing/2014/main" id="{00000000-0008-0000-07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6" name="Text Box 4">
          <a:extLst>
            <a:ext uri="{FF2B5EF4-FFF2-40B4-BE49-F238E27FC236}">
              <a16:creationId xmlns:a16="http://schemas.microsoft.com/office/drawing/2014/main" id="{00000000-0008-0000-07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7" name="Text Box 6">
          <a:extLst>
            <a:ext uri="{FF2B5EF4-FFF2-40B4-BE49-F238E27FC236}">
              <a16:creationId xmlns:a16="http://schemas.microsoft.com/office/drawing/2014/main" id="{00000000-0008-0000-07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68" name="Text Box 4">
          <a:extLst>
            <a:ext uri="{FF2B5EF4-FFF2-40B4-BE49-F238E27FC236}">
              <a16:creationId xmlns:a16="http://schemas.microsoft.com/office/drawing/2014/main" id="{00000000-0008-0000-07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69" name="Text Box 6">
          <a:extLst>
            <a:ext uri="{FF2B5EF4-FFF2-40B4-BE49-F238E27FC236}">
              <a16:creationId xmlns:a16="http://schemas.microsoft.com/office/drawing/2014/main" id="{00000000-0008-0000-07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70" name="Text Box 4">
          <a:extLst>
            <a:ext uri="{FF2B5EF4-FFF2-40B4-BE49-F238E27FC236}">
              <a16:creationId xmlns:a16="http://schemas.microsoft.com/office/drawing/2014/main" id="{00000000-0008-0000-07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71" name="Text Box 6">
          <a:extLst>
            <a:ext uri="{FF2B5EF4-FFF2-40B4-BE49-F238E27FC236}">
              <a16:creationId xmlns:a16="http://schemas.microsoft.com/office/drawing/2014/main" id="{00000000-0008-0000-07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2" name="Text Box 4">
          <a:extLst>
            <a:ext uri="{FF2B5EF4-FFF2-40B4-BE49-F238E27FC236}">
              <a16:creationId xmlns:a16="http://schemas.microsoft.com/office/drawing/2014/main" id="{00000000-0008-0000-07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3" name="Text Box 6">
          <a:extLst>
            <a:ext uri="{FF2B5EF4-FFF2-40B4-BE49-F238E27FC236}">
              <a16:creationId xmlns:a16="http://schemas.microsoft.com/office/drawing/2014/main" id="{00000000-0008-0000-07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74" name="Text Box 4">
          <a:extLst>
            <a:ext uri="{FF2B5EF4-FFF2-40B4-BE49-F238E27FC236}">
              <a16:creationId xmlns:a16="http://schemas.microsoft.com/office/drawing/2014/main" id="{00000000-0008-0000-07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75" name="Text Box 6">
          <a:extLst>
            <a:ext uri="{FF2B5EF4-FFF2-40B4-BE49-F238E27FC236}">
              <a16:creationId xmlns:a16="http://schemas.microsoft.com/office/drawing/2014/main" id="{00000000-0008-0000-07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6" name="Text Box 4">
          <a:extLst>
            <a:ext uri="{FF2B5EF4-FFF2-40B4-BE49-F238E27FC236}">
              <a16:creationId xmlns:a16="http://schemas.microsoft.com/office/drawing/2014/main" id="{00000000-0008-0000-07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7" name="Text Box 6">
          <a:extLst>
            <a:ext uri="{FF2B5EF4-FFF2-40B4-BE49-F238E27FC236}">
              <a16:creationId xmlns:a16="http://schemas.microsoft.com/office/drawing/2014/main" id="{00000000-0008-0000-07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78" name="Text Box 4">
          <a:extLst>
            <a:ext uri="{FF2B5EF4-FFF2-40B4-BE49-F238E27FC236}">
              <a16:creationId xmlns:a16="http://schemas.microsoft.com/office/drawing/2014/main" id="{00000000-0008-0000-07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79" name="Text Box 6">
          <a:extLst>
            <a:ext uri="{FF2B5EF4-FFF2-40B4-BE49-F238E27FC236}">
              <a16:creationId xmlns:a16="http://schemas.microsoft.com/office/drawing/2014/main" id="{00000000-0008-0000-07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80" name="Text Box 4">
          <a:extLst>
            <a:ext uri="{FF2B5EF4-FFF2-40B4-BE49-F238E27FC236}">
              <a16:creationId xmlns:a16="http://schemas.microsoft.com/office/drawing/2014/main" id="{00000000-0008-0000-07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81" name="Text Box 6">
          <a:extLst>
            <a:ext uri="{FF2B5EF4-FFF2-40B4-BE49-F238E27FC236}">
              <a16:creationId xmlns:a16="http://schemas.microsoft.com/office/drawing/2014/main" id="{00000000-0008-0000-07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82" name="Text Box 4">
          <a:extLst>
            <a:ext uri="{FF2B5EF4-FFF2-40B4-BE49-F238E27FC236}">
              <a16:creationId xmlns:a16="http://schemas.microsoft.com/office/drawing/2014/main" id="{00000000-0008-0000-07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83" name="Text Box 6">
          <a:extLst>
            <a:ext uri="{FF2B5EF4-FFF2-40B4-BE49-F238E27FC236}">
              <a16:creationId xmlns:a16="http://schemas.microsoft.com/office/drawing/2014/main" id="{00000000-0008-0000-07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84" name="Text Box 4">
          <a:extLst>
            <a:ext uri="{FF2B5EF4-FFF2-40B4-BE49-F238E27FC236}">
              <a16:creationId xmlns:a16="http://schemas.microsoft.com/office/drawing/2014/main" id="{00000000-0008-0000-07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85" name="Text Box 6">
          <a:extLst>
            <a:ext uri="{FF2B5EF4-FFF2-40B4-BE49-F238E27FC236}">
              <a16:creationId xmlns:a16="http://schemas.microsoft.com/office/drawing/2014/main" id="{00000000-0008-0000-07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86" name="Text Box 4">
          <a:extLst>
            <a:ext uri="{FF2B5EF4-FFF2-40B4-BE49-F238E27FC236}">
              <a16:creationId xmlns:a16="http://schemas.microsoft.com/office/drawing/2014/main" id="{00000000-0008-0000-07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87" name="Text Box 6">
          <a:extLst>
            <a:ext uri="{FF2B5EF4-FFF2-40B4-BE49-F238E27FC236}">
              <a16:creationId xmlns:a16="http://schemas.microsoft.com/office/drawing/2014/main" id="{00000000-0008-0000-07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88" name="Text Box 4">
          <a:extLst>
            <a:ext uri="{FF2B5EF4-FFF2-40B4-BE49-F238E27FC236}">
              <a16:creationId xmlns:a16="http://schemas.microsoft.com/office/drawing/2014/main" id="{00000000-0008-0000-07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89" name="Text Box 6">
          <a:extLst>
            <a:ext uri="{FF2B5EF4-FFF2-40B4-BE49-F238E27FC236}">
              <a16:creationId xmlns:a16="http://schemas.microsoft.com/office/drawing/2014/main" id="{00000000-0008-0000-07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90" name="Text Box 4">
          <a:extLst>
            <a:ext uri="{FF2B5EF4-FFF2-40B4-BE49-F238E27FC236}">
              <a16:creationId xmlns:a16="http://schemas.microsoft.com/office/drawing/2014/main" id="{00000000-0008-0000-07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91" name="Text Box 6">
          <a:extLst>
            <a:ext uri="{FF2B5EF4-FFF2-40B4-BE49-F238E27FC236}">
              <a16:creationId xmlns:a16="http://schemas.microsoft.com/office/drawing/2014/main" id="{00000000-0008-0000-07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2" name="Text Box 4">
          <a:extLst>
            <a:ext uri="{FF2B5EF4-FFF2-40B4-BE49-F238E27FC236}">
              <a16:creationId xmlns:a16="http://schemas.microsoft.com/office/drawing/2014/main" id="{00000000-0008-0000-07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3" name="Text Box 6">
          <a:extLst>
            <a:ext uri="{FF2B5EF4-FFF2-40B4-BE49-F238E27FC236}">
              <a16:creationId xmlns:a16="http://schemas.microsoft.com/office/drawing/2014/main" id="{00000000-0008-0000-07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4" name="Text Box 4">
          <a:extLst>
            <a:ext uri="{FF2B5EF4-FFF2-40B4-BE49-F238E27FC236}">
              <a16:creationId xmlns:a16="http://schemas.microsoft.com/office/drawing/2014/main" id="{00000000-0008-0000-07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5" name="Text Box 6">
          <a:extLst>
            <a:ext uri="{FF2B5EF4-FFF2-40B4-BE49-F238E27FC236}">
              <a16:creationId xmlns:a16="http://schemas.microsoft.com/office/drawing/2014/main" id="{00000000-0008-0000-07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96" name="Text Box 4">
          <a:extLst>
            <a:ext uri="{FF2B5EF4-FFF2-40B4-BE49-F238E27FC236}">
              <a16:creationId xmlns:a16="http://schemas.microsoft.com/office/drawing/2014/main" id="{00000000-0008-0000-07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97" name="Text Box 6">
          <a:extLst>
            <a:ext uri="{FF2B5EF4-FFF2-40B4-BE49-F238E27FC236}">
              <a16:creationId xmlns:a16="http://schemas.microsoft.com/office/drawing/2014/main" id="{00000000-0008-0000-07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98" name="Text Box 4">
          <a:extLst>
            <a:ext uri="{FF2B5EF4-FFF2-40B4-BE49-F238E27FC236}">
              <a16:creationId xmlns:a16="http://schemas.microsoft.com/office/drawing/2014/main" id="{00000000-0008-0000-07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99" name="Text Box 6">
          <a:extLst>
            <a:ext uri="{FF2B5EF4-FFF2-40B4-BE49-F238E27FC236}">
              <a16:creationId xmlns:a16="http://schemas.microsoft.com/office/drawing/2014/main" id="{00000000-0008-0000-07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0" name="Text Box 4">
          <a:extLst>
            <a:ext uri="{FF2B5EF4-FFF2-40B4-BE49-F238E27FC236}">
              <a16:creationId xmlns:a16="http://schemas.microsoft.com/office/drawing/2014/main" id="{00000000-0008-0000-07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1" name="Text Box 6">
          <a:extLst>
            <a:ext uri="{FF2B5EF4-FFF2-40B4-BE49-F238E27FC236}">
              <a16:creationId xmlns:a16="http://schemas.microsoft.com/office/drawing/2014/main" id="{00000000-0008-0000-07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02" name="Text Box 4">
          <a:extLst>
            <a:ext uri="{FF2B5EF4-FFF2-40B4-BE49-F238E27FC236}">
              <a16:creationId xmlns:a16="http://schemas.microsoft.com/office/drawing/2014/main" id="{00000000-0008-0000-07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03" name="Text Box 6">
          <a:extLst>
            <a:ext uri="{FF2B5EF4-FFF2-40B4-BE49-F238E27FC236}">
              <a16:creationId xmlns:a16="http://schemas.microsoft.com/office/drawing/2014/main" id="{00000000-0008-0000-07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4" name="Text Box 4">
          <a:extLst>
            <a:ext uri="{FF2B5EF4-FFF2-40B4-BE49-F238E27FC236}">
              <a16:creationId xmlns:a16="http://schemas.microsoft.com/office/drawing/2014/main" id="{00000000-0008-0000-07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5" name="Text Box 6">
          <a:extLst>
            <a:ext uri="{FF2B5EF4-FFF2-40B4-BE49-F238E27FC236}">
              <a16:creationId xmlns:a16="http://schemas.microsoft.com/office/drawing/2014/main" id="{00000000-0008-0000-07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06" name="Text Box 4">
          <a:extLst>
            <a:ext uri="{FF2B5EF4-FFF2-40B4-BE49-F238E27FC236}">
              <a16:creationId xmlns:a16="http://schemas.microsoft.com/office/drawing/2014/main" id="{00000000-0008-0000-07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07" name="Text Box 6">
          <a:extLst>
            <a:ext uri="{FF2B5EF4-FFF2-40B4-BE49-F238E27FC236}">
              <a16:creationId xmlns:a16="http://schemas.microsoft.com/office/drawing/2014/main" id="{00000000-0008-0000-07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08" name="Text Box 4">
          <a:extLst>
            <a:ext uri="{FF2B5EF4-FFF2-40B4-BE49-F238E27FC236}">
              <a16:creationId xmlns:a16="http://schemas.microsoft.com/office/drawing/2014/main" id="{00000000-0008-0000-07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09" name="Text Box 6">
          <a:extLst>
            <a:ext uri="{FF2B5EF4-FFF2-40B4-BE49-F238E27FC236}">
              <a16:creationId xmlns:a16="http://schemas.microsoft.com/office/drawing/2014/main" id="{00000000-0008-0000-07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0" name="Text Box 4">
          <a:extLst>
            <a:ext uri="{FF2B5EF4-FFF2-40B4-BE49-F238E27FC236}">
              <a16:creationId xmlns:a16="http://schemas.microsoft.com/office/drawing/2014/main" id="{00000000-0008-0000-07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1" name="Text Box 6">
          <a:extLst>
            <a:ext uri="{FF2B5EF4-FFF2-40B4-BE49-F238E27FC236}">
              <a16:creationId xmlns:a16="http://schemas.microsoft.com/office/drawing/2014/main" id="{00000000-0008-0000-07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12" name="Text Box 4">
          <a:extLst>
            <a:ext uri="{FF2B5EF4-FFF2-40B4-BE49-F238E27FC236}">
              <a16:creationId xmlns:a16="http://schemas.microsoft.com/office/drawing/2014/main" id="{00000000-0008-0000-07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13" name="Text Box 6">
          <a:extLst>
            <a:ext uri="{FF2B5EF4-FFF2-40B4-BE49-F238E27FC236}">
              <a16:creationId xmlns:a16="http://schemas.microsoft.com/office/drawing/2014/main" id="{00000000-0008-0000-07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4" name="Text Box 4">
          <a:extLst>
            <a:ext uri="{FF2B5EF4-FFF2-40B4-BE49-F238E27FC236}">
              <a16:creationId xmlns:a16="http://schemas.microsoft.com/office/drawing/2014/main" id="{00000000-0008-0000-07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5" name="Text Box 6">
          <a:extLst>
            <a:ext uri="{FF2B5EF4-FFF2-40B4-BE49-F238E27FC236}">
              <a16:creationId xmlns:a16="http://schemas.microsoft.com/office/drawing/2014/main" id="{00000000-0008-0000-07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16" name="Text Box 4">
          <a:extLst>
            <a:ext uri="{FF2B5EF4-FFF2-40B4-BE49-F238E27FC236}">
              <a16:creationId xmlns:a16="http://schemas.microsoft.com/office/drawing/2014/main" id="{00000000-0008-0000-07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17" name="Text Box 6">
          <a:extLst>
            <a:ext uri="{FF2B5EF4-FFF2-40B4-BE49-F238E27FC236}">
              <a16:creationId xmlns:a16="http://schemas.microsoft.com/office/drawing/2014/main" id="{00000000-0008-0000-07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8" name="Text Box 4">
          <a:extLst>
            <a:ext uri="{FF2B5EF4-FFF2-40B4-BE49-F238E27FC236}">
              <a16:creationId xmlns:a16="http://schemas.microsoft.com/office/drawing/2014/main" id="{00000000-0008-0000-07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9" name="Text Box 6">
          <a:extLst>
            <a:ext uri="{FF2B5EF4-FFF2-40B4-BE49-F238E27FC236}">
              <a16:creationId xmlns:a16="http://schemas.microsoft.com/office/drawing/2014/main" id="{00000000-0008-0000-07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20" name="Text Box 4">
          <a:extLst>
            <a:ext uri="{FF2B5EF4-FFF2-40B4-BE49-F238E27FC236}">
              <a16:creationId xmlns:a16="http://schemas.microsoft.com/office/drawing/2014/main" id="{00000000-0008-0000-07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21" name="Text Box 6">
          <a:extLst>
            <a:ext uri="{FF2B5EF4-FFF2-40B4-BE49-F238E27FC236}">
              <a16:creationId xmlns:a16="http://schemas.microsoft.com/office/drawing/2014/main" id="{00000000-0008-0000-07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22" name="Text Box 4">
          <a:extLst>
            <a:ext uri="{FF2B5EF4-FFF2-40B4-BE49-F238E27FC236}">
              <a16:creationId xmlns:a16="http://schemas.microsoft.com/office/drawing/2014/main" id="{00000000-0008-0000-07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23" name="Text Box 6">
          <a:extLst>
            <a:ext uri="{FF2B5EF4-FFF2-40B4-BE49-F238E27FC236}">
              <a16:creationId xmlns:a16="http://schemas.microsoft.com/office/drawing/2014/main" id="{00000000-0008-0000-07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4" name="Text Box 4">
          <a:extLst>
            <a:ext uri="{FF2B5EF4-FFF2-40B4-BE49-F238E27FC236}">
              <a16:creationId xmlns:a16="http://schemas.microsoft.com/office/drawing/2014/main" id="{00000000-0008-0000-07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5" name="Text Box 6">
          <a:extLst>
            <a:ext uri="{FF2B5EF4-FFF2-40B4-BE49-F238E27FC236}">
              <a16:creationId xmlns:a16="http://schemas.microsoft.com/office/drawing/2014/main" id="{00000000-0008-0000-07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226" name="Text Box 4">
          <a:extLst>
            <a:ext uri="{FF2B5EF4-FFF2-40B4-BE49-F238E27FC236}">
              <a16:creationId xmlns:a16="http://schemas.microsoft.com/office/drawing/2014/main" id="{00000000-0008-0000-07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227" name="Text Box 6">
          <a:extLst>
            <a:ext uri="{FF2B5EF4-FFF2-40B4-BE49-F238E27FC236}">
              <a16:creationId xmlns:a16="http://schemas.microsoft.com/office/drawing/2014/main" id="{00000000-0008-0000-07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8" name="Text Box 4">
          <a:extLst>
            <a:ext uri="{FF2B5EF4-FFF2-40B4-BE49-F238E27FC236}">
              <a16:creationId xmlns:a16="http://schemas.microsoft.com/office/drawing/2014/main" id="{00000000-0008-0000-07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9" name="Text Box 6">
          <a:extLst>
            <a:ext uri="{FF2B5EF4-FFF2-40B4-BE49-F238E27FC236}">
              <a16:creationId xmlns:a16="http://schemas.microsoft.com/office/drawing/2014/main" id="{00000000-0008-0000-07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0" name="Text Box 4">
          <a:extLst>
            <a:ext uri="{FF2B5EF4-FFF2-40B4-BE49-F238E27FC236}">
              <a16:creationId xmlns:a16="http://schemas.microsoft.com/office/drawing/2014/main" id="{00000000-0008-0000-07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1" name="Text Box 6">
          <a:extLst>
            <a:ext uri="{FF2B5EF4-FFF2-40B4-BE49-F238E27FC236}">
              <a16:creationId xmlns:a16="http://schemas.microsoft.com/office/drawing/2014/main" id="{00000000-0008-0000-07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2" name="Text Box 4">
          <a:extLst>
            <a:ext uri="{FF2B5EF4-FFF2-40B4-BE49-F238E27FC236}">
              <a16:creationId xmlns:a16="http://schemas.microsoft.com/office/drawing/2014/main" id="{00000000-0008-0000-07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3" name="Text Box 6">
          <a:extLst>
            <a:ext uri="{FF2B5EF4-FFF2-40B4-BE49-F238E27FC236}">
              <a16:creationId xmlns:a16="http://schemas.microsoft.com/office/drawing/2014/main" id="{00000000-0008-0000-07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4" name="Text Box 4">
          <a:extLst>
            <a:ext uri="{FF2B5EF4-FFF2-40B4-BE49-F238E27FC236}">
              <a16:creationId xmlns:a16="http://schemas.microsoft.com/office/drawing/2014/main" id="{00000000-0008-0000-07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5" name="Text Box 6">
          <a:extLst>
            <a:ext uri="{FF2B5EF4-FFF2-40B4-BE49-F238E27FC236}">
              <a16:creationId xmlns:a16="http://schemas.microsoft.com/office/drawing/2014/main" id="{00000000-0008-0000-07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36" name="Text Box 4">
          <a:extLst>
            <a:ext uri="{FF2B5EF4-FFF2-40B4-BE49-F238E27FC236}">
              <a16:creationId xmlns:a16="http://schemas.microsoft.com/office/drawing/2014/main" id="{00000000-0008-0000-07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37" name="Text Box 6">
          <a:extLst>
            <a:ext uri="{FF2B5EF4-FFF2-40B4-BE49-F238E27FC236}">
              <a16:creationId xmlns:a16="http://schemas.microsoft.com/office/drawing/2014/main" id="{00000000-0008-0000-07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8" name="Text Box 4">
          <a:extLst>
            <a:ext uri="{FF2B5EF4-FFF2-40B4-BE49-F238E27FC236}">
              <a16:creationId xmlns:a16="http://schemas.microsoft.com/office/drawing/2014/main" id="{00000000-0008-0000-07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9" name="Text Box 6">
          <a:extLst>
            <a:ext uri="{FF2B5EF4-FFF2-40B4-BE49-F238E27FC236}">
              <a16:creationId xmlns:a16="http://schemas.microsoft.com/office/drawing/2014/main" id="{00000000-0008-0000-07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40" name="Text Box 4">
          <a:extLst>
            <a:ext uri="{FF2B5EF4-FFF2-40B4-BE49-F238E27FC236}">
              <a16:creationId xmlns:a16="http://schemas.microsoft.com/office/drawing/2014/main" id="{00000000-0008-0000-07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41" name="Text Box 6">
          <a:extLst>
            <a:ext uri="{FF2B5EF4-FFF2-40B4-BE49-F238E27FC236}">
              <a16:creationId xmlns:a16="http://schemas.microsoft.com/office/drawing/2014/main" id="{00000000-0008-0000-07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2" name="Text Box 4">
          <a:extLst>
            <a:ext uri="{FF2B5EF4-FFF2-40B4-BE49-F238E27FC236}">
              <a16:creationId xmlns:a16="http://schemas.microsoft.com/office/drawing/2014/main" id="{00000000-0008-0000-07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3" name="Text Box 6">
          <a:extLst>
            <a:ext uri="{FF2B5EF4-FFF2-40B4-BE49-F238E27FC236}">
              <a16:creationId xmlns:a16="http://schemas.microsoft.com/office/drawing/2014/main" id="{00000000-0008-0000-07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44" name="Text Box 4">
          <a:extLst>
            <a:ext uri="{FF2B5EF4-FFF2-40B4-BE49-F238E27FC236}">
              <a16:creationId xmlns:a16="http://schemas.microsoft.com/office/drawing/2014/main" id="{00000000-0008-0000-07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45" name="Text Box 6">
          <a:extLst>
            <a:ext uri="{FF2B5EF4-FFF2-40B4-BE49-F238E27FC236}">
              <a16:creationId xmlns:a16="http://schemas.microsoft.com/office/drawing/2014/main" id="{00000000-0008-0000-07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46" name="Text Box 4">
          <a:extLst>
            <a:ext uri="{FF2B5EF4-FFF2-40B4-BE49-F238E27FC236}">
              <a16:creationId xmlns:a16="http://schemas.microsoft.com/office/drawing/2014/main" id="{00000000-0008-0000-07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47" name="Text Box 6">
          <a:extLst>
            <a:ext uri="{FF2B5EF4-FFF2-40B4-BE49-F238E27FC236}">
              <a16:creationId xmlns:a16="http://schemas.microsoft.com/office/drawing/2014/main" id="{00000000-0008-0000-07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8" name="Text Box 4">
          <a:extLst>
            <a:ext uri="{FF2B5EF4-FFF2-40B4-BE49-F238E27FC236}">
              <a16:creationId xmlns:a16="http://schemas.microsoft.com/office/drawing/2014/main" id="{00000000-0008-0000-07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9" name="Text Box 6">
          <a:extLst>
            <a:ext uri="{FF2B5EF4-FFF2-40B4-BE49-F238E27FC236}">
              <a16:creationId xmlns:a16="http://schemas.microsoft.com/office/drawing/2014/main" id="{00000000-0008-0000-07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50" name="Text Box 4">
          <a:extLst>
            <a:ext uri="{FF2B5EF4-FFF2-40B4-BE49-F238E27FC236}">
              <a16:creationId xmlns:a16="http://schemas.microsoft.com/office/drawing/2014/main" id="{00000000-0008-0000-07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51" name="Text Box 6">
          <a:extLst>
            <a:ext uri="{FF2B5EF4-FFF2-40B4-BE49-F238E27FC236}">
              <a16:creationId xmlns:a16="http://schemas.microsoft.com/office/drawing/2014/main" id="{00000000-0008-0000-07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2" name="Text Box 4">
          <a:extLst>
            <a:ext uri="{FF2B5EF4-FFF2-40B4-BE49-F238E27FC236}">
              <a16:creationId xmlns:a16="http://schemas.microsoft.com/office/drawing/2014/main" id="{00000000-0008-0000-07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3" name="Text Box 6">
          <a:extLst>
            <a:ext uri="{FF2B5EF4-FFF2-40B4-BE49-F238E27FC236}">
              <a16:creationId xmlns:a16="http://schemas.microsoft.com/office/drawing/2014/main" id="{00000000-0008-0000-07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54" name="Text Box 4">
          <a:extLst>
            <a:ext uri="{FF2B5EF4-FFF2-40B4-BE49-F238E27FC236}">
              <a16:creationId xmlns:a16="http://schemas.microsoft.com/office/drawing/2014/main" id="{00000000-0008-0000-07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55" name="Text Box 6">
          <a:extLst>
            <a:ext uri="{FF2B5EF4-FFF2-40B4-BE49-F238E27FC236}">
              <a16:creationId xmlns:a16="http://schemas.microsoft.com/office/drawing/2014/main" id="{00000000-0008-0000-07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6" name="Text Box 4">
          <a:extLst>
            <a:ext uri="{FF2B5EF4-FFF2-40B4-BE49-F238E27FC236}">
              <a16:creationId xmlns:a16="http://schemas.microsoft.com/office/drawing/2014/main" id="{00000000-0008-0000-07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7" name="Text Box 6">
          <a:extLst>
            <a:ext uri="{FF2B5EF4-FFF2-40B4-BE49-F238E27FC236}">
              <a16:creationId xmlns:a16="http://schemas.microsoft.com/office/drawing/2014/main" id="{00000000-0008-0000-07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58" name="Text Box 4">
          <a:extLst>
            <a:ext uri="{FF2B5EF4-FFF2-40B4-BE49-F238E27FC236}">
              <a16:creationId xmlns:a16="http://schemas.microsoft.com/office/drawing/2014/main" id="{00000000-0008-0000-07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59" name="Text Box 6">
          <a:extLst>
            <a:ext uri="{FF2B5EF4-FFF2-40B4-BE49-F238E27FC236}">
              <a16:creationId xmlns:a16="http://schemas.microsoft.com/office/drawing/2014/main" id="{00000000-0008-0000-07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60" name="Text Box 4">
          <a:extLst>
            <a:ext uri="{FF2B5EF4-FFF2-40B4-BE49-F238E27FC236}">
              <a16:creationId xmlns:a16="http://schemas.microsoft.com/office/drawing/2014/main" id="{00000000-0008-0000-07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61" name="Text Box 6">
          <a:extLst>
            <a:ext uri="{FF2B5EF4-FFF2-40B4-BE49-F238E27FC236}">
              <a16:creationId xmlns:a16="http://schemas.microsoft.com/office/drawing/2014/main" id="{00000000-0008-0000-07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62" name="Text Box 4">
          <a:extLst>
            <a:ext uri="{FF2B5EF4-FFF2-40B4-BE49-F238E27FC236}">
              <a16:creationId xmlns:a16="http://schemas.microsoft.com/office/drawing/2014/main" id="{00000000-0008-0000-07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63" name="Text Box 6">
          <a:extLst>
            <a:ext uri="{FF2B5EF4-FFF2-40B4-BE49-F238E27FC236}">
              <a16:creationId xmlns:a16="http://schemas.microsoft.com/office/drawing/2014/main" id="{00000000-0008-0000-07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4" name="Text Box 4">
          <a:extLst>
            <a:ext uri="{FF2B5EF4-FFF2-40B4-BE49-F238E27FC236}">
              <a16:creationId xmlns:a16="http://schemas.microsoft.com/office/drawing/2014/main" id="{00000000-0008-0000-07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5" name="Text Box 6">
          <a:extLst>
            <a:ext uri="{FF2B5EF4-FFF2-40B4-BE49-F238E27FC236}">
              <a16:creationId xmlns:a16="http://schemas.microsoft.com/office/drawing/2014/main" id="{00000000-0008-0000-07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6" name="Text Box 4">
          <a:extLst>
            <a:ext uri="{FF2B5EF4-FFF2-40B4-BE49-F238E27FC236}">
              <a16:creationId xmlns:a16="http://schemas.microsoft.com/office/drawing/2014/main" id="{00000000-0008-0000-07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7" name="Text Box 6">
          <a:extLst>
            <a:ext uri="{FF2B5EF4-FFF2-40B4-BE49-F238E27FC236}">
              <a16:creationId xmlns:a16="http://schemas.microsoft.com/office/drawing/2014/main" id="{00000000-0008-0000-07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68" name="Text Box 4">
          <a:extLst>
            <a:ext uri="{FF2B5EF4-FFF2-40B4-BE49-F238E27FC236}">
              <a16:creationId xmlns:a16="http://schemas.microsoft.com/office/drawing/2014/main" id="{00000000-0008-0000-07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69" name="Text Box 6">
          <a:extLst>
            <a:ext uri="{FF2B5EF4-FFF2-40B4-BE49-F238E27FC236}">
              <a16:creationId xmlns:a16="http://schemas.microsoft.com/office/drawing/2014/main" id="{00000000-0008-0000-07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70" name="Text Box 4">
          <a:extLst>
            <a:ext uri="{FF2B5EF4-FFF2-40B4-BE49-F238E27FC236}">
              <a16:creationId xmlns:a16="http://schemas.microsoft.com/office/drawing/2014/main" id="{00000000-0008-0000-07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71" name="Text Box 6">
          <a:extLst>
            <a:ext uri="{FF2B5EF4-FFF2-40B4-BE49-F238E27FC236}">
              <a16:creationId xmlns:a16="http://schemas.microsoft.com/office/drawing/2014/main" id="{00000000-0008-0000-07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2" name="Text Box 4">
          <a:extLst>
            <a:ext uri="{FF2B5EF4-FFF2-40B4-BE49-F238E27FC236}">
              <a16:creationId xmlns:a16="http://schemas.microsoft.com/office/drawing/2014/main" id="{00000000-0008-0000-07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3" name="Text Box 6">
          <a:extLst>
            <a:ext uri="{FF2B5EF4-FFF2-40B4-BE49-F238E27FC236}">
              <a16:creationId xmlns:a16="http://schemas.microsoft.com/office/drawing/2014/main" id="{00000000-0008-0000-07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74" name="Text Box 4">
          <a:extLst>
            <a:ext uri="{FF2B5EF4-FFF2-40B4-BE49-F238E27FC236}">
              <a16:creationId xmlns:a16="http://schemas.microsoft.com/office/drawing/2014/main" id="{00000000-0008-0000-07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75" name="Text Box 6">
          <a:extLst>
            <a:ext uri="{FF2B5EF4-FFF2-40B4-BE49-F238E27FC236}">
              <a16:creationId xmlns:a16="http://schemas.microsoft.com/office/drawing/2014/main" id="{00000000-0008-0000-07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6" name="Text Box 4">
          <a:extLst>
            <a:ext uri="{FF2B5EF4-FFF2-40B4-BE49-F238E27FC236}">
              <a16:creationId xmlns:a16="http://schemas.microsoft.com/office/drawing/2014/main" id="{00000000-0008-0000-07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7" name="Text Box 6">
          <a:extLst>
            <a:ext uri="{FF2B5EF4-FFF2-40B4-BE49-F238E27FC236}">
              <a16:creationId xmlns:a16="http://schemas.microsoft.com/office/drawing/2014/main" id="{00000000-0008-0000-07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78" name="Text Box 4">
          <a:extLst>
            <a:ext uri="{FF2B5EF4-FFF2-40B4-BE49-F238E27FC236}">
              <a16:creationId xmlns:a16="http://schemas.microsoft.com/office/drawing/2014/main" id="{00000000-0008-0000-07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79" name="Text Box 6">
          <a:extLst>
            <a:ext uri="{FF2B5EF4-FFF2-40B4-BE49-F238E27FC236}">
              <a16:creationId xmlns:a16="http://schemas.microsoft.com/office/drawing/2014/main" id="{00000000-0008-0000-07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0" name="Text Box 4">
          <a:extLst>
            <a:ext uri="{FF2B5EF4-FFF2-40B4-BE49-F238E27FC236}">
              <a16:creationId xmlns:a16="http://schemas.microsoft.com/office/drawing/2014/main" id="{00000000-0008-0000-07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1" name="Text Box 6">
          <a:extLst>
            <a:ext uri="{FF2B5EF4-FFF2-40B4-BE49-F238E27FC236}">
              <a16:creationId xmlns:a16="http://schemas.microsoft.com/office/drawing/2014/main" id="{00000000-0008-0000-07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82" name="Text Box 4">
          <a:extLst>
            <a:ext uri="{FF2B5EF4-FFF2-40B4-BE49-F238E27FC236}">
              <a16:creationId xmlns:a16="http://schemas.microsoft.com/office/drawing/2014/main" id="{00000000-0008-0000-07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83" name="Text Box 6">
          <a:extLst>
            <a:ext uri="{FF2B5EF4-FFF2-40B4-BE49-F238E27FC236}">
              <a16:creationId xmlns:a16="http://schemas.microsoft.com/office/drawing/2014/main" id="{00000000-0008-0000-07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84" name="Text Box 4">
          <a:extLst>
            <a:ext uri="{FF2B5EF4-FFF2-40B4-BE49-F238E27FC236}">
              <a16:creationId xmlns:a16="http://schemas.microsoft.com/office/drawing/2014/main" id="{00000000-0008-0000-07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85" name="Text Box 6">
          <a:extLst>
            <a:ext uri="{FF2B5EF4-FFF2-40B4-BE49-F238E27FC236}">
              <a16:creationId xmlns:a16="http://schemas.microsoft.com/office/drawing/2014/main" id="{00000000-0008-0000-07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6" name="Text Box 4">
          <a:extLst>
            <a:ext uri="{FF2B5EF4-FFF2-40B4-BE49-F238E27FC236}">
              <a16:creationId xmlns:a16="http://schemas.microsoft.com/office/drawing/2014/main" id="{00000000-0008-0000-07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7" name="Text Box 6">
          <a:extLst>
            <a:ext uri="{FF2B5EF4-FFF2-40B4-BE49-F238E27FC236}">
              <a16:creationId xmlns:a16="http://schemas.microsoft.com/office/drawing/2014/main" id="{00000000-0008-0000-07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88" name="Text Box 4">
          <a:extLst>
            <a:ext uri="{FF2B5EF4-FFF2-40B4-BE49-F238E27FC236}">
              <a16:creationId xmlns:a16="http://schemas.microsoft.com/office/drawing/2014/main" id="{00000000-0008-0000-07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89" name="Text Box 6">
          <a:extLst>
            <a:ext uri="{FF2B5EF4-FFF2-40B4-BE49-F238E27FC236}">
              <a16:creationId xmlns:a16="http://schemas.microsoft.com/office/drawing/2014/main" id="{00000000-0008-0000-07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0" name="Text Box 4">
          <a:extLst>
            <a:ext uri="{FF2B5EF4-FFF2-40B4-BE49-F238E27FC236}">
              <a16:creationId xmlns:a16="http://schemas.microsoft.com/office/drawing/2014/main" id="{00000000-0008-0000-07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1" name="Text Box 6">
          <a:extLst>
            <a:ext uri="{FF2B5EF4-FFF2-40B4-BE49-F238E27FC236}">
              <a16:creationId xmlns:a16="http://schemas.microsoft.com/office/drawing/2014/main" id="{00000000-0008-0000-07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92" name="Text Box 4">
          <a:extLst>
            <a:ext uri="{FF2B5EF4-FFF2-40B4-BE49-F238E27FC236}">
              <a16:creationId xmlns:a16="http://schemas.microsoft.com/office/drawing/2014/main" id="{00000000-0008-0000-07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93" name="Text Box 6">
          <a:extLst>
            <a:ext uri="{FF2B5EF4-FFF2-40B4-BE49-F238E27FC236}">
              <a16:creationId xmlns:a16="http://schemas.microsoft.com/office/drawing/2014/main" id="{00000000-0008-0000-07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4" name="Text Box 4">
          <a:extLst>
            <a:ext uri="{FF2B5EF4-FFF2-40B4-BE49-F238E27FC236}">
              <a16:creationId xmlns:a16="http://schemas.microsoft.com/office/drawing/2014/main" id="{00000000-0008-0000-07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5" name="Text Box 6">
          <a:extLst>
            <a:ext uri="{FF2B5EF4-FFF2-40B4-BE49-F238E27FC236}">
              <a16:creationId xmlns:a16="http://schemas.microsoft.com/office/drawing/2014/main" id="{00000000-0008-0000-07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96" name="Text Box 4">
          <a:extLst>
            <a:ext uri="{FF2B5EF4-FFF2-40B4-BE49-F238E27FC236}">
              <a16:creationId xmlns:a16="http://schemas.microsoft.com/office/drawing/2014/main" id="{00000000-0008-0000-07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97" name="Text Box 6">
          <a:extLst>
            <a:ext uri="{FF2B5EF4-FFF2-40B4-BE49-F238E27FC236}">
              <a16:creationId xmlns:a16="http://schemas.microsoft.com/office/drawing/2014/main" id="{00000000-0008-0000-07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98" name="Text Box 4">
          <a:extLst>
            <a:ext uri="{FF2B5EF4-FFF2-40B4-BE49-F238E27FC236}">
              <a16:creationId xmlns:a16="http://schemas.microsoft.com/office/drawing/2014/main" id="{00000000-0008-0000-07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99" name="Text Box 6">
          <a:extLst>
            <a:ext uri="{FF2B5EF4-FFF2-40B4-BE49-F238E27FC236}">
              <a16:creationId xmlns:a16="http://schemas.microsoft.com/office/drawing/2014/main" id="{00000000-0008-0000-07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0" name="Text Box 4">
          <a:extLst>
            <a:ext uri="{FF2B5EF4-FFF2-40B4-BE49-F238E27FC236}">
              <a16:creationId xmlns:a16="http://schemas.microsoft.com/office/drawing/2014/main" id="{00000000-0008-0000-07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1" name="Text Box 6">
          <a:extLst>
            <a:ext uri="{FF2B5EF4-FFF2-40B4-BE49-F238E27FC236}">
              <a16:creationId xmlns:a16="http://schemas.microsoft.com/office/drawing/2014/main" id="{00000000-0008-0000-07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02" name="Text Box 4">
          <a:extLst>
            <a:ext uri="{FF2B5EF4-FFF2-40B4-BE49-F238E27FC236}">
              <a16:creationId xmlns:a16="http://schemas.microsoft.com/office/drawing/2014/main" id="{00000000-0008-0000-07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03" name="Text Box 6">
          <a:extLst>
            <a:ext uri="{FF2B5EF4-FFF2-40B4-BE49-F238E27FC236}">
              <a16:creationId xmlns:a16="http://schemas.microsoft.com/office/drawing/2014/main" id="{00000000-0008-0000-07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4" name="Text Box 4">
          <a:extLst>
            <a:ext uri="{FF2B5EF4-FFF2-40B4-BE49-F238E27FC236}">
              <a16:creationId xmlns:a16="http://schemas.microsoft.com/office/drawing/2014/main" id="{00000000-0008-0000-07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5" name="Text Box 6">
          <a:extLst>
            <a:ext uri="{FF2B5EF4-FFF2-40B4-BE49-F238E27FC236}">
              <a16:creationId xmlns:a16="http://schemas.microsoft.com/office/drawing/2014/main" id="{00000000-0008-0000-07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6" name="Text Box 4">
          <a:extLst>
            <a:ext uri="{FF2B5EF4-FFF2-40B4-BE49-F238E27FC236}">
              <a16:creationId xmlns:a16="http://schemas.microsoft.com/office/drawing/2014/main" id="{00000000-0008-0000-07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7" name="Text Box 6">
          <a:extLst>
            <a:ext uri="{FF2B5EF4-FFF2-40B4-BE49-F238E27FC236}">
              <a16:creationId xmlns:a16="http://schemas.microsoft.com/office/drawing/2014/main" id="{00000000-0008-0000-07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8" name="Text Box 4">
          <a:extLst>
            <a:ext uri="{FF2B5EF4-FFF2-40B4-BE49-F238E27FC236}">
              <a16:creationId xmlns:a16="http://schemas.microsoft.com/office/drawing/2014/main" id="{00000000-0008-0000-07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9" name="Text Box 6">
          <a:extLst>
            <a:ext uri="{FF2B5EF4-FFF2-40B4-BE49-F238E27FC236}">
              <a16:creationId xmlns:a16="http://schemas.microsoft.com/office/drawing/2014/main" id="{00000000-0008-0000-07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0" name="Text Box 4">
          <a:extLst>
            <a:ext uri="{FF2B5EF4-FFF2-40B4-BE49-F238E27FC236}">
              <a16:creationId xmlns:a16="http://schemas.microsoft.com/office/drawing/2014/main" id="{00000000-0008-0000-07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1" name="Text Box 6">
          <a:extLst>
            <a:ext uri="{FF2B5EF4-FFF2-40B4-BE49-F238E27FC236}">
              <a16:creationId xmlns:a16="http://schemas.microsoft.com/office/drawing/2014/main" id="{00000000-0008-0000-07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12" name="Text Box 4">
          <a:extLst>
            <a:ext uri="{FF2B5EF4-FFF2-40B4-BE49-F238E27FC236}">
              <a16:creationId xmlns:a16="http://schemas.microsoft.com/office/drawing/2014/main" id="{00000000-0008-0000-07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13" name="Text Box 6">
          <a:extLst>
            <a:ext uri="{FF2B5EF4-FFF2-40B4-BE49-F238E27FC236}">
              <a16:creationId xmlns:a16="http://schemas.microsoft.com/office/drawing/2014/main" id="{00000000-0008-0000-07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4" name="Text Box 4">
          <a:extLst>
            <a:ext uri="{FF2B5EF4-FFF2-40B4-BE49-F238E27FC236}">
              <a16:creationId xmlns:a16="http://schemas.microsoft.com/office/drawing/2014/main" id="{00000000-0008-0000-07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5" name="Text Box 6">
          <a:extLst>
            <a:ext uri="{FF2B5EF4-FFF2-40B4-BE49-F238E27FC236}">
              <a16:creationId xmlns:a16="http://schemas.microsoft.com/office/drawing/2014/main" id="{00000000-0008-0000-07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6" name="Text Box 4">
          <a:extLst>
            <a:ext uri="{FF2B5EF4-FFF2-40B4-BE49-F238E27FC236}">
              <a16:creationId xmlns:a16="http://schemas.microsoft.com/office/drawing/2014/main" id="{00000000-0008-0000-07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7" name="Text Box 6">
          <a:extLst>
            <a:ext uri="{FF2B5EF4-FFF2-40B4-BE49-F238E27FC236}">
              <a16:creationId xmlns:a16="http://schemas.microsoft.com/office/drawing/2014/main" id="{00000000-0008-0000-07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8" name="Text Box 4">
          <a:extLst>
            <a:ext uri="{FF2B5EF4-FFF2-40B4-BE49-F238E27FC236}">
              <a16:creationId xmlns:a16="http://schemas.microsoft.com/office/drawing/2014/main" id="{00000000-0008-0000-07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9" name="Text Box 6">
          <a:extLst>
            <a:ext uri="{FF2B5EF4-FFF2-40B4-BE49-F238E27FC236}">
              <a16:creationId xmlns:a16="http://schemas.microsoft.com/office/drawing/2014/main" id="{00000000-0008-0000-07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20" name="Text Box 4">
          <a:extLst>
            <a:ext uri="{FF2B5EF4-FFF2-40B4-BE49-F238E27FC236}">
              <a16:creationId xmlns:a16="http://schemas.microsoft.com/office/drawing/2014/main" id="{00000000-0008-0000-07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21" name="Text Box 6">
          <a:extLst>
            <a:ext uri="{FF2B5EF4-FFF2-40B4-BE49-F238E27FC236}">
              <a16:creationId xmlns:a16="http://schemas.microsoft.com/office/drawing/2014/main" id="{00000000-0008-0000-07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22" name="Text Box 4">
          <a:extLst>
            <a:ext uri="{FF2B5EF4-FFF2-40B4-BE49-F238E27FC236}">
              <a16:creationId xmlns:a16="http://schemas.microsoft.com/office/drawing/2014/main" id="{00000000-0008-0000-07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23" name="Text Box 6">
          <a:extLst>
            <a:ext uri="{FF2B5EF4-FFF2-40B4-BE49-F238E27FC236}">
              <a16:creationId xmlns:a16="http://schemas.microsoft.com/office/drawing/2014/main" id="{00000000-0008-0000-07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4" name="Text Box 4">
          <a:extLst>
            <a:ext uri="{FF2B5EF4-FFF2-40B4-BE49-F238E27FC236}">
              <a16:creationId xmlns:a16="http://schemas.microsoft.com/office/drawing/2014/main" id="{00000000-0008-0000-07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5" name="Text Box 6">
          <a:extLst>
            <a:ext uri="{FF2B5EF4-FFF2-40B4-BE49-F238E27FC236}">
              <a16:creationId xmlns:a16="http://schemas.microsoft.com/office/drawing/2014/main" id="{00000000-0008-0000-07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26" name="Text Box 4">
          <a:extLst>
            <a:ext uri="{FF2B5EF4-FFF2-40B4-BE49-F238E27FC236}">
              <a16:creationId xmlns:a16="http://schemas.microsoft.com/office/drawing/2014/main" id="{00000000-0008-0000-07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27" name="Text Box 6">
          <a:extLst>
            <a:ext uri="{FF2B5EF4-FFF2-40B4-BE49-F238E27FC236}">
              <a16:creationId xmlns:a16="http://schemas.microsoft.com/office/drawing/2014/main" id="{00000000-0008-0000-07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8" name="Text Box 4">
          <a:extLst>
            <a:ext uri="{FF2B5EF4-FFF2-40B4-BE49-F238E27FC236}">
              <a16:creationId xmlns:a16="http://schemas.microsoft.com/office/drawing/2014/main" id="{00000000-0008-0000-07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9" name="Text Box 6">
          <a:extLst>
            <a:ext uri="{FF2B5EF4-FFF2-40B4-BE49-F238E27FC236}">
              <a16:creationId xmlns:a16="http://schemas.microsoft.com/office/drawing/2014/main" id="{00000000-0008-0000-07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30" name="Text Box 4">
          <a:extLst>
            <a:ext uri="{FF2B5EF4-FFF2-40B4-BE49-F238E27FC236}">
              <a16:creationId xmlns:a16="http://schemas.microsoft.com/office/drawing/2014/main" id="{00000000-0008-0000-07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31" name="Text Box 6">
          <a:extLst>
            <a:ext uri="{FF2B5EF4-FFF2-40B4-BE49-F238E27FC236}">
              <a16:creationId xmlns:a16="http://schemas.microsoft.com/office/drawing/2014/main" id="{00000000-0008-0000-07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32" name="Text Box 4">
          <a:extLst>
            <a:ext uri="{FF2B5EF4-FFF2-40B4-BE49-F238E27FC236}">
              <a16:creationId xmlns:a16="http://schemas.microsoft.com/office/drawing/2014/main" id="{00000000-0008-0000-07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33" name="Text Box 6">
          <a:extLst>
            <a:ext uri="{FF2B5EF4-FFF2-40B4-BE49-F238E27FC236}">
              <a16:creationId xmlns:a16="http://schemas.microsoft.com/office/drawing/2014/main" id="{00000000-0008-0000-07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34" name="Text Box 4">
          <a:extLst>
            <a:ext uri="{FF2B5EF4-FFF2-40B4-BE49-F238E27FC236}">
              <a16:creationId xmlns:a16="http://schemas.microsoft.com/office/drawing/2014/main" id="{00000000-0008-0000-07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35" name="Text Box 6">
          <a:extLst>
            <a:ext uri="{FF2B5EF4-FFF2-40B4-BE49-F238E27FC236}">
              <a16:creationId xmlns:a16="http://schemas.microsoft.com/office/drawing/2014/main" id="{00000000-0008-0000-07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36" name="Text Box 4">
          <a:extLst>
            <a:ext uri="{FF2B5EF4-FFF2-40B4-BE49-F238E27FC236}">
              <a16:creationId xmlns:a16="http://schemas.microsoft.com/office/drawing/2014/main" id="{00000000-0008-0000-07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37" name="Text Box 6">
          <a:extLst>
            <a:ext uri="{FF2B5EF4-FFF2-40B4-BE49-F238E27FC236}">
              <a16:creationId xmlns:a16="http://schemas.microsoft.com/office/drawing/2014/main" id="{00000000-0008-0000-07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38" name="Text Box 4">
          <a:extLst>
            <a:ext uri="{FF2B5EF4-FFF2-40B4-BE49-F238E27FC236}">
              <a16:creationId xmlns:a16="http://schemas.microsoft.com/office/drawing/2014/main" id="{00000000-0008-0000-07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39" name="Text Box 6">
          <a:extLst>
            <a:ext uri="{FF2B5EF4-FFF2-40B4-BE49-F238E27FC236}">
              <a16:creationId xmlns:a16="http://schemas.microsoft.com/office/drawing/2014/main" id="{00000000-0008-0000-07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40" name="Text Box 4">
          <a:extLst>
            <a:ext uri="{FF2B5EF4-FFF2-40B4-BE49-F238E27FC236}">
              <a16:creationId xmlns:a16="http://schemas.microsoft.com/office/drawing/2014/main" id="{00000000-0008-0000-07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41" name="Text Box 6">
          <a:extLst>
            <a:ext uri="{FF2B5EF4-FFF2-40B4-BE49-F238E27FC236}">
              <a16:creationId xmlns:a16="http://schemas.microsoft.com/office/drawing/2014/main" id="{00000000-0008-0000-07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42" name="Text Box 4">
          <a:extLst>
            <a:ext uri="{FF2B5EF4-FFF2-40B4-BE49-F238E27FC236}">
              <a16:creationId xmlns:a16="http://schemas.microsoft.com/office/drawing/2014/main" id="{00000000-0008-0000-07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43" name="Text Box 6">
          <a:extLst>
            <a:ext uri="{FF2B5EF4-FFF2-40B4-BE49-F238E27FC236}">
              <a16:creationId xmlns:a16="http://schemas.microsoft.com/office/drawing/2014/main" id="{00000000-0008-0000-07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4" name="Text Box 4">
          <a:extLst>
            <a:ext uri="{FF2B5EF4-FFF2-40B4-BE49-F238E27FC236}">
              <a16:creationId xmlns:a16="http://schemas.microsoft.com/office/drawing/2014/main" id="{00000000-0008-0000-07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5" name="Text Box 6">
          <a:extLst>
            <a:ext uri="{FF2B5EF4-FFF2-40B4-BE49-F238E27FC236}">
              <a16:creationId xmlns:a16="http://schemas.microsoft.com/office/drawing/2014/main" id="{00000000-0008-0000-07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46" name="Text Box 4">
          <a:extLst>
            <a:ext uri="{FF2B5EF4-FFF2-40B4-BE49-F238E27FC236}">
              <a16:creationId xmlns:a16="http://schemas.microsoft.com/office/drawing/2014/main" id="{00000000-0008-0000-07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47" name="Text Box 6">
          <a:extLst>
            <a:ext uri="{FF2B5EF4-FFF2-40B4-BE49-F238E27FC236}">
              <a16:creationId xmlns:a16="http://schemas.microsoft.com/office/drawing/2014/main" id="{00000000-0008-0000-07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8" name="Text Box 4">
          <a:extLst>
            <a:ext uri="{FF2B5EF4-FFF2-40B4-BE49-F238E27FC236}">
              <a16:creationId xmlns:a16="http://schemas.microsoft.com/office/drawing/2014/main" id="{00000000-0008-0000-07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9" name="Text Box 6">
          <a:extLst>
            <a:ext uri="{FF2B5EF4-FFF2-40B4-BE49-F238E27FC236}">
              <a16:creationId xmlns:a16="http://schemas.microsoft.com/office/drawing/2014/main" id="{00000000-0008-0000-07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50" name="Text Box 4">
          <a:extLst>
            <a:ext uri="{FF2B5EF4-FFF2-40B4-BE49-F238E27FC236}">
              <a16:creationId xmlns:a16="http://schemas.microsoft.com/office/drawing/2014/main" id="{00000000-0008-0000-07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51" name="Text Box 6">
          <a:extLst>
            <a:ext uri="{FF2B5EF4-FFF2-40B4-BE49-F238E27FC236}">
              <a16:creationId xmlns:a16="http://schemas.microsoft.com/office/drawing/2014/main" id="{00000000-0008-0000-07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52" name="Text Box 4">
          <a:extLst>
            <a:ext uri="{FF2B5EF4-FFF2-40B4-BE49-F238E27FC236}">
              <a16:creationId xmlns:a16="http://schemas.microsoft.com/office/drawing/2014/main" id="{00000000-0008-0000-07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53" name="Text Box 6">
          <a:extLst>
            <a:ext uri="{FF2B5EF4-FFF2-40B4-BE49-F238E27FC236}">
              <a16:creationId xmlns:a16="http://schemas.microsoft.com/office/drawing/2014/main" id="{00000000-0008-0000-07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54" name="Text Box 4">
          <a:extLst>
            <a:ext uri="{FF2B5EF4-FFF2-40B4-BE49-F238E27FC236}">
              <a16:creationId xmlns:a16="http://schemas.microsoft.com/office/drawing/2014/main" id="{00000000-0008-0000-07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55" name="Text Box 6">
          <a:extLst>
            <a:ext uri="{FF2B5EF4-FFF2-40B4-BE49-F238E27FC236}">
              <a16:creationId xmlns:a16="http://schemas.microsoft.com/office/drawing/2014/main" id="{00000000-0008-0000-07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56" name="Text Box 4">
          <a:extLst>
            <a:ext uri="{FF2B5EF4-FFF2-40B4-BE49-F238E27FC236}">
              <a16:creationId xmlns:a16="http://schemas.microsoft.com/office/drawing/2014/main" id="{00000000-0008-0000-07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57" name="Text Box 6">
          <a:extLst>
            <a:ext uri="{FF2B5EF4-FFF2-40B4-BE49-F238E27FC236}">
              <a16:creationId xmlns:a16="http://schemas.microsoft.com/office/drawing/2014/main" id="{00000000-0008-0000-07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58" name="Text Box 4">
          <a:extLst>
            <a:ext uri="{FF2B5EF4-FFF2-40B4-BE49-F238E27FC236}">
              <a16:creationId xmlns:a16="http://schemas.microsoft.com/office/drawing/2014/main" id="{00000000-0008-0000-07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59" name="Text Box 6">
          <a:extLst>
            <a:ext uri="{FF2B5EF4-FFF2-40B4-BE49-F238E27FC236}">
              <a16:creationId xmlns:a16="http://schemas.microsoft.com/office/drawing/2014/main" id="{00000000-0008-0000-07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360" name="Text Box 4">
          <a:extLst>
            <a:ext uri="{FF2B5EF4-FFF2-40B4-BE49-F238E27FC236}">
              <a16:creationId xmlns:a16="http://schemas.microsoft.com/office/drawing/2014/main" id="{00000000-0008-0000-07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361" name="Text Box 6">
          <a:extLst>
            <a:ext uri="{FF2B5EF4-FFF2-40B4-BE49-F238E27FC236}">
              <a16:creationId xmlns:a16="http://schemas.microsoft.com/office/drawing/2014/main" id="{00000000-0008-0000-07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2" name="Text Box 4">
          <a:extLst>
            <a:ext uri="{FF2B5EF4-FFF2-40B4-BE49-F238E27FC236}">
              <a16:creationId xmlns:a16="http://schemas.microsoft.com/office/drawing/2014/main" id="{00000000-0008-0000-07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3" name="Text Box 6">
          <a:extLst>
            <a:ext uri="{FF2B5EF4-FFF2-40B4-BE49-F238E27FC236}">
              <a16:creationId xmlns:a16="http://schemas.microsoft.com/office/drawing/2014/main" id="{00000000-0008-0000-07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4" name="Text Box 4">
          <a:extLst>
            <a:ext uri="{FF2B5EF4-FFF2-40B4-BE49-F238E27FC236}">
              <a16:creationId xmlns:a16="http://schemas.microsoft.com/office/drawing/2014/main" id="{00000000-0008-0000-07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5" name="Text Box 6">
          <a:extLst>
            <a:ext uri="{FF2B5EF4-FFF2-40B4-BE49-F238E27FC236}">
              <a16:creationId xmlns:a16="http://schemas.microsoft.com/office/drawing/2014/main" id="{00000000-0008-0000-07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6" name="Text Box 4">
          <a:extLst>
            <a:ext uri="{FF2B5EF4-FFF2-40B4-BE49-F238E27FC236}">
              <a16:creationId xmlns:a16="http://schemas.microsoft.com/office/drawing/2014/main" id="{00000000-0008-0000-07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7" name="Text Box 6">
          <a:extLst>
            <a:ext uri="{FF2B5EF4-FFF2-40B4-BE49-F238E27FC236}">
              <a16:creationId xmlns:a16="http://schemas.microsoft.com/office/drawing/2014/main" id="{00000000-0008-0000-07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54</xdr:row>
      <xdr:rowOff>114300</xdr:rowOff>
    </xdr:to>
    <xdr:sp macro="" textlink="">
      <xdr:nvSpPr>
        <xdr:cNvPr id="2368" name="Text Box 4">
          <a:extLst>
            <a:ext uri="{FF2B5EF4-FFF2-40B4-BE49-F238E27FC236}">
              <a16:creationId xmlns:a16="http://schemas.microsoft.com/office/drawing/2014/main" id="{00000000-0008-0000-07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54</xdr:row>
      <xdr:rowOff>114300</xdr:rowOff>
    </xdr:to>
    <xdr:sp macro="" textlink="">
      <xdr:nvSpPr>
        <xdr:cNvPr id="2369" name="Text Box 6">
          <a:extLst>
            <a:ext uri="{FF2B5EF4-FFF2-40B4-BE49-F238E27FC236}">
              <a16:creationId xmlns:a16="http://schemas.microsoft.com/office/drawing/2014/main" id="{00000000-0008-0000-07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70" name="Text Box 4">
          <a:extLst>
            <a:ext uri="{FF2B5EF4-FFF2-40B4-BE49-F238E27FC236}">
              <a16:creationId xmlns:a16="http://schemas.microsoft.com/office/drawing/2014/main" id="{00000000-0008-0000-07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71" name="Text Box 6">
          <a:extLst>
            <a:ext uri="{FF2B5EF4-FFF2-40B4-BE49-F238E27FC236}">
              <a16:creationId xmlns:a16="http://schemas.microsoft.com/office/drawing/2014/main" id="{00000000-0008-0000-07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54</xdr:row>
      <xdr:rowOff>114300</xdr:rowOff>
    </xdr:to>
    <xdr:sp macro="" textlink="">
      <xdr:nvSpPr>
        <xdr:cNvPr id="2372" name="Text Box 4">
          <a:extLst>
            <a:ext uri="{FF2B5EF4-FFF2-40B4-BE49-F238E27FC236}">
              <a16:creationId xmlns:a16="http://schemas.microsoft.com/office/drawing/2014/main" id="{00000000-0008-0000-07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54</xdr:row>
      <xdr:rowOff>114300</xdr:rowOff>
    </xdr:to>
    <xdr:sp macro="" textlink="">
      <xdr:nvSpPr>
        <xdr:cNvPr id="2373" name="Text Box 6">
          <a:extLst>
            <a:ext uri="{FF2B5EF4-FFF2-40B4-BE49-F238E27FC236}">
              <a16:creationId xmlns:a16="http://schemas.microsoft.com/office/drawing/2014/main" id="{00000000-0008-0000-07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114300</xdr:rowOff>
    </xdr:to>
    <xdr:sp macro="" textlink="">
      <xdr:nvSpPr>
        <xdr:cNvPr id="2374" name="Text Box 6">
          <a:extLst>
            <a:ext uri="{FF2B5EF4-FFF2-40B4-BE49-F238E27FC236}">
              <a16:creationId xmlns:a16="http://schemas.microsoft.com/office/drawing/2014/main" id="{00000000-0008-0000-07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375" name="Text Box 4">
          <a:extLst>
            <a:ext uri="{FF2B5EF4-FFF2-40B4-BE49-F238E27FC236}">
              <a16:creationId xmlns:a16="http://schemas.microsoft.com/office/drawing/2014/main" id="{00000000-0008-0000-07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376" name="Text Box 6">
          <a:extLst>
            <a:ext uri="{FF2B5EF4-FFF2-40B4-BE49-F238E27FC236}">
              <a16:creationId xmlns:a16="http://schemas.microsoft.com/office/drawing/2014/main" id="{00000000-0008-0000-07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77" name="Text Box 6">
          <a:extLst>
            <a:ext uri="{FF2B5EF4-FFF2-40B4-BE49-F238E27FC236}">
              <a16:creationId xmlns:a16="http://schemas.microsoft.com/office/drawing/2014/main" id="{00000000-0008-0000-07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378" name="Text Box 4">
          <a:extLst>
            <a:ext uri="{FF2B5EF4-FFF2-40B4-BE49-F238E27FC236}">
              <a16:creationId xmlns:a16="http://schemas.microsoft.com/office/drawing/2014/main" id="{00000000-0008-0000-07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379" name="Text Box 6">
          <a:extLst>
            <a:ext uri="{FF2B5EF4-FFF2-40B4-BE49-F238E27FC236}">
              <a16:creationId xmlns:a16="http://schemas.microsoft.com/office/drawing/2014/main" id="{00000000-0008-0000-07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0" name="Text Box 4">
          <a:extLst>
            <a:ext uri="{FF2B5EF4-FFF2-40B4-BE49-F238E27FC236}">
              <a16:creationId xmlns:a16="http://schemas.microsoft.com/office/drawing/2014/main" id="{00000000-0008-0000-07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1" name="Text Box 6">
          <a:extLst>
            <a:ext uri="{FF2B5EF4-FFF2-40B4-BE49-F238E27FC236}">
              <a16:creationId xmlns:a16="http://schemas.microsoft.com/office/drawing/2014/main" id="{00000000-0008-0000-07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238124</xdr:rowOff>
    </xdr:to>
    <xdr:sp macro="" textlink="">
      <xdr:nvSpPr>
        <xdr:cNvPr id="2383" name="Text Box 6">
          <a:extLst>
            <a:ext uri="{FF2B5EF4-FFF2-40B4-BE49-F238E27FC236}">
              <a16:creationId xmlns:a16="http://schemas.microsoft.com/office/drawing/2014/main" id="{00000000-0008-0000-07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4" name="Text Box 4">
          <a:extLst>
            <a:ext uri="{FF2B5EF4-FFF2-40B4-BE49-F238E27FC236}">
              <a16:creationId xmlns:a16="http://schemas.microsoft.com/office/drawing/2014/main" id="{00000000-0008-0000-07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5" name="Text Box 6">
          <a:extLst>
            <a:ext uri="{FF2B5EF4-FFF2-40B4-BE49-F238E27FC236}">
              <a16:creationId xmlns:a16="http://schemas.microsoft.com/office/drawing/2014/main" id="{00000000-0008-0000-07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238124</xdr:rowOff>
    </xdr:to>
    <xdr:sp macro="" textlink="">
      <xdr:nvSpPr>
        <xdr:cNvPr id="2386" name="Text Box 4">
          <a:extLst>
            <a:ext uri="{FF2B5EF4-FFF2-40B4-BE49-F238E27FC236}">
              <a16:creationId xmlns:a16="http://schemas.microsoft.com/office/drawing/2014/main" id="{00000000-0008-0000-07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238124</xdr:rowOff>
    </xdr:to>
    <xdr:sp macro="" textlink="">
      <xdr:nvSpPr>
        <xdr:cNvPr id="2387" name="Text Box 6">
          <a:extLst>
            <a:ext uri="{FF2B5EF4-FFF2-40B4-BE49-F238E27FC236}">
              <a16:creationId xmlns:a16="http://schemas.microsoft.com/office/drawing/2014/main" id="{00000000-0008-0000-07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xdr:row>
      <xdr:rowOff>428625</xdr:rowOff>
    </xdr:from>
    <xdr:to>
      <xdr:col>0</xdr:col>
      <xdr:colOff>400050</xdr:colOff>
      <xdr:row>41</xdr:row>
      <xdr:rowOff>102704</xdr:rowOff>
    </xdr:to>
    <xdr:sp macro="" textlink="">
      <xdr:nvSpPr>
        <xdr:cNvPr id="2388" name="Text Box 4">
          <a:extLst>
            <a:ext uri="{FF2B5EF4-FFF2-40B4-BE49-F238E27FC236}">
              <a16:creationId xmlns:a16="http://schemas.microsoft.com/office/drawing/2014/main" id="{00000000-0008-0000-07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389" name="Text Box 4">
          <a:extLst>
            <a:ext uri="{FF2B5EF4-FFF2-40B4-BE49-F238E27FC236}">
              <a16:creationId xmlns:a16="http://schemas.microsoft.com/office/drawing/2014/main" id="{00000000-0008-0000-07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390" name="Text Box 6">
          <a:extLst>
            <a:ext uri="{FF2B5EF4-FFF2-40B4-BE49-F238E27FC236}">
              <a16:creationId xmlns:a16="http://schemas.microsoft.com/office/drawing/2014/main" id="{00000000-0008-0000-07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1" name="Text Box 6">
          <a:extLst>
            <a:ext uri="{FF2B5EF4-FFF2-40B4-BE49-F238E27FC236}">
              <a16:creationId xmlns:a16="http://schemas.microsoft.com/office/drawing/2014/main" id="{00000000-0008-0000-07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214593</xdr:rowOff>
    </xdr:to>
    <xdr:sp macro="" textlink="">
      <xdr:nvSpPr>
        <xdr:cNvPr id="2392" name="Text Box 4">
          <a:extLst>
            <a:ext uri="{FF2B5EF4-FFF2-40B4-BE49-F238E27FC236}">
              <a16:creationId xmlns:a16="http://schemas.microsoft.com/office/drawing/2014/main" id="{00000000-0008-0000-07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214593</xdr:rowOff>
    </xdr:to>
    <xdr:sp macro="" textlink="">
      <xdr:nvSpPr>
        <xdr:cNvPr id="2393" name="Text Box 6">
          <a:extLst>
            <a:ext uri="{FF2B5EF4-FFF2-40B4-BE49-F238E27FC236}">
              <a16:creationId xmlns:a16="http://schemas.microsoft.com/office/drawing/2014/main" id="{00000000-0008-0000-07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4" name="Text Box 4">
          <a:extLst>
            <a:ext uri="{FF2B5EF4-FFF2-40B4-BE49-F238E27FC236}">
              <a16:creationId xmlns:a16="http://schemas.microsoft.com/office/drawing/2014/main" id="{00000000-0008-0000-07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5" name="Text Box 6">
          <a:extLst>
            <a:ext uri="{FF2B5EF4-FFF2-40B4-BE49-F238E27FC236}">
              <a16:creationId xmlns:a16="http://schemas.microsoft.com/office/drawing/2014/main" id="{00000000-0008-0000-07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85725</xdr:colOff>
      <xdr:row>57</xdr:row>
      <xdr:rowOff>239807</xdr:rowOff>
    </xdr:to>
    <xdr:sp macro="" textlink="">
      <xdr:nvSpPr>
        <xdr:cNvPr id="2397" name="Text Box 6">
          <a:extLst>
            <a:ext uri="{FF2B5EF4-FFF2-40B4-BE49-F238E27FC236}">
              <a16:creationId xmlns:a16="http://schemas.microsoft.com/office/drawing/2014/main" id="{00000000-0008-0000-07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8" name="Text Box 4">
          <a:extLst>
            <a:ext uri="{FF2B5EF4-FFF2-40B4-BE49-F238E27FC236}">
              <a16:creationId xmlns:a16="http://schemas.microsoft.com/office/drawing/2014/main" id="{00000000-0008-0000-07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9" name="Text Box 6">
          <a:extLst>
            <a:ext uri="{FF2B5EF4-FFF2-40B4-BE49-F238E27FC236}">
              <a16:creationId xmlns:a16="http://schemas.microsoft.com/office/drawing/2014/main" id="{00000000-0008-0000-07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55</xdr:row>
      <xdr:rowOff>0</xdr:rowOff>
    </xdr:from>
    <xdr:to>
      <xdr:col>0</xdr:col>
      <xdr:colOff>85725</xdr:colOff>
      <xdr:row>57</xdr:row>
      <xdr:rowOff>239807</xdr:rowOff>
    </xdr:to>
    <xdr:sp macro="" textlink="">
      <xdr:nvSpPr>
        <xdr:cNvPr id="2400" name="Text Box 4">
          <a:extLst>
            <a:ext uri="{FF2B5EF4-FFF2-40B4-BE49-F238E27FC236}">
              <a16:creationId xmlns:a16="http://schemas.microsoft.com/office/drawing/2014/main" id="{00000000-0008-0000-07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55</xdr:row>
      <xdr:rowOff>0</xdr:rowOff>
    </xdr:from>
    <xdr:to>
      <xdr:col>0</xdr:col>
      <xdr:colOff>85725</xdr:colOff>
      <xdr:row>57</xdr:row>
      <xdr:rowOff>239807</xdr:rowOff>
    </xdr:to>
    <xdr:sp macro="" textlink="">
      <xdr:nvSpPr>
        <xdr:cNvPr id="2401" name="Text Box 6">
          <a:extLst>
            <a:ext uri="{FF2B5EF4-FFF2-40B4-BE49-F238E27FC236}">
              <a16:creationId xmlns:a16="http://schemas.microsoft.com/office/drawing/2014/main" id="{00000000-0008-0000-07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xdr:row>
      <xdr:rowOff>0</xdr:rowOff>
    </xdr:from>
    <xdr:to>
      <xdr:col>5</xdr:col>
      <xdr:colOff>85725</xdr:colOff>
      <xdr:row>55</xdr:row>
      <xdr:rowOff>152400</xdr:rowOff>
    </xdr:to>
    <xdr:sp macro="" textlink="">
      <xdr:nvSpPr>
        <xdr:cNvPr id="2402" name="Text Box 4">
          <a:extLst>
            <a:ext uri="{FF2B5EF4-FFF2-40B4-BE49-F238E27FC236}">
              <a16:creationId xmlns:a16="http://schemas.microsoft.com/office/drawing/2014/main" id="{00000000-0008-0000-07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xdr:row>
      <xdr:rowOff>0</xdr:rowOff>
    </xdr:from>
    <xdr:to>
      <xdr:col>5</xdr:col>
      <xdr:colOff>85725</xdr:colOff>
      <xdr:row>55</xdr:row>
      <xdr:rowOff>152400</xdr:rowOff>
    </xdr:to>
    <xdr:sp macro="" textlink="">
      <xdr:nvSpPr>
        <xdr:cNvPr id="2403" name="Text Box 6">
          <a:extLst>
            <a:ext uri="{FF2B5EF4-FFF2-40B4-BE49-F238E27FC236}">
              <a16:creationId xmlns:a16="http://schemas.microsoft.com/office/drawing/2014/main" id="{00000000-0008-0000-07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4" name="Text Box 4">
          <a:extLst>
            <a:ext uri="{FF2B5EF4-FFF2-40B4-BE49-F238E27FC236}">
              <a16:creationId xmlns:a16="http://schemas.microsoft.com/office/drawing/2014/main" id="{00000000-0008-0000-07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5" name="Text Box 6">
          <a:extLst>
            <a:ext uri="{FF2B5EF4-FFF2-40B4-BE49-F238E27FC236}">
              <a16:creationId xmlns:a16="http://schemas.microsoft.com/office/drawing/2014/main" id="{00000000-0008-0000-07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6" name="Text Box 4">
          <a:extLst>
            <a:ext uri="{FF2B5EF4-FFF2-40B4-BE49-F238E27FC236}">
              <a16:creationId xmlns:a16="http://schemas.microsoft.com/office/drawing/2014/main" id="{00000000-0008-0000-07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7" name="Text Box 6">
          <a:extLst>
            <a:ext uri="{FF2B5EF4-FFF2-40B4-BE49-F238E27FC236}">
              <a16:creationId xmlns:a16="http://schemas.microsoft.com/office/drawing/2014/main" id="{00000000-0008-0000-07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8" name="Text Box 4">
          <a:extLst>
            <a:ext uri="{FF2B5EF4-FFF2-40B4-BE49-F238E27FC236}">
              <a16:creationId xmlns:a16="http://schemas.microsoft.com/office/drawing/2014/main" id="{00000000-0008-0000-07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9" name="Text Box 6">
          <a:extLst>
            <a:ext uri="{FF2B5EF4-FFF2-40B4-BE49-F238E27FC236}">
              <a16:creationId xmlns:a16="http://schemas.microsoft.com/office/drawing/2014/main" id="{00000000-0008-0000-07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0" name="Text Box 4">
          <a:extLst>
            <a:ext uri="{FF2B5EF4-FFF2-40B4-BE49-F238E27FC236}">
              <a16:creationId xmlns:a16="http://schemas.microsoft.com/office/drawing/2014/main" id="{00000000-0008-0000-07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1" name="Text Box 6">
          <a:extLst>
            <a:ext uri="{FF2B5EF4-FFF2-40B4-BE49-F238E27FC236}">
              <a16:creationId xmlns:a16="http://schemas.microsoft.com/office/drawing/2014/main" id="{00000000-0008-0000-07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2412" name="Text Box 4">
          <a:extLst>
            <a:ext uri="{FF2B5EF4-FFF2-40B4-BE49-F238E27FC236}">
              <a16:creationId xmlns:a16="http://schemas.microsoft.com/office/drawing/2014/main" id="{00000000-0008-0000-07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2413" name="Text Box 6">
          <a:extLst>
            <a:ext uri="{FF2B5EF4-FFF2-40B4-BE49-F238E27FC236}">
              <a16:creationId xmlns:a16="http://schemas.microsoft.com/office/drawing/2014/main" id="{00000000-0008-0000-07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4" name="Text Box 4">
          <a:extLst>
            <a:ext uri="{FF2B5EF4-FFF2-40B4-BE49-F238E27FC236}">
              <a16:creationId xmlns:a16="http://schemas.microsoft.com/office/drawing/2014/main" id="{00000000-0008-0000-07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5" name="Text Box 6">
          <a:extLst>
            <a:ext uri="{FF2B5EF4-FFF2-40B4-BE49-F238E27FC236}">
              <a16:creationId xmlns:a16="http://schemas.microsoft.com/office/drawing/2014/main" id="{00000000-0008-0000-07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2416" name="Text Box 4">
          <a:extLst>
            <a:ext uri="{FF2B5EF4-FFF2-40B4-BE49-F238E27FC236}">
              <a16:creationId xmlns:a16="http://schemas.microsoft.com/office/drawing/2014/main" id="{00000000-0008-0000-07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2417" name="Text Box 6">
          <a:extLst>
            <a:ext uri="{FF2B5EF4-FFF2-40B4-BE49-F238E27FC236}">
              <a16:creationId xmlns:a16="http://schemas.microsoft.com/office/drawing/2014/main" id="{00000000-0008-0000-07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2418" name="Text Box 4">
          <a:extLst>
            <a:ext uri="{FF2B5EF4-FFF2-40B4-BE49-F238E27FC236}">
              <a16:creationId xmlns:a16="http://schemas.microsoft.com/office/drawing/2014/main" id="{00000000-0008-0000-07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2419" name="Text Box 6">
          <a:extLst>
            <a:ext uri="{FF2B5EF4-FFF2-40B4-BE49-F238E27FC236}">
              <a16:creationId xmlns:a16="http://schemas.microsoft.com/office/drawing/2014/main" id="{00000000-0008-0000-07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68745</xdr:rowOff>
    </xdr:to>
    <xdr:sp macro="" textlink="">
      <xdr:nvSpPr>
        <xdr:cNvPr id="2420" name="Text Box 6">
          <a:extLst>
            <a:ext uri="{FF2B5EF4-FFF2-40B4-BE49-F238E27FC236}">
              <a16:creationId xmlns:a16="http://schemas.microsoft.com/office/drawing/2014/main" id="{00000000-0008-0000-07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2421" name="Text Box 4">
          <a:extLst>
            <a:ext uri="{FF2B5EF4-FFF2-40B4-BE49-F238E27FC236}">
              <a16:creationId xmlns:a16="http://schemas.microsoft.com/office/drawing/2014/main" id="{00000000-0008-0000-07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2422" name="Text Box 6">
          <a:extLst>
            <a:ext uri="{FF2B5EF4-FFF2-40B4-BE49-F238E27FC236}">
              <a16:creationId xmlns:a16="http://schemas.microsoft.com/office/drawing/2014/main" id="{00000000-0008-0000-07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23" name="Text Box 6">
          <a:extLst>
            <a:ext uri="{FF2B5EF4-FFF2-40B4-BE49-F238E27FC236}">
              <a16:creationId xmlns:a16="http://schemas.microsoft.com/office/drawing/2014/main" id="{00000000-0008-0000-07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2424" name="Text Box 4">
          <a:extLst>
            <a:ext uri="{FF2B5EF4-FFF2-40B4-BE49-F238E27FC236}">
              <a16:creationId xmlns:a16="http://schemas.microsoft.com/office/drawing/2014/main" id="{00000000-0008-0000-07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2425" name="Text Box 6">
          <a:extLst>
            <a:ext uri="{FF2B5EF4-FFF2-40B4-BE49-F238E27FC236}">
              <a16:creationId xmlns:a16="http://schemas.microsoft.com/office/drawing/2014/main" id="{00000000-0008-0000-07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26" name="Text Box 4">
          <a:extLst>
            <a:ext uri="{FF2B5EF4-FFF2-40B4-BE49-F238E27FC236}">
              <a16:creationId xmlns:a16="http://schemas.microsoft.com/office/drawing/2014/main" id="{00000000-0008-0000-07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27" name="Text Box 6">
          <a:extLst>
            <a:ext uri="{FF2B5EF4-FFF2-40B4-BE49-F238E27FC236}">
              <a16:creationId xmlns:a16="http://schemas.microsoft.com/office/drawing/2014/main" id="{00000000-0008-0000-07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28" name="Text Box 4">
          <a:extLst>
            <a:ext uri="{FF2B5EF4-FFF2-40B4-BE49-F238E27FC236}">
              <a16:creationId xmlns:a16="http://schemas.microsoft.com/office/drawing/2014/main" id="{00000000-0008-0000-07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29" name="Text Box 6">
          <a:extLst>
            <a:ext uri="{FF2B5EF4-FFF2-40B4-BE49-F238E27FC236}">
              <a16:creationId xmlns:a16="http://schemas.microsoft.com/office/drawing/2014/main" id="{00000000-0008-0000-07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30" name="Text Box 4">
          <a:extLst>
            <a:ext uri="{FF2B5EF4-FFF2-40B4-BE49-F238E27FC236}">
              <a16:creationId xmlns:a16="http://schemas.microsoft.com/office/drawing/2014/main" id="{00000000-0008-0000-07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31" name="Text Box 6">
          <a:extLst>
            <a:ext uri="{FF2B5EF4-FFF2-40B4-BE49-F238E27FC236}">
              <a16:creationId xmlns:a16="http://schemas.microsoft.com/office/drawing/2014/main" id="{00000000-0008-0000-07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32" name="Text Box 4">
          <a:extLst>
            <a:ext uri="{FF2B5EF4-FFF2-40B4-BE49-F238E27FC236}">
              <a16:creationId xmlns:a16="http://schemas.microsoft.com/office/drawing/2014/main" id="{00000000-0008-0000-07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33" name="Text Box 6">
          <a:extLst>
            <a:ext uri="{FF2B5EF4-FFF2-40B4-BE49-F238E27FC236}">
              <a16:creationId xmlns:a16="http://schemas.microsoft.com/office/drawing/2014/main" id="{00000000-0008-0000-07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434" name="Text Box 4">
          <a:extLst>
            <a:ext uri="{FF2B5EF4-FFF2-40B4-BE49-F238E27FC236}">
              <a16:creationId xmlns:a16="http://schemas.microsoft.com/office/drawing/2014/main" id="{00000000-0008-0000-07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435" name="Text Box 6">
          <a:extLst>
            <a:ext uri="{FF2B5EF4-FFF2-40B4-BE49-F238E27FC236}">
              <a16:creationId xmlns:a16="http://schemas.microsoft.com/office/drawing/2014/main" id="{00000000-0008-0000-07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36" name="Text Box 4">
          <a:extLst>
            <a:ext uri="{FF2B5EF4-FFF2-40B4-BE49-F238E27FC236}">
              <a16:creationId xmlns:a16="http://schemas.microsoft.com/office/drawing/2014/main" id="{00000000-0008-0000-07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37" name="Text Box 6">
          <a:extLst>
            <a:ext uri="{FF2B5EF4-FFF2-40B4-BE49-F238E27FC236}">
              <a16:creationId xmlns:a16="http://schemas.microsoft.com/office/drawing/2014/main" id="{00000000-0008-0000-07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38" name="Text Box 6">
          <a:extLst>
            <a:ext uri="{FF2B5EF4-FFF2-40B4-BE49-F238E27FC236}">
              <a16:creationId xmlns:a16="http://schemas.microsoft.com/office/drawing/2014/main" id="{00000000-0008-0000-07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439" name="Text Box 4">
          <a:extLst>
            <a:ext uri="{FF2B5EF4-FFF2-40B4-BE49-F238E27FC236}">
              <a16:creationId xmlns:a16="http://schemas.microsoft.com/office/drawing/2014/main" id="{00000000-0008-0000-07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440" name="Text Box 6">
          <a:extLst>
            <a:ext uri="{FF2B5EF4-FFF2-40B4-BE49-F238E27FC236}">
              <a16:creationId xmlns:a16="http://schemas.microsoft.com/office/drawing/2014/main" id="{00000000-0008-0000-07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1" name="Text Box 4">
          <a:extLst>
            <a:ext uri="{FF2B5EF4-FFF2-40B4-BE49-F238E27FC236}">
              <a16:creationId xmlns:a16="http://schemas.microsoft.com/office/drawing/2014/main" id="{00000000-0008-0000-07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2" name="Text Box 6">
          <a:extLst>
            <a:ext uri="{FF2B5EF4-FFF2-40B4-BE49-F238E27FC236}">
              <a16:creationId xmlns:a16="http://schemas.microsoft.com/office/drawing/2014/main" id="{00000000-0008-0000-07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43" name="Text Box 4">
          <a:extLst>
            <a:ext uri="{FF2B5EF4-FFF2-40B4-BE49-F238E27FC236}">
              <a16:creationId xmlns:a16="http://schemas.microsoft.com/office/drawing/2014/main" id="{00000000-0008-0000-07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44" name="Text Box 6">
          <a:extLst>
            <a:ext uri="{FF2B5EF4-FFF2-40B4-BE49-F238E27FC236}">
              <a16:creationId xmlns:a16="http://schemas.microsoft.com/office/drawing/2014/main" id="{00000000-0008-0000-07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5" name="Text Box 4">
          <a:extLst>
            <a:ext uri="{FF2B5EF4-FFF2-40B4-BE49-F238E27FC236}">
              <a16:creationId xmlns:a16="http://schemas.microsoft.com/office/drawing/2014/main" id="{00000000-0008-0000-07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6" name="Text Box 6">
          <a:extLst>
            <a:ext uri="{FF2B5EF4-FFF2-40B4-BE49-F238E27FC236}">
              <a16:creationId xmlns:a16="http://schemas.microsoft.com/office/drawing/2014/main" id="{00000000-0008-0000-07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47" name="Text Box 4">
          <a:extLst>
            <a:ext uri="{FF2B5EF4-FFF2-40B4-BE49-F238E27FC236}">
              <a16:creationId xmlns:a16="http://schemas.microsoft.com/office/drawing/2014/main" id="{00000000-0008-0000-07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48" name="Text Box 6">
          <a:extLst>
            <a:ext uri="{FF2B5EF4-FFF2-40B4-BE49-F238E27FC236}">
              <a16:creationId xmlns:a16="http://schemas.microsoft.com/office/drawing/2014/main" id="{00000000-0008-0000-07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49" name="Text Box 4">
          <a:extLst>
            <a:ext uri="{FF2B5EF4-FFF2-40B4-BE49-F238E27FC236}">
              <a16:creationId xmlns:a16="http://schemas.microsoft.com/office/drawing/2014/main" id="{00000000-0008-0000-07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50" name="Text Box 6">
          <a:extLst>
            <a:ext uri="{FF2B5EF4-FFF2-40B4-BE49-F238E27FC236}">
              <a16:creationId xmlns:a16="http://schemas.microsoft.com/office/drawing/2014/main" id="{00000000-0008-0000-07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1" name="Text Box 4">
          <a:extLst>
            <a:ext uri="{FF2B5EF4-FFF2-40B4-BE49-F238E27FC236}">
              <a16:creationId xmlns:a16="http://schemas.microsoft.com/office/drawing/2014/main" id="{00000000-0008-0000-07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2" name="Text Box 6">
          <a:extLst>
            <a:ext uri="{FF2B5EF4-FFF2-40B4-BE49-F238E27FC236}">
              <a16:creationId xmlns:a16="http://schemas.microsoft.com/office/drawing/2014/main" id="{00000000-0008-0000-07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3" name="Text Box 4">
          <a:extLst>
            <a:ext uri="{FF2B5EF4-FFF2-40B4-BE49-F238E27FC236}">
              <a16:creationId xmlns:a16="http://schemas.microsoft.com/office/drawing/2014/main" id="{00000000-0008-0000-07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4" name="Text Box 6">
          <a:extLst>
            <a:ext uri="{FF2B5EF4-FFF2-40B4-BE49-F238E27FC236}">
              <a16:creationId xmlns:a16="http://schemas.microsoft.com/office/drawing/2014/main" id="{00000000-0008-0000-07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5" name="Text Box 4">
          <a:extLst>
            <a:ext uri="{FF2B5EF4-FFF2-40B4-BE49-F238E27FC236}">
              <a16:creationId xmlns:a16="http://schemas.microsoft.com/office/drawing/2014/main" id="{00000000-0008-0000-07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6" name="Text Box 6">
          <a:extLst>
            <a:ext uri="{FF2B5EF4-FFF2-40B4-BE49-F238E27FC236}">
              <a16:creationId xmlns:a16="http://schemas.microsoft.com/office/drawing/2014/main" id="{00000000-0008-0000-07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7" name="Text Box 4">
          <a:extLst>
            <a:ext uri="{FF2B5EF4-FFF2-40B4-BE49-F238E27FC236}">
              <a16:creationId xmlns:a16="http://schemas.microsoft.com/office/drawing/2014/main" id="{00000000-0008-0000-07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8" name="Text Box 6">
          <a:extLst>
            <a:ext uri="{FF2B5EF4-FFF2-40B4-BE49-F238E27FC236}">
              <a16:creationId xmlns:a16="http://schemas.microsoft.com/office/drawing/2014/main" id="{00000000-0008-0000-07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95</xdr:row>
      <xdr:rowOff>114300</xdr:rowOff>
    </xdr:to>
    <xdr:sp macro="" textlink="">
      <xdr:nvSpPr>
        <xdr:cNvPr id="2459" name="Text Box 4">
          <a:extLst>
            <a:ext uri="{FF2B5EF4-FFF2-40B4-BE49-F238E27FC236}">
              <a16:creationId xmlns:a16="http://schemas.microsoft.com/office/drawing/2014/main" id="{00000000-0008-0000-07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95</xdr:row>
      <xdr:rowOff>114300</xdr:rowOff>
    </xdr:to>
    <xdr:sp macro="" textlink="">
      <xdr:nvSpPr>
        <xdr:cNvPr id="2460" name="Text Box 6">
          <a:extLst>
            <a:ext uri="{FF2B5EF4-FFF2-40B4-BE49-F238E27FC236}">
              <a16:creationId xmlns:a16="http://schemas.microsoft.com/office/drawing/2014/main" id="{00000000-0008-0000-07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61" name="Text Box 4">
          <a:extLst>
            <a:ext uri="{FF2B5EF4-FFF2-40B4-BE49-F238E27FC236}">
              <a16:creationId xmlns:a16="http://schemas.microsoft.com/office/drawing/2014/main" id="{00000000-0008-0000-07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62" name="Text Box 6">
          <a:extLst>
            <a:ext uri="{FF2B5EF4-FFF2-40B4-BE49-F238E27FC236}">
              <a16:creationId xmlns:a16="http://schemas.microsoft.com/office/drawing/2014/main" id="{00000000-0008-0000-07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95</xdr:row>
      <xdr:rowOff>114300</xdr:rowOff>
    </xdr:to>
    <xdr:sp macro="" textlink="">
      <xdr:nvSpPr>
        <xdr:cNvPr id="2463" name="Text Box 4">
          <a:extLst>
            <a:ext uri="{FF2B5EF4-FFF2-40B4-BE49-F238E27FC236}">
              <a16:creationId xmlns:a16="http://schemas.microsoft.com/office/drawing/2014/main" id="{00000000-0008-0000-07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95</xdr:row>
      <xdr:rowOff>114300</xdr:rowOff>
    </xdr:to>
    <xdr:sp macro="" textlink="">
      <xdr:nvSpPr>
        <xdr:cNvPr id="2464" name="Text Box 6">
          <a:extLst>
            <a:ext uri="{FF2B5EF4-FFF2-40B4-BE49-F238E27FC236}">
              <a16:creationId xmlns:a16="http://schemas.microsoft.com/office/drawing/2014/main" id="{00000000-0008-0000-07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114300</xdr:rowOff>
    </xdr:to>
    <xdr:sp macro="" textlink="">
      <xdr:nvSpPr>
        <xdr:cNvPr id="2465" name="Text Box 6">
          <a:extLst>
            <a:ext uri="{FF2B5EF4-FFF2-40B4-BE49-F238E27FC236}">
              <a16:creationId xmlns:a16="http://schemas.microsoft.com/office/drawing/2014/main" id="{00000000-0008-0000-07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583826</xdr:rowOff>
    </xdr:to>
    <xdr:sp macro="" textlink="">
      <xdr:nvSpPr>
        <xdr:cNvPr id="2466" name="Text Box 4">
          <a:extLst>
            <a:ext uri="{FF2B5EF4-FFF2-40B4-BE49-F238E27FC236}">
              <a16:creationId xmlns:a16="http://schemas.microsoft.com/office/drawing/2014/main" id="{00000000-0008-0000-07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583826</xdr:rowOff>
    </xdr:to>
    <xdr:sp macro="" textlink="">
      <xdr:nvSpPr>
        <xdr:cNvPr id="2467" name="Text Box 6">
          <a:extLst>
            <a:ext uri="{FF2B5EF4-FFF2-40B4-BE49-F238E27FC236}">
              <a16:creationId xmlns:a16="http://schemas.microsoft.com/office/drawing/2014/main" id="{00000000-0008-0000-07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68" name="Text Box 6">
          <a:extLst>
            <a:ext uri="{FF2B5EF4-FFF2-40B4-BE49-F238E27FC236}">
              <a16:creationId xmlns:a16="http://schemas.microsoft.com/office/drawing/2014/main" id="{00000000-0008-0000-07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100292</xdr:rowOff>
    </xdr:to>
    <xdr:sp macro="" textlink="">
      <xdr:nvSpPr>
        <xdr:cNvPr id="2469" name="Text Box 4">
          <a:extLst>
            <a:ext uri="{FF2B5EF4-FFF2-40B4-BE49-F238E27FC236}">
              <a16:creationId xmlns:a16="http://schemas.microsoft.com/office/drawing/2014/main" id="{00000000-0008-0000-07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100292</xdr:rowOff>
    </xdr:to>
    <xdr:sp macro="" textlink="">
      <xdr:nvSpPr>
        <xdr:cNvPr id="2470" name="Text Box 6">
          <a:extLst>
            <a:ext uri="{FF2B5EF4-FFF2-40B4-BE49-F238E27FC236}">
              <a16:creationId xmlns:a16="http://schemas.microsoft.com/office/drawing/2014/main" id="{00000000-0008-0000-07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1" name="Text Box 4">
          <a:extLst>
            <a:ext uri="{FF2B5EF4-FFF2-40B4-BE49-F238E27FC236}">
              <a16:creationId xmlns:a16="http://schemas.microsoft.com/office/drawing/2014/main" id="{00000000-0008-0000-07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2" name="Text Box 6">
          <a:extLst>
            <a:ext uri="{FF2B5EF4-FFF2-40B4-BE49-F238E27FC236}">
              <a16:creationId xmlns:a16="http://schemas.microsoft.com/office/drawing/2014/main" id="{00000000-0008-0000-07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97</xdr:row>
      <xdr:rowOff>440951</xdr:rowOff>
    </xdr:to>
    <xdr:sp macro="" textlink="">
      <xdr:nvSpPr>
        <xdr:cNvPr id="2473" name="Text Box 4">
          <a:extLst>
            <a:ext uri="{FF2B5EF4-FFF2-40B4-BE49-F238E27FC236}">
              <a16:creationId xmlns:a16="http://schemas.microsoft.com/office/drawing/2014/main" id="{00000000-0008-0000-07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97</xdr:row>
      <xdr:rowOff>440951</xdr:rowOff>
    </xdr:to>
    <xdr:sp macro="" textlink="">
      <xdr:nvSpPr>
        <xdr:cNvPr id="2474" name="Text Box 6">
          <a:extLst>
            <a:ext uri="{FF2B5EF4-FFF2-40B4-BE49-F238E27FC236}">
              <a16:creationId xmlns:a16="http://schemas.microsoft.com/office/drawing/2014/main" id="{00000000-0008-0000-07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5" name="Text Box 4">
          <a:extLst>
            <a:ext uri="{FF2B5EF4-FFF2-40B4-BE49-F238E27FC236}">
              <a16:creationId xmlns:a16="http://schemas.microsoft.com/office/drawing/2014/main" id="{00000000-0008-0000-07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6" name="Text Box 6">
          <a:extLst>
            <a:ext uri="{FF2B5EF4-FFF2-40B4-BE49-F238E27FC236}">
              <a16:creationId xmlns:a16="http://schemas.microsoft.com/office/drawing/2014/main" id="{00000000-0008-0000-07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77" name="Text Box 4">
          <a:extLst>
            <a:ext uri="{FF2B5EF4-FFF2-40B4-BE49-F238E27FC236}">
              <a16:creationId xmlns:a16="http://schemas.microsoft.com/office/drawing/2014/main" id="{00000000-0008-0000-07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78" name="Text Box 6">
          <a:extLst>
            <a:ext uri="{FF2B5EF4-FFF2-40B4-BE49-F238E27FC236}">
              <a16:creationId xmlns:a16="http://schemas.microsoft.com/office/drawing/2014/main" id="{00000000-0008-0000-07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90</xdr:row>
      <xdr:rowOff>428625</xdr:rowOff>
    </xdr:from>
    <xdr:to>
      <xdr:col>0</xdr:col>
      <xdr:colOff>400050</xdr:colOff>
      <xdr:row>91</xdr:row>
      <xdr:rowOff>155762</xdr:rowOff>
    </xdr:to>
    <xdr:sp macro="" textlink="">
      <xdr:nvSpPr>
        <xdr:cNvPr id="2479" name="Text Box 4">
          <a:extLst>
            <a:ext uri="{FF2B5EF4-FFF2-40B4-BE49-F238E27FC236}">
              <a16:creationId xmlns:a16="http://schemas.microsoft.com/office/drawing/2014/main" id="{00000000-0008-0000-07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80" name="Text Box 4">
          <a:extLst>
            <a:ext uri="{FF2B5EF4-FFF2-40B4-BE49-F238E27FC236}">
              <a16:creationId xmlns:a16="http://schemas.microsoft.com/office/drawing/2014/main" id="{00000000-0008-0000-07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81" name="Text Box 6">
          <a:extLst>
            <a:ext uri="{FF2B5EF4-FFF2-40B4-BE49-F238E27FC236}">
              <a16:creationId xmlns:a16="http://schemas.microsoft.com/office/drawing/2014/main" id="{00000000-0008-0000-07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2" name="Text Box 6">
          <a:extLst>
            <a:ext uri="{FF2B5EF4-FFF2-40B4-BE49-F238E27FC236}">
              <a16:creationId xmlns:a16="http://schemas.microsoft.com/office/drawing/2014/main" id="{00000000-0008-0000-07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104774</xdr:rowOff>
    </xdr:to>
    <xdr:sp macro="" textlink="">
      <xdr:nvSpPr>
        <xdr:cNvPr id="2483" name="Text Box 4">
          <a:extLst>
            <a:ext uri="{FF2B5EF4-FFF2-40B4-BE49-F238E27FC236}">
              <a16:creationId xmlns:a16="http://schemas.microsoft.com/office/drawing/2014/main" id="{00000000-0008-0000-07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104774</xdr:rowOff>
    </xdr:to>
    <xdr:sp macro="" textlink="">
      <xdr:nvSpPr>
        <xdr:cNvPr id="2484" name="Text Box 6">
          <a:extLst>
            <a:ext uri="{FF2B5EF4-FFF2-40B4-BE49-F238E27FC236}">
              <a16:creationId xmlns:a16="http://schemas.microsoft.com/office/drawing/2014/main" id="{00000000-0008-0000-07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5" name="Text Box 4">
          <a:extLst>
            <a:ext uri="{FF2B5EF4-FFF2-40B4-BE49-F238E27FC236}">
              <a16:creationId xmlns:a16="http://schemas.microsoft.com/office/drawing/2014/main" id="{00000000-0008-0000-07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6" name="Text Box 6">
          <a:extLst>
            <a:ext uri="{FF2B5EF4-FFF2-40B4-BE49-F238E27FC236}">
              <a16:creationId xmlns:a16="http://schemas.microsoft.com/office/drawing/2014/main" id="{00000000-0008-0000-07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95</xdr:row>
      <xdr:rowOff>0</xdr:rowOff>
    </xdr:from>
    <xdr:to>
      <xdr:col>3</xdr:col>
      <xdr:colOff>135420</xdr:colOff>
      <xdr:row>97</xdr:row>
      <xdr:rowOff>440951</xdr:rowOff>
    </xdr:to>
    <xdr:sp macro="" textlink="">
      <xdr:nvSpPr>
        <xdr:cNvPr id="2487" name="Text Box 4">
          <a:extLst>
            <a:ext uri="{FF2B5EF4-FFF2-40B4-BE49-F238E27FC236}">
              <a16:creationId xmlns:a16="http://schemas.microsoft.com/office/drawing/2014/main" id="{00000000-0008-0000-07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97</xdr:row>
      <xdr:rowOff>440951</xdr:rowOff>
    </xdr:to>
    <xdr:sp macro="" textlink="">
      <xdr:nvSpPr>
        <xdr:cNvPr id="2488" name="Text Box 6">
          <a:extLst>
            <a:ext uri="{FF2B5EF4-FFF2-40B4-BE49-F238E27FC236}">
              <a16:creationId xmlns:a16="http://schemas.microsoft.com/office/drawing/2014/main" id="{00000000-0008-0000-07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9" name="Text Box 4">
          <a:extLst>
            <a:ext uri="{FF2B5EF4-FFF2-40B4-BE49-F238E27FC236}">
              <a16:creationId xmlns:a16="http://schemas.microsoft.com/office/drawing/2014/main" id="{00000000-0008-0000-07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90" name="Text Box 6">
          <a:extLst>
            <a:ext uri="{FF2B5EF4-FFF2-40B4-BE49-F238E27FC236}">
              <a16:creationId xmlns:a16="http://schemas.microsoft.com/office/drawing/2014/main" id="{00000000-0008-0000-07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91" name="Text Box 4">
          <a:extLst>
            <a:ext uri="{FF2B5EF4-FFF2-40B4-BE49-F238E27FC236}">
              <a16:creationId xmlns:a16="http://schemas.microsoft.com/office/drawing/2014/main" id="{00000000-0008-0000-07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92" name="Text Box 6">
          <a:extLst>
            <a:ext uri="{FF2B5EF4-FFF2-40B4-BE49-F238E27FC236}">
              <a16:creationId xmlns:a16="http://schemas.microsoft.com/office/drawing/2014/main" id="{00000000-0008-0000-07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93" name="Text Box 4">
          <a:extLst>
            <a:ext uri="{FF2B5EF4-FFF2-40B4-BE49-F238E27FC236}">
              <a16:creationId xmlns:a16="http://schemas.microsoft.com/office/drawing/2014/main" id="{00000000-0008-0000-07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94" name="Text Box 6">
          <a:extLst>
            <a:ext uri="{FF2B5EF4-FFF2-40B4-BE49-F238E27FC236}">
              <a16:creationId xmlns:a16="http://schemas.microsoft.com/office/drawing/2014/main" id="{00000000-0008-0000-07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90</xdr:row>
      <xdr:rowOff>428625</xdr:rowOff>
    </xdr:from>
    <xdr:to>
      <xdr:col>0</xdr:col>
      <xdr:colOff>400050</xdr:colOff>
      <xdr:row>91</xdr:row>
      <xdr:rowOff>155762</xdr:rowOff>
    </xdr:to>
    <xdr:sp macro="" textlink="">
      <xdr:nvSpPr>
        <xdr:cNvPr id="2495" name="Text Box 4">
          <a:extLst>
            <a:ext uri="{FF2B5EF4-FFF2-40B4-BE49-F238E27FC236}">
              <a16:creationId xmlns:a16="http://schemas.microsoft.com/office/drawing/2014/main" id="{00000000-0008-0000-07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114301</xdr:rowOff>
    </xdr:to>
    <xdr:sp macro="" textlink="">
      <xdr:nvSpPr>
        <xdr:cNvPr id="2496" name="Text Box 4">
          <a:extLst>
            <a:ext uri="{FF2B5EF4-FFF2-40B4-BE49-F238E27FC236}">
              <a16:creationId xmlns:a16="http://schemas.microsoft.com/office/drawing/2014/main" id="{00000000-0008-0000-07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114301</xdr:rowOff>
    </xdr:to>
    <xdr:sp macro="" textlink="">
      <xdr:nvSpPr>
        <xdr:cNvPr id="2497" name="Text Box 4">
          <a:extLst>
            <a:ext uri="{FF2B5EF4-FFF2-40B4-BE49-F238E27FC236}">
              <a16:creationId xmlns:a16="http://schemas.microsoft.com/office/drawing/2014/main" id="{00000000-0008-0000-07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104775</xdr:rowOff>
    </xdr:to>
    <xdr:sp macro="" textlink="">
      <xdr:nvSpPr>
        <xdr:cNvPr id="2498" name="Text Box 4">
          <a:extLst>
            <a:ext uri="{FF2B5EF4-FFF2-40B4-BE49-F238E27FC236}">
              <a16:creationId xmlns:a16="http://schemas.microsoft.com/office/drawing/2014/main" id="{00000000-0008-0000-07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104775</xdr:rowOff>
    </xdr:to>
    <xdr:sp macro="" textlink="">
      <xdr:nvSpPr>
        <xdr:cNvPr id="2499" name="Text Box 4">
          <a:extLst>
            <a:ext uri="{FF2B5EF4-FFF2-40B4-BE49-F238E27FC236}">
              <a16:creationId xmlns:a16="http://schemas.microsoft.com/office/drawing/2014/main" id="{00000000-0008-0000-07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104776</xdr:rowOff>
    </xdr:to>
    <xdr:sp macro="" textlink="">
      <xdr:nvSpPr>
        <xdr:cNvPr id="2500" name="Text Box 4">
          <a:extLst>
            <a:ext uri="{FF2B5EF4-FFF2-40B4-BE49-F238E27FC236}">
              <a16:creationId xmlns:a16="http://schemas.microsoft.com/office/drawing/2014/main" id="{00000000-0008-0000-07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104776</xdr:rowOff>
    </xdr:to>
    <xdr:sp macro="" textlink="">
      <xdr:nvSpPr>
        <xdr:cNvPr id="2501" name="Text Box 4">
          <a:extLst>
            <a:ext uri="{FF2B5EF4-FFF2-40B4-BE49-F238E27FC236}">
              <a16:creationId xmlns:a16="http://schemas.microsoft.com/office/drawing/2014/main" id="{00000000-0008-0000-07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116543</xdr:rowOff>
    </xdr:to>
    <xdr:sp macro="" textlink="">
      <xdr:nvSpPr>
        <xdr:cNvPr id="2502" name="Text Box 4">
          <a:extLst>
            <a:ext uri="{FF2B5EF4-FFF2-40B4-BE49-F238E27FC236}">
              <a16:creationId xmlns:a16="http://schemas.microsoft.com/office/drawing/2014/main" id="{00000000-0008-0000-07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116543</xdr:rowOff>
    </xdr:to>
    <xdr:sp macro="" textlink="">
      <xdr:nvSpPr>
        <xdr:cNvPr id="2503" name="Text Box 4">
          <a:extLst>
            <a:ext uri="{FF2B5EF4-FFF2-40B4-BE49-F238E27FC236}">
              <a16:creationId xmlns:a16="http://schemas.microsoft.com/office/drawing/2014/main" id="{00000000-0008-0000-07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112620</xdr:rowOff>
    </xdr:to>
    <xdr:sp macro="" textlink="">
      <xdr:nvSpPr>
        <xdr:cNvPr id="2504" name="Text Box 4">
          <a:extLst>
            <a:ext uri="{FF2B5EF4-FFF2-40B4-BE49-F238E27FC236}">
              <a16:creationId xmlns:a16="http://schemas.microsoft.com/office/drawing/2014/main" id="{00000000-0008-0000-07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112620</xdr:rowOff>
    </xdr:to>
    <xdr:sp macro="" textlink="">
      <xdr:nvSpPr>
        <xdr:cNvPr id="2505" name="Text Box 4">
          <a:extLst>
            <a:ext uri="{FF2B5EF4-FFF2-40B4-BE49-F238E27FC236}">
              <a16:creationId xmlns:a16="http://schemas.microsoft.com/office/drawing/2014/main" id="{00000000-0008-0000-07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35</xdr:row>
      <xdr:rowOff>428625</xdr:rowOff>
    </xdr:from>
    <xdr:ext cx="85725" cy="150329"/>
    <xdr:sp macro="" textlink="">
      <xdr:nvSpPr>
        <xdr:cNvPr id="2506" name="Text Box 4">
          <a:extLst>
            <a:ext uri="{FF2B5EF4-FFF2-40B4-BE49-F238E27FC236}">
              <a16:creationId xmlns:a16="http://schemas.microsoft.com/office/drawing/2014/main" id="{00000000-0008-0000-07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14300"/>
    <xdr:sp macro="" textlink="">
      <xdr:nvSpPr>
        <xdr:cNvPr id="2507" name="Text Box 4">
          <a:extLst>
            <a:ext uri="{FF2B5EF4-FFF2-40B4-BE49-F238E27FC236}">
              <a16:creationId xmlns:a16="http://schemas.microsoft.com/office/drawing/2014/main" id="{00000000-0008-0000-07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14300"/>
    <xdr:sp macro="" textlink="">
      <xdr:nvSpPr>
        <xdr:cNvPr id="2508" name="Text Box 6">
          <a:extLst>
            <a:ext uri="{FF2B5EF4-FFF2-40B4-BE49-F238E27FC236}">
              <a16:creationId xmlns:a16="http://schemas.microsoft.com/office/drawing/2014/main" id="{00000000-0008-0000-07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816348"/>
    <xdr:sp macro="" textlink="">
      <xdr:nvSpPr>
        <xdr:cNvPr id="2509" name="Text Box 4">
          <a:extLst>
            <a:ext uri="{FF2B5EF4-FFF2-40B4-BE49-F238E27FC236}">
              <a16:creationId xmlns:a16="http://schemas.microsoft.com/office/drawing/2014/main" id="{00000000-0008-0000-07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816348"/>
    <xdr:sp macro="" textlink="">
      <xdr:nvSpPr>
        <xdr:cNvPr id="2510" name="Text Box 6">
          <a:extLst>
            <a:ext uri="{FF2B5EF4-FFF2-40B4-BE49-F238E27FC236}">
              <a16:creationId xmlns:a16="http://schemas.microsoft.com/office/drawing/2014/main" id="{00000000-0008-0000-07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1" name="Text Box 6">
          <a:extLst>
            <a:ext uri="{FF2B5EF4-FFF2-40B4-BE49-F238E27FC236}">
              <a16:creationId xmlns:a16="http://schemas.microsoft.com/office/drawing/2014/main" id="{00000000-0008-0000-07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016373"/>
    <xdr:sp macro="" textlink="">
      <xdr:nvSpPr>
        <xdr:cNvPr id="2512" name="Text Box 4">
          <a:extLst>
            <a:ext uri="{FF2B5EF4-FFF2-40B4-BE49-F238E27FC236}">
              <a16:creationId xmlns:a16="http://schemas.microsoft.com/office/drawing/2014/main" id="{00000000-0008-0000-07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016373"/>
    <xdr:sp macro="" textlink="">
      <xdr:nvSpPr>
        <xdr:cNvPr id="2513" name="Text Box 6">
          <a:extLst>
            <a:ext uri="{FF2B5EF4-FFF2-40B4-BE49-F238E27FC236}">
              <a16:creationId xmlns:a16="http://schemas.microsoft.com/office/drawing/2014/main" id="{00000000-0008-0000-07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4" name="Text Box 4">
          <a:extLst>
            <a:ext uri="{FF2B5EF4-FFF2-40B4-BE49-F238E27FC236}">
              <a16:creationId xmlns:a16="http://schemas.microsoft.com/office/drawing/2014/main" id="{00000000-0008-0000-07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5" name="Text Box 6">
          <a:extLst>
            <a:ext uri="{FF2B5EF4-FFF2-40B4-BE49-F238E27FC236}">
              <a16:creationId xmlns:a16="http://schemas.microsoft.com/office/drawing/2014/main" id="{00000000-0008-0000-07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85725" cy="675153"/>
    <xdr:sp macro="" textlink="">
      <xdr:nvSpPr>
        <xdr:cNvPr id="2516" name="Text Box 4">
          <a:extLst>
            <a:ext uri="{FF2B5EF4-FFF2-40B4-BE49-F238E27FC236}">
              <a16:creationId xmlns:a16="http://schemas.microsoft.com/office/drawing/2014/main" id="{00000000-0008-0000-07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8" name="Text Box 4">
          <a:extLst>
            <a:ext uri="{FF2B5EF4-FFF2-40B4-BE49-F238E27FC236}">
              <a16:creationId xmlns:a16="http://schemas.microsoft.com/office/drawing/2014/main" id="{00000000-0008-0000-07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9" name="Text Box 6">
          <a:extLst>
            <a:ext uri="{FF2B5EF4-FFF2-40B4-BE49-F238E27FC236}">
              <a16:creationId xmlns:a16="http://schemas.microsoft.com/office/drawing/2014/main" id="{00000000-0008-0000-07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xdr:row>
      <xdr:rowOff>0</xdr:rowOff>
    </xdr:from>
    <xdr:ext cx="85725" cy="675153"/>
    <xdr:sp macro="" textlink="">
      <xdr:nvSpPr>
        <xdr:cNvPr id="2520" name="Text Box 4">
          <a:extLst>
            <a:ext uri="{FF2B5EF4-FFF2-40B4-BE49-F238E27FC236}">
              <a16:creationId xmlns:a16="http://schemas.microsoft.com/office/drawing/2014/main" id="{00000000-0008-0000-07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xdr:row>
      <xdr:rowOff>0</xdr:rowOff>
    </xdr:from>
    <xdr:ext cx="85725" cy="675153"/>
    <xdr:sp macro="" textlink="">
      <xdr:nvSpPr>
        <xdr:cNvPr id="2521" name="Text Box 6">
          <a:extLst>
            <a:ext uri="{FF2B5EF4-FFF2-40B4-BE49-F238E27FC236}">
              <a16:creationId xmlns:a16="http://schemas.microsoft.com/office/drawing/2014/main" id="{00000000-0008-0000-07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85725" cy="152400"/>
    <xdr:sp macro="" textlink="">
      <xdr:nvSpPr>
        <xdr:cNvPr id="2522" name="Text Box 4">
          <a:extLst>
            <a:ext uri="{FF2B5EF4-FFF2-40B4-BE49-F238E27FC236}">
              <a16:creationId xmlns:a16="http://schemas.microsoft.com/office/drawing/2014/main" id="{00000000-0008-0000-07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85725" cy="152400"/>
    <xdr:sp macro="" textlink="">
      <xdr:nvSpPr>
        <xdr:cNvPr id="2523" name="Text Box 6">
          <a:extLst>
            <a:ext uri="{FF2B5EF4-FFF2-40B4-BE49-F238E27FC236}">
              <a16:creationId xmlns:a16="http://schemas.microsoft.com/office/drawing/2014/main" id="{00000000-0008-0000-07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66</xdr:row>
      <xdr:rowOff>428625</xdr:rowOff>
    </xdr:from>
    <xdr:ext cx="85725" cy="150329"/>
    <xdr:sp macro="" textlink="">
      <xdr:nvSpPr>
        <xdr:cNvPr id="2524" name="Text Box 4">
          <a:extLst>
            <a:ext uri="{FF2B5EF4-FFF2-40B4-BE49-F238E27FC236}">
              <a16:creationId xmlns:a16="http://schemas.microsoft.com/office/drawing/2014/main" id="{00000000-0008-0000-07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25" name="Text Box 4">
          <a:extLst>
            <a:ext uri="{FF2B5EF4-FFF2-40B4-BE49-F238E27FC236}">
              <a16:creationId xmlns:a16="http://schemas.microsoft.com/office/drawing/2014/main" id="{00000000-0008-0000-07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26" name="Text Box 6">
          <a:extLst>
            <a:ext uri="{FF2B5EF4-FFF2-40B4-BE49-F238E27FC236}">
              <a16:creationId xmlns:a16="http://schemas.microsoft.com/office/drawing/2014/main" id="{00000000-0008-0000-07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27" name="Text Box 4">
          <a:extLst>
            <a:ext uri="{FF2B5EF4-FFF2-40B4-BE49-F238E27FC236}">
              <a16:creationId xmlns:a16="http://schemas.microsoft.com/office/drawing/2014/main" id="{00000000-0008-0000-07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28" name="Text Box 6">
          <a:extLst>
            <a:ext uri="{FF2B5EF4-FFF2-40B4-BE49-F238E27FC236}">
              <a16:creationId xmlns:a16="http://schemas.microsoft.com/office/drawing/2014/main" id="{00000000-0008-0000-07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29" name="Text Box 4">
          <a:extLst>
            <a:ext uri="{FF2B5EF4-FFF2-40B4-BE49-F238E27FC236}">
              <a16:creationId xmlns:a16="http://schemas.microsoft.com/office/drawing/2014/main" id="{00000000-0008-0000-07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0" name="Text Box 6">
          <a:extLst>
            <a:ext uri="{FF2B5EF4-FFF2-40B4-BE49-F238E27FC236}">
              <a16:creationId xmlns:a16="http://schemas.microsoft.com/office/drawing/2014/main" id="{00000000-0008-0000-07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1" name="Text Box 4">
          <a:extLst>
            <a:ext uri="{FF2B5EF4-FFF2-40B4-BE49-F238E27FC236}">
              <a16:creationId xmlns:a16="http://schemas.microsoft.com/office/drawing/2014/main" id="{00000000-0008-0000-07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2" name="Text Box 6">
          <a:extLst>
            <a:ext uri="{FF2B5EF4-FFF2-40B4-BE49-F238E27FC236}">
              <a16:creationId xmlns:a16="http://schemas.microsoft.com/office/drawing/2014/main" id="{00000000-0008-0000-07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533" name="Text Box 4">
          <a:extLst>
            <a:ext uri="{FF2B5EF4-FFF2-40B4-BE49-F238E27FC236}">
              <a16:creationId xmlns:a16="http://schemas.microsoft.com/office/drawing/2014/main" id="{00000000-0008-0000-07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534" name="Text Box 6">
          <a:extLst>
            <a:ext uri="{FF2B5EF4-FFF2-40B4-BE49-F238E27FC236}">
              <a16:creationId xmlns:a16="http://schemas.microsoft.com/office/drawing/2014/main" id="{00000000-0008-0000-07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5" name="Text Box 4">
          <a:extLst>
            <a:ext uri="{FF2B5EF4-FFF2-40B4-BE49-F238E27FC236}">
              <a16:creationId xmlns:a16="http://schemas.microsoft.com/office/drawing/2014/main" id="{00000000-0008-0000-07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6" name="Text Box 6">
          <a:extLst>
            <a:ext uri="{FF2B5EF4-FFF2-40B4-BE49-F238E27FC236}">
              <a16:creationId xmlns:a16="http://schemas.microsoft.com/office/drawing/2014/main" id="{00000000-0008-0000-07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537" name="Text Box 4">
          <a:extLst>
            <a:ext uri="{FF2B5EF4-FFF2-40B4-BE49-F238E27FC236}">
              <a16:creationId xmlns:a16="http://schemas.microsoft.com/office/drawing/2014/main" id="{00000000-0008-0000-07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538" name="Text Box 6">
          <a:extLst>
            <a:ext uri="{FF2B5EF4-FFF2-40B4-BE49-F238E27FC236}">
              <a16:creationId xmlns:a16="http://schemas.microsoft.com/office/drawing/2014/main" id="{00000000-0008-0000-07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14300"/>
    <xdr:sp macro="" textlink="">
      <xdr:nvSpPr>
        <xdr:cNvPr id="2539" name="Text Box 6">
          <a:extLst>
            <a:ext uri="{FF2B5EF4-FFF2-40B4-BE49-F238E27FC236}">
              <a16:creationId xmlns:a16="http://schemas.microsoft.com/office/drawing/2014/main" id="{00000000-0008-0000-07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40" name="Text Box 4">
          <a:extLst>
            <a:ext uri="{FF2B5EF4-FFF2-40B4-BE49-F238E27FC236}">
              <a16:creationId xmlns:a16="http://schemas.microsoft.com/office/drawing/2014/main" id="{00000000-0008-0000-07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41" name="Text Box 6">
          <a:extLst>
            <a:ext uri="{FF2B5EF4-FFF2-40B4-BE49-F238E27FC236}">
              <a16:creationId xmlns:a16="http://schemas.microsoft.com/office/drawing/2014/main" id="{00000000-0008-0000-07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2" name="Text Box 6">
          <a:extLst>
            <a:ext uri="{FF2B5EF4-FFF2-40B4-BE49-F238E27FC236}">
              <a16:creationId xmlns:a16="http://schemas.microsoft.com/office/drawing/2014/main" id="{00000000-0008-0000-07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43" name="Text Box 4">
          <a:extLst>
            <a:ext uri="{FF2B5EF4-FFF2-40B4-BE49-F238E27FC236}">
              <a16:creationId xmlns:a16="http://schemas.microsoft.com/office/drawing/2014/main" id="{00000000-0008-0000-07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44" name="Text Box 6">
          <a:extLst>
            <a:ext uri="{FF2B5EF4-FFF2-40B4-BE49-F238E27FC236}">
              <a16:creationId xmlns:a16="http://schemas.microsoft.com/office/drawing/2014/main" id="{00000000-0008-0000-07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5" name="Text Box 4">
          <a:extLst>
            <a:ext uri="{FF2B5EF4-FFF2-40B4-BE49-F238E27FC236}">
              <a16:creationId xmlns:a16="http://schemas.microsoft.com/office/drawing/2014/main" id="{00000000-0008-0000-07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6" name="Text Box 6">
          <a:extLst>
            <a:ext uri="{FF2B5EF4-FFF2-40B4-BE49-F238E27FC236}">
              <a16:creationId xmlns:a16="http://schemas.microsoft.com/office/drawing/2014/main" id="{00000000-0008-0000-07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81</xdr:row>
      <xdr:rowOff>152400</xdr:rowOff>
    </xdr:from>
    <xdr:ext cx="85725" cy="675153"/>
    <xdr:sp macro="" textlink="">
      <xdr:nvSpPr>
        <xdr:cNvPr id="2547" name="Text Box 4">
          <a:extLst>
            <a:ext uri="{FF2B5EF4-FFF2-40B4-BE49-F238E27FC236}">
              <a16:creationId xmlns:a16="http://schemas.microsoft.com/office/drawing/2014/main" id="{00000000-0008-0000-07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48" name="Text Box 6">
          <a:extLst>
            <a:ext uri="{FF2B5EF4-FFF2-40B4-BE49-F238E27FC236}">
              <a16:creationId xmlns:a16="http://schemas.microsoft.com/office/drawing/2014/main" id="{00000000-0008-0000-07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9" name="Text Box 4">
          <a:extLst>
            <a:ext uri="{FF2B5EF4-FFF2-40B4-BE49-F238E27FC236}">
              <a16:creationId xmlns:a16="http://schemas.microsoft.com/office/drawing/2014/main" id="{00000000-0008-0000-07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50" name="Text Box 6">
          <a:extLst>
            <a:ext uri="{FF2B5EF4-FFF2-40B4-BE49-F238E27FC236}">
              <a16:creationId xmlns:a16="http://schemas.microsoft.com/office/drawing/2014/main" id="{00000000-0008-0000-07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51" name="Text Box 4">
          <a:extLst>
            <a:ext uri="{FF2B5EF4-FFF2-40B4-BE49-F238E27FC236}">
              <a16:creationId xmlns:a16="http://schemas.microsoft.com/office/drawing/2014/main" id="{00000000-0008-0000-07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52" name="Text Box 6">
          <a:extLst>
            <a:ext uri="{FF2B5EF4-FFF2-40B4-BE49-F238E27FC236}">
              <a16:creationId xmlns:a16="http://schemas.microsoft.com/office/drawing/2014/main" id="{00000000-0008-0000-07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xdr:row>
      <xdr:rowOff>428625</xdr:rowOff>
    </xdr:from>
    <xdr:ext cx="85725" cy="150329"/>
    <xdr:sp macro="" textlink="">
      <xdr:nvSpPr>
        <xdr:cNvPr id="2553" name="Text Box 4">
          <a:extLst>
            <a:ext uri="{FF2B5EF4-FFF2-40B4-BE49-F238E27FC236}">
              <a16:creationId xmlns:a16="http://schemas.microsoft.com/office/drawing/2014/main" id="{00000000-0008-0000-07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93</xdr:row>
      <xdr:rowOff>76200</xdr:rowOff>
    </xdr:from>
    <xdr:ext cx="85725" cy="152400"/>
    <xdr:sp macro="" textlink="">
      <xdr:nvSpPr>
        <xdr:cNvPr id="2554" name="Text Box 4">
          <a:extLst>
            <a:ext uri="{FF2B5EF4-FFF2-40B4-BE49-F238E27FC236}">
              <a16:creationId xmlns:a16="http://schemas.microsoft.com/office/drawing/2014/main" id="{00000000-0008-0000-07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55" name="Text Box 6">
          <a:extLst>
            <a:ext uri="{FF2B5EF4-FFF2-40B4-BE49-F238E27FC236}">
              <a16:creationId xmlns:a16="http://schemas.microsoft.com/office/drawing/2014/main" id="{00000000-0008-0000-07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56" name="Text Box 6">
          <a:extLst>
            <a:ext uri="{FF2B5EF4-FFF2-40B4-BE49-F238E27FC236}">
              <a16:creationId xmlns:a16="http://schemas.microsoft.com/office/drawing/2014/main" id="{00000000-0008-0000-07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1416"/>
    <xdr:sp macro="" textlink="">
      <xdr:nvSpPr>
        <xdr:cNvPr id="2557" name="Text Box 4">
          <a:extLst>
            <a:ext uri="{FF2B5EF4-FFF2-40B4-BE49-F238E27FC236}">
              <a16:creationId xmlns:a16="http://schemas.microsoft.com/office/drawing/2014/main" id="{00000000-0008-0000-07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1416"/>
    <xdr:sp macro="" textlink="">
      <xdr:nvSpPr>
        <xdr:cNvPr id="2558" name="Text Box 6">
          <a:extLst>
            <a:ext uri="{FF2B5EF4-FFF2-40B4-BE49-F238E27FC236}">
              <a16:creationId xmlns:a16="http://schemas.microsoft.com/office/drawing/2014/main" id="{00000000-0008-0000-07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59" name="Text Box 4">
          <a:extLst>
            <a:ext uri="{FF2B5EF4-FFF2-40B4-BE49-F238E27FC236}">
              <a16:creationId xmlns:a16="http://schemas.microsoft.com/office/drawing/2014/main" id="{00000000-0008-0000-07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60" name="Text Box 6">
          <a:extLst>
            <a:ext uri="{FF2B5EF4-FFF2-40B4-BE49-F238E27FC236}">
              <a16:creationId xmlns:a16="http://schemas.microsoft.com/office/drawing/2014/main" id="{00000000-0008-0000-07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6836"/>
    <xdr:sp macro="" textlink="">
      <xdr:nvSpPr>
        <xdr:cNvPr id="2562" name="Text Box 6">
          <a:extLst>
            <a:ext uri="{FF2B5EF4-FFF2-40B4-BE49-F238E27FC236}">
              <a16:creationId xmlns:a16="http://schemas.microsoft.com/office/drawing/2014/main" id="{00000000-0008-0000-07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63" name="Text Box 4">
          <a:extLst>
            <a:ext uri="{FF2B5EF4-FFF2-40B4-BE49-F238E27FC236}">
              <a16:creationId xmlns:a16="http://schemas.microsoft.com/office/drawing/2014/main" id="{00000000-0008-0000-07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64" name="Text Box 6">
          <a:extLst>
            <a:ext uri="{FF2B5EF4-FFF2-40B4-BE49-F238E27FC236}">
              <a16:creationId xmlns:a16="http://schemas.microsoft.com/office/drawing/2014/main" id="{00000000-0008-0000-07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6836"/>
    <xdr:sp macro="" textlink="">
      <xdr:nvSpPr>
        <xdr:cNvPr id="2565" name="Text Box 4">
          <a:extLst>
            <a:ext uri="{FF2B5EF4-FFF2-40B4-BE49-F238E27FC236}">
              <a16:creationId xmlns:a16="http://schemas.microsoft.com/office/drawing/2014/main" id="{00000000-0008-0000-07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6836"/>
    <xdr:sp macro="" textlink="">
      <xdr:nvSpPr>
        <xdr:cNvPr id="2566" name="Text Box 6">
          <a:extLst>
            <a:ext uri="{FF2B5EF4-FFF2-40B4-BE49-F238E27FC236}">
              <a16:creationId xmlns:a16="http://schemas.microsoft.com/office/drawing/2014/main" id="{00000000-0008-0000-07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67" name="Text Box 4">
          <a:extLst>
            <a:ext uri="{FF2B5EF4-FFF2-40B4-BE49-F238E27FC236}">
              <a16:creationId xmlns:a16="http://schemas.microsoft.com/office/drawing/2014/main" id="{00000000-0008-0000-07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68" name="Text Box 6">
          <a:extLst>
            <a:ext uri="{FF2B5EF4-FFF2-40B4-BE49-F238E27FC236}">
              <a16:creationId xmlns:a16="http://schemas.microsoft.com/office/drawing/2014/main" id="{00000000-0008-0000-07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569" name="Text Box 4">
          <a:extLst>
            <a:ext uri="{FF2B5EF4-FFF2-40B4-BE49-F238E27FC236}">
              <a16:creationId xmlns:a16="http://schemas.microsoft.com/office/drawing/2014/main" id="{00000000-0008-0000-07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570" name="Text Box 6">
          <a:extLst>
            <a:ext uri="{FF2B5EF4-FFF2-40B4-BE49-F238E27FC236}">
              <a16:creationId xmlns:a16="http://schemas.microsoft.com/office/drawing/2014/main" id="{00000000-0008-0000-07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571" name="Text Box 4">
          <a:extLst>
            <a:ext uri="{FF2B5EF4-FFF2-40B4-BE49-F238E27FC236}">
              <a16:creationId xmlns:a16="http://schemas.microsoft.com/office/drawing/2014/main" id="{00000000-0008-0000-07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572" name="Text Box 6">
          <a:extLst>
            <a:ext uri="{FF2B5EF4-FFF2-40B4-BE49-F238E27FC236}">
              <a16:creationId xmlns:a16="http://schemas.microsoft.com/office/drawing/2014/main" id="{00000000-0008-0000-07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73" name="Text Box 6">
          <a:extLst>
            <a:ext uri="{FF2B5EF4-FFF2-40B4-BE49-F238E27FC236}">
              <a16:creationId xmlns:a16="http://schemas.microsoft.com/office/drawing/2014/main" id="{00000000-0008-0000-07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574" name="Text Box 4">
          <a:extLst>
            <a:ext uri="{FF2B5EF4-FFF2-40B4-BE49-F238E27FC236}">
              <a16:creationId xmlns:a16="http://schemas.microsoft.com/office/drawing/2014/main" id="{00000000-0008-0000-07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575" name="Text Box 6">
          <a:extLst>
            <a:ext uri="{FF2B5EF4-FFF2-40B4-BE49-F238E27FC236}">
              <a16:creationId xmlns:a16="http://schemas.microsoft.com/office/drawing/2014/main" id="{00000000-0008-0000-07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76" name="Text Box 4">
          <a:extLst>
            <a:ext uri="{FF2B5EF4-FFF2-40B4-BE49-F238E27FC236}">
              <a16:creationId xmlns:a16="http://schemas.microsoft.com/office/drawing/2014/main" id="{00000000-0008-0000-07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77" name="Text Box 6">
          <a:extLst>
            <a:ext uri="{FF2B5EF4-FFF2-40B4-BE49-F238E27FC236}">
              <a16:creationId xmlns:a16="http://schemas.microsoft.com/office/drawing/2014/main" id="{00000000-0008-0000-07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5153"/>
    <xdr:sp macro="" textlink="">
      <xdr:nvSpPr>
        <xdr:cNvPr id="2578" name="Text Box 4">
          <a:extLst>
            <a:ext uri="{FF2B5EF4-FFF2-40B4-BE49-F238E27FC236}">
              <a16:creationId xmlns:a16="http://schemas.microsoft.com/office/drawing/2014/main" id="{00000000-0008-0000-07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5153"/>
    <xdr:sp macro="" textlink="">
      <xdr:nvSpPr>
        <xdr:cNvPr id="2579" name="Text Box 6">
          <a:extLst>
            <a:ext uri="{FF2B5EF4-FFF2-40B4-BE49-F238E27FC236}">
              <a16:creationId xmlns:a16="http://schemas.microsoft.com/office/drawing/2014/main" id="{00000000-0008-0000-07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80" name="Text Box 4">
          <a:extLst>
            <a:ext uri="{FF2B5EF4-FFF2-40B4-BE49-F238E27FC236}">
              <a16:creationId xmlns:a16="http://schemas.microsoft.com/office/drawing/2014/main" id="{00000000-0008-0000-07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81" name="Text Box 6">
          <a:extLst>
            <a:ext uri="{FF2B5EF4-FFF2-40B4-BE49-F238E27FC236}">
              <a16:creationId xmlns:a16="http://schemas.microsoft.com/office/drawing/2014/main" id="{00000000-0008-0000-07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582" name="Text Box 4">
          <a:extLst>
            <a:ext uri="{FF2B5EF4-FFF2-40B4-BE49-F238E27FC236}">
              <a16:creationId xmlns:a16="http://schemas.microsoft.com/office/drawing/2014/main" id="{00000000-0008-0000-07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583" name="Text Box 6">
          <a:extLst>
            <a:ext uri="{FF2B5EF4-FFF2-40B4-BE49-F238E27FC236}">
              <a16:creationId xmlns:a16="http://schemas.microsoft.com/office/drawing/2014/main" id="{00000000-0008-0000-07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84" name="Text Box 4">
          <a:extLst>
            <a:ext uri="{FF2B5EF4-FFF2-40B4-BE49-F238E27FC236}">
              <a16:creationId xmlns:a16="http://schemas.microsoft.com/office/drawing/2014/main" id="{00000000-0008-0000-07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85" name="Text Box 6">
          <a:extLst>
            <a:ext uri="{FF2B5EF4-FFF2-40B4-BE49-F238E27FC236}">
              <a16:creationId xmlns:a16="http://schemas.microsoft.com/office/drawing/2014/main" id="{00000000-0008-0000-07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6322"/>
    <xdr:sp macro="" textlink="">
      <xdr:nvSpPr>
        <xdr:cNvPr id="2586" name="Text Box 4">
          <a:extLst>
            <a:ext uri="{FF2B5EF4-FFF2-40B4-BE49-F238E27FC236}">
              <a16:creationId xmlns:a16="http://schemas.microsoft.com/office/drawing/2014/main" id="{00000000-0008-0000-07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6322"/>
    <xdr:sp macro="" textlink="">
      <xdr:nvSpPr>
        <xdr:cNvPr id="2587" name="Text Box 4">
          <a:extLst>
            <a:ext uri="{FF2B5EF4-FFF2-40B4-BE49-F238E27FC236}">
              <a16:creationId xmlns:a16="http://schemas.microsoft.com/office/drawing/2014/main" id="{00000000-0008-0000-07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97</xdr:row>
      <xdr:rowOff>428625</xdr:rowOff>
    </xdr:from>
    <xdr:ext cx="85725" cy="150329"/>
    <xdr:sp macro="" textlink="">
      <xdr:nvSpPr>
        <xdr:cNvPr id="2588" name="Text Box 4">
          <a:extLst>
            <a:ext uri="{FF2B5EF4-FFF2-40B4-BE49-F238E27FC236}">
              <a16:creationId xmlns:a16="http://schemas.microsoft.com/office/drawing/2014/main" id="{00000000-0008-0000-07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589" name="Text Box 4">
          <a:extLst>
            <a:ext uri="{FF2B5EF4-FFF2-40B4-BE49-F238E27FC236}">
              <a16:creationId xmlns:a16="http://schemas.microsoft.com/office/drawing/2014/main" id="{00000000-0008-0000-07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590" name="Text Box 6">
          <a:extLst>
            <a:ext uri="{FF2B5EF4-FFF2-40B4-BE49-F238E27FC236}">
              <a16:creationId xmlns:a16="http://schemas.microsoft.com/office/drawing/2014/main" id="{00000000-0008-0000-07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1" name="Text Box 4">
          <a:extLst>
            <a:ext uri="{FF2B5EF4-FFF2-40B4-BE49-F238E27FC236}">
              <a16:creationId xmlns:a16="http://schemas.microsoft.com/office/drawing/2014/main" id="{00000000-0008-0000-07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2" name="Text Box 6">
          <a:extLst>
            <a:ext uri="{FF2B5EF4-FFF2-40B4-BE49-F238E27FC236}">
              <a16:creationId xmlns:a16="http://schemas.microsoft.com/office/drawing/2014/main" id="{00000000-0008-0000-07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3" name="Text Box 4">
          <a:extLst>
            <a:ext uri="{FF2B5EF4-FFF2-40B4-BE49-F238E27FC236}">
              <a16:creationId xmlns:a16="http://schemas.microsoft.com/office/drawing/2014/main" id="{00000000-0008-0000-07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4" name="Text Box 6">
          <a:extLst>
            <a:ext uri="{FF2B5EF4-FFF2-40B4-BE49-F238E27FC236}">
              <a16:creationId xmlns:a16="http://schemas.microsoft.com/office/drawing/2014/main" id="{00000000-0008-0000-07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5" name="Text Box 4">
          <a:extLst>
            <a:ext uri="{FF2B5EF4-FFF2-40B4-BE49-F238E27FC236}">
              <a16:creationId xmlns:a16="http://schemas.microsoft.com/office/drawing/2014/main" id="{00000000-0008-0000-07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6" name="Text Box 6">
          <a:extLst>
            <a:ext uri="{FF2B5EF4-FFF2-40B4-BE49-F238E27FC236}">
              <a16:creationId xmlns:a16="http://schemas.microsoft.com/office/drawing/2014/main" id="{00000000-0008-0000-07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2597" name="Text Box 4">
          <a:extLst>
            <a:ext uri="{FF2B5EF4-FFF2-40B4-BE49-F238E27FC236}">
              <a16:creationId xmlns:a16="http://schemas.microsoft.com/office/drawing/2014/main" id="{00000000-0008-0000-07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2598" name="Text Box 6">
          <a:extLst>
            <a:ext uri="{FF2B5EF4-FFF2-40B4-BE49-F238E27FC236}">
              <a16:creationId xmlns:a16="http://schemas.microsoft.com/office/drawing/2014/main" id="{00000000-0008-0000-07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9" name="Text Box 4">
          <a:extLst>
            <a:ext uri="{FF2B5EF4-FFF2-40B4-BE49-F238E27FC236}">
              <a16:creationId xmlns:a16="http://schemas.microsoft.com/office/drawing/2014/main" id="{00000000-0008-0000-07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00" name="Text Box 6">
          <a:extLst>
            <a:ext uri="{FF2B5EF4-FFF2-40B4-BE49-F238E27FC236}">
              <a16:creationId xmlns:a16="http://schemas.microsoft.com/office/drawing/2014/main" id="{00000000-0008-0000-07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2601" name="Text Box 4">
          <a:extLst>
            <a:ext uri="{FF2B5EF4-FFF2-40B4-BE49-F238E27FC236}">
              <a16:creationId xmlns:a16="http://schemas.microsoft.com/office/drawing/2014/main" id="{00000000-0008-0000-07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2602" name="Text Box 6">
          <a:extLst>
            <a:ext uri="{FF2B5EF4-FFF2-40B4-BE49-F238E27FC236}">
              <a16:creationId xmlns:a16="http://schemas.microsoft.com/office/drawing/2014/main" id="{00000000-0008-0000-07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14300"/>
    <xdr:sp macro="" textlink="">
      <xdr:nvSpPr>
        <xdr:cNvPr id="2603" name="Text Box 6">
          <a:extLst>
            <a:ext uri="{FF2B5EF4-FFF2-40B4-BE49-F238E27FC236}">
              <a16:creationId xmlns:a16="http://schemas.microsoft.com/office/drawing/2014/main" id="{00000000-0008-0000-07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04" name="Text Box 4">
          <a:extLst>
            <a:ext uri="{FF2B5EF4-FFF2-40B4-BE49-F238E27FC236}">
              <a16:creationId xmlns:a16="http://schemas.microsoft.com/office/drawing/2014/main" id="{00000000-0008-0000-07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05" name="Text Box 6">
          <a:extLst>
            <a:ext uri="{FF2B5EF4-FFF2-40B4-BE49-F238E27FC236}">
              <a16:creationId xmlns:a16="http://schemas.microsoft.com/office/drawing/2014/main" id="{00000000-0008-0000-07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06" name="Text Box 6">
          <a:extLst>
            <a:ext uri="{FF2B5EF4-FFF2-40B4-BE49-F238E27FC236}">
              <a16:creationId xmlns:a16="http://schemas.microsoft.com/office/drawing/2014/main" id="{00000000-0008-0000-07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07" name="Text Box 4">
          <a:extLst>
            <a:ext uri="{FF2B5EF4-FFF2-40B4-BE49-F238E27FC236}">
              <a16:creationId xmlns:a16="http://schemas.microsoft.com/office/drawing/2014/main" id="{00000000-0008-0000-07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08" name="Text Box 6">
          <a:extLst>
            <a:ext uri="{FF2B5EF4-FFF2-40B4-BE49-F238E27FC236}">
              <a16:creationId xmlns:a16="http://schemas.microsoft.com/office/drawing/2014/main" id="{00000000-0008-0000-07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09" name="Text Box 4">
          <a:extLst>
            <a:ext uri="{FF2B5EF4-FFF2-40B4-BE49-F238E27FC236}">
              <a16:creationId xmlns:a16="http://schemas.microsoft.com/office/drawing/2014/main" id="{00000000-0008-0000-07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10" name="Text Box 6">
          <a:extLst>
            <a:ext uri="{FF2B5EF4-FFF2-40B4-BE49-F238E27FC236}">
              <a16:creationId xmlns:a16="http://schemas.microsoft.com/office/drawing/2014/main" id="{00000000-0008-0000-07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112</xdr:row>
      <xdr:rowOff>171450</xdr:rowOff>
    </xdr:from>
    <xdr:ext cx="85725" cy="675153"/>
    <xdr:sp macro="" textlink="">
      <xdr:nvSpPr>
        <xdr:cNvPr id="2611" name="Text Box 4">
          <a:extLst>
            <a:ext uri="{FF2B5EF4-FFF2-40B4-BE49-F238E27FC236}">
              <a16:creationId xmlns:a16="http://schemas.microsoft.com/office/drawing/2014/main" id="{00000000-0008-0000-07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12" name="Text Box 6">
          <a:extLst>
            <a:ext uri="{FF2B5EF4-FFF2-40B4-BE49-F238E27FC236}">
              <a16:creationId xmlns:a16="http://schemas.microsoft.com/office/drawing/2014/main" id="{00000000-0008-0000-07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13" name="Text Box 4">
          <a:extLst>
            <a:ext uri="{FF2B5EF4-FFF2-40B4-BE49-F238E27FC236}">
              <a16:creationId xmlns:a16="http://schemas.microsoft.com/office/drawing/2014/main" id="{00000000-0008-0000-07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14" name="Text Box 6">
          <a:extLst>
            <a:ext uri="{FF2B5EF4-FFF2-40B4-BE49-F238E27FC236}">
              <a16:creationId xmlns:a16="http://schemas.microsoft.com/office/drawing/2014/main" id="{00000000-0008-0000-07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15" name="Text Box 4">
          <a:extLst>
            <a:ext uri="{FF2B5EF4-FFF2-40B4-BE49-F238E27FC236}">
              <a16:creationId xmlns:a16="http://schemas.microsoft.com/office/drawing/2014/main" id="{00000000-0008-0000-07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16" name="Text Box 6">
          <a:extLst>
            <a:ext uri="{FF2B5EF4-FFF2-40B4-BE49-F238E27FC236}">
              <a16:creationId xmlns:a16="http://schemas.microsoft.com/office/drawing/2014/main" id="{00000000-0008-0000-07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101</xdr:row>
      <xdr:rowOff>428625</xdr:rowOff>
    </xdr:from>
    <xdr:ext cx="85725" cy="150329"/>
    <xdr:sp macro="" textlink="">
      <xdr:nvSpPr>
        <xdr:cNvPr id="2617" name="Text Box 4">
          <a:extLst>
            <a:ext uri="{FF2B5EF4-FFF2-40B4-BE49-F238E27FC236}">
              <a16:creationId xmlns:a16="http://schemas.microsoft.com/office/drawing/2014/main" id="{00000000-0008-0000-07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18" name="Text Box 4">
          <a:extLst>
            <a:ext uri="{FF2B5EF4-FFF2-40B4-BE49-F238E27FC236}">
              <a16:creationId xmlns:a16="http://schemas.microsoft.com/office/drawing/2014/main" id="{00000000-0008-0000-07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19" name="Text Box 6">
          <a:extLst>
            <a:ext uri="{FF2B5EF4-FFF2-40B4-BE49-F238E27FC236}">
              <a16:creationId xmlns:a16="http://schemas.microsoft.com/office/drawing/2014/main" id="{00000000-0008-0000-07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0" name="Text Box 6">
          <a:extLst>
            <a:ext uri="{FF2B5EF4-FFF2-40B4-BE49-F238E27FC236}">
              <a16:creationId xmlns:a16="http://schemas.microsoft.com/office/drawing/2014/main" id="{00000000-0008-0000-07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1416"/>
    <xdr:sp macro="" textlink="">
      <xdr:nvSpPr>
        <xdr:cNvPr id="2621" name="Text Box 4">
          <a:extLst>
            <a:ext uri="{FF2B5EF4-FFF2-40B4-BE49-F238E27FC236}">
              <a16:creationId xmlns:a16="http://schemas.microsoft.com/office/drawing/2014/main" id="{00000000-0008-0000-07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1416"/>
    <xdr:sp macro="" textlink="">
      <xdr:nvSpPr>
        <xdr:cNvPr id="2622" name="Text Box 6">
          <a:extLst>
            <a:ext uri="{FF2B5EF4-FFF2-40B4-BE49-F238E27FC236}">
              <a16:creationId xmlns:a16="http://schemas.microsoft.com/office/drawing/2014/main" id="{00000000-0008-0000-07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3" name="Text Box 4">
          <a:extLst>
            <a:ext uri="{FF2B5EF4-FFF2-40B4-BE49-F238E27FC236}">
              <a16:creationId xmlns:a16="http://schemas.microsoft.com/office/drawing/2014/main" id="{00000000-0008-0000-07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4" name="Text Box 6">
          <a:extLst>
            <a:ext uri="{FF2B5EF4-FFF2-40B4-BE49-F238E27FC236}">
              <a16:creationId xmlns:a16="http://schemas.microsoft.com/office/drawing/2014/main" id="{00000000-0008-0000-07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836"/>
    <xdr:sp macro="" textlink="">
      <xdr:nvSpPr>
        <xdr:cNvPr id="2625" name="Text Box 4">
          <a:extLst>
            <a:ext uri="{FF2B5EF4-FFF2-40B4-BE49-F238E27FC236}">
              <a16:creationId xmlns:a16="http://schemas.microsoft.com/office/drawing/2014/main" id="{00000000-0008-0000-07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836"/>
    <xdr:sp macro="" textlink="">
      <xdr:nvSpPr>
        <xdr:cNvPr id="2626" name="Text Box 6">
          <a:extLst>
            <a:ext uri="{FF2B5EF4-FFF2-40B4-BE49-F238E27FC236}">
              <a16:creationId xmlns:a16="http://schemas.microsoft.com/office/drawing/2014/main" id="{00000000-0008-0000-07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7" name="Text Box 4">
          <a:extLst>
            <a:ext uri="{FF2B5EF4-FFF2-40B4-BE49-F238E27FC236}">
              <a16:creationId xmlns:a16="http://schemas.microsoft.com/office/drawing/2014/main" id="{00000000-0008-0000-07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8" name="Text Box 6">
          <a:extLst>
            <a:ext uri="{FF2B5EF4-FFF2-40B4-BE49-F238E27FC236}">
              <a16:creationId xmlns:a16="http://schemas.microsoft.com/office/drawing/2014/main" id="{00000000-0008-0000-07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6836"/>
    <xdr:sp macro="" textlink="">
      <xdr:nvSpPr>
        <xdr:cNvPr id="2629" name="Text Box 4">
          <a:extLst>
            <a:ext uri="{FF2B5EF4-FFF2-40B4-BE49-F238E27FC236}">
              <a16:creationId xmlns:a16="http://schemas.microsoft.com/office/drawing/2014/main" id="{00000000-0008-0000-07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6836"/>
    <xdr:sp macro="" textlink="">
      <xdr:nvSpPr>
        <xdr:cNvPr id="2630" name="Text Box 6">
          <a:extLst>
            <a:ext uri="{FF2B5EF4-FFF2-40B4-BE49-F238E27FC236}">
              <a16:creationId xmlns:a16="http://schemas.microsoft.com/office/drawing/2014/main" id="{00000000-0008-0000-07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31" name="Text Box 4">
          <a:extLst>
            <a:ext uri="{FF2B5EF4-FFF2-40B4-BE49-F238E27FC236}">
              <a16:creationId xmlns:a16="http://schemas.microsoft.com/office/drawing/2014/main" id="{00000000-0008-0000-07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32" name="Text Box 6">
          <a:extLst>
            <a:ext uri="{FF2B5EF4-FFF2-40B4-BE49-F238E27FC236}">
              <a16:creationId xmlns:a16="http://schemas.microsoft.com/office/drawing/2014/main" id="{00000000-0008-0000-07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2633" name="Text Box 4">
          <a:extLst>
            <a:ext uri="{FF2B5EF4-FFF2-40B4-BE49-F238E27FC236}">
              <a16:creationId xmlns:a16="http://schemas.microsoft.com/office/drawing/2014/main" id="{00000000-0008-0000-07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2634" name="Text Box 6">
          <a:extLst>
            <a:ext uri="{FF2B5EF4-FFF2-40B4-BE49-F238E27FC236}">
              <a16:creationId xmlns:a16="http://schemas.microsoft.com/office/drawing/2014/main" id="{00000000-0008-0000-07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2635" name="Text Box 4">
          <a:extLst>
            <a:ext uri="{FF2B5EF4-FFF2-40B4-BE49-F238E27FC236}">
              <a16:creationId xmlns:a16="http://schemas.microsoft.com/office/drawing/2014/main" id="{00000000-0008-0000-07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2636" name="Text Box 6">
          <a:extLst>
            <a:ext uri="{FF2B5EF4-FFF2-40B4-BE49-F238E27FC236}">
              <a16:creationId xmlns:a16="http://schemas.microsoft.com/office/drawing/2014/main" id="{00000000-0008-0000-07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37" name="Text Box 6">
          <a:extLst>
            <a:ext uri="{FF2B5EF4-FFF2-40B4-BE49-F238E27FC236}">
              <a16:creationId xmlns:a16="http://schemas.microsoft.com/office/drawing/2014/main" id="{00000000-0008-0000-07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2638" name="Text Box 4">
          <a:extLst>
            <a:ext uri="{FF2B5EF4-FFF2-40B4-BE49-F238E27FC236}">
              <a16:creationId xmlns:a16="http://schemas.microsoft.com/office/drawing/2014/main" id="{00000000-0008-0000-07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2639" name="Text Box 6">
          <a:extLst>
            <a:ext uri="{FF2B5EF4-FFF2-40B4-BE49-F238E27FC236}">
              <a16:creationId xmlns:a16="http://schemas.microsoft.com/office/drawing/2014/main" id="{00000000-0008-0000-07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0" name="Text Box 4">
          <a:extLst>
            <a:ext uri="{FF2B5EF4-FFF2-40B4-BE49-F238E27FC236}">
              <a16:creationId xmlns:a16="http://schemas.microsoft.com/office/drawing/2014/main" id="{00000000-0008-0000-07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1" name="Text Box 6">
          <a:extLst>
            <a:ext uri="{FF2B5EF4-FFF2-40B4-BE49-F238E27FC236}">
              <a16:creationId xmlns:a16="http://schemas.microsoft.com/office/drawing/2014/main" id="{00000000-0008-0000-07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2642" name="Text Box 4">
          <a:extLst>
            <a:ext uri="{FF2B5EF4-FFF2-40B4-BE49-F238E27FC236}">
              <a16:creationId xmlns:a16="http://schemas.microsoft.com/office/drawing/2014/main" id="{00000000-0008-0000-07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2643" name="Text Box 6">
          <a:extLst>
            <a:ext uri="{FF2B5EF4-FFF2-40B4-BE49-F238E27FC236}">
              <a16:creationId xmlns:a16="http://schemas.microsoft.com/office/drawing/2014/main" id="{00000000-0008-0000-07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4" name="Text Box 4">
          <a:extLst>
            <a:ext uri="{FF2B5EF4-FFF2-40B4-BE49-F238E27FC236}">
              <a16:creationId xmlns:a16="http://schemas.microsoft.com/office/drawing/2014/main" id="{00000000-0008-0000-07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5" name="Text Box 6">
          <a:extLst>
            <a:ext uri="{FF2B5EF4-FFF2-40B4-BE49-F238E27FC236}">
              <a16:creationId xmlns:a16="http://schemas.microsoft.com/office/drawing/2014/main" id="{00000000-0008-0000-07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2646" name="Text Box 4">
          <a:extLst>
            <a:ext uri="{FF2B5EF4-FFF2-40B4-BE49-F238E27FC236}">
              <a16:creationId xmlns:a16="http://schemas.microsoft.com/office/drawing/2014/main" id="{00000000-0008-0000-07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2647" name="Text Box 6">
          <a:extLst>
            <a:ext uri="{FF2B5EF4-FFF2-40B4-BE49-F238E27FC236}">
              <a16:creationId xmlns:a16="http://schemas.microsoft.com/office/drawing/2014/main" id="{00000000-0008-0000-07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48" name="Text Box 4">
          <a:extLst>
            <a:ext uri="{FF2B5EF4-FFF2-40B4-BE49-F238E27FC236}">
              <a16:creationId xmlns:a16="http://schemas.microsoft.com/office/drawing/2014/main" id="{00000000-0008-0000-07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49" name="Text Box 6">
          <a:extLst>
            <a:ext uri="{FF2B5EF4-FFF2-40B4-BE49-F238E27FC236}">
              <a16:creationId xmlns:a16="http://schemas.microsoft.com/office/drawing/2014/main" id="{00000000-0008-0000-07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6322"/>
    <xdr:sp macro="" textlink="">
      <xdr:nvSpPr>
        <xdr:cNvPr id="2650" name="Text Box 4">
          <a:extLst>
            <a:ext uri="{FF2B5EF4-FFF2-40B4-BE49-F238E27FC236}">
              <a16:creationId xmlns:a16="http://schemas.microsoft.com/office/drawing/2014/main" id="{00000000-0008-0000-07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6322"/>
    <xdr:sp macro="" textlink="">
      <xdr:nvSpPr>
        <xdr:cNvPr id="2651" name="Text Box 4">
          <a:extLst>
            <a:ext uri="{FF2B5EF4-FFF2-40B4-BE49-F238E27FC236}">
              <a16:creationId xmlns:a16="http://schemas.microsoft.com/office/drawing/2014/main" id="{00000000-0008-0000-07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126</xdr:row>
      <xdr:rowOff>428625</xdr:rowOff>
    </xdr:from>
    <xdr:ext cx="85725" cy="150329"/>
    <xdr:sp macro="" textlink="">
      <xdr:nvSpPr>
        <xdr:cNvPr id="2652" name="Text Box 4">
          <a:extLst>
            <a:ext uri="{FF2B5EF4-FFF2-40B4-BE49-F238E27FC236}">
              <a16:creationId xmlns:a16="http://schemas.microsoft.com/office/drawing/2014/main" id="{00000000-0008-0000-07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53" name="Text Box 4">
          <a:extLst>
            <a:ext uri="{FF2B5EF4-FFF2-40B4-BE49-F238E27FC236}">
              <a16:creationId xmlns:a16="http://schemas.microsoft.com/office/drawing/2014/main" id="{00000000-0008-0000-07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54" name="Text Box 6">
          <a:extLst>
            <a:ext uri="{FF2B5EF4-FFF2-40B4-BE49-F238E27FC236}">
              <a16:creationId xmlns:a16="http://schemas.microsoft.com/office/drawing/2014/main" id="{00000000-0008-0000-07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5" name="Text Box 4">
          <a:extLst>
            <a:ext uri="{FF2B5EF4-FFF2-40B4-BE49-F238E27FC236}">
              <a16:creationId xmlns:a16="http://schemas.microsoft.com/office/drawing/2014/main" id="{00000000-0008-0000-07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6" name="Text Box 6">
          <a:extLst>
            <a:ext uri="{FF2B5EF4-FFF2-40B4-BE49-F238E27FC236}">
              <a16:creationId xmlns:a16="http://schemas.microsoft.com/office/drawing/2014/main" id="{00000000-0008-0000-07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7" name="Text Box 4">
          <a:extLst>
            <a:ext uri="{FF2B5EF4-FFF2-40B4-BE49-F238E27FC236}">
              <a16:creationId xmlns:a16="http://schemas.microsoft.com/office/drawing/2014/main" id="{00000000-0008-0000-07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8" name="Text Box 6">
          <a:extLst>
            <a:ext uri="{FF2B5EF4-FFF2-40B4-BE49-F238E27FC236}">
              <a16:creationId xmlns:a16="http://schemas.microsoft.com/office/drawing/2014/main" id="{00000000-0008-0000-07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9" name="Text Box 4">
          <a:extLst>
            <a:ext uri="{FF2B5EF4-FFF2-40B4-BE49-F238E27FC236}">
              <a16:creationId xmlns:a16="http://schemas.microsoft.com/office/drawing/2014/main" id="{00000000-0008-0000-07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60" name="Text Box 6">
          <a:extLst>
            <a:ext uri="{FF2B5EF4-FFF2-40B4-BE49-F238E27FC236}">
              <a16:creationId xmlns:a16="http://schemas.microsoft.com/office/drawing/2014/main" id="{00000000-0008-0000-07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2661" name="Text Box 4">
          <a:extLst>
            <a:ext uri="{FF2B5EF4-FFF2-40B4-BE49-F238E27FC236}">
              <a16:creationId xmlns:a16="http://schemas.microsoft.com/office/drawing/2014/main" id="{00000000-0008-0000-07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2662" name="Text Box 6">
          <a:extLst>
            <a:ext uri="{FF2B5EF4-FFF2-40B4-BE49-F238E27FC236}">
              <a16:creationId xmlns:a16="http://schemas.microsoft.com/office/drawing/2014/main" id="{00000000-0008-0000-07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63" name="Text Box 4">
          <a:extLst>
            <a:ext uri="{FF2B5EF4-FFF2-40B4-BE49-F238E27FC236}">
              <a16:creationId xmlns:a16="http://schemas.microsoft.com/office/drawing/2014/main" id="{00000000-0008-0000-07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64" name="Text Box 6">
          <a:extLst>
            <a:ext uri="{FF2B5EF4-FFF2-40B4-BE49-F238E27FC236}">
              <a16:creationId xmlns:a16="http://schemas.microsoft.com/office/drawing/2014/main" id="{00000000-0008-0000-07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2665" name="Text Box 4">
          <a:extLst>
            <a:ext uri="{FF2B5EF4-FFF2-40B4-BE49-F238E27FC236}">
              <a16:creationId xmlns:a16="http://schemas.microsoft.com/office/drawing/2014/main" id="{00000000-0008-0000-07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2666" name="Text Box 6">
          <a:extLst>
            <a:ext uri="{FF2B5EF4-FFF2-40B4-BE49-F238E27FC236}">
              <a16:creationId xmlns:a16="http://schemas.microsoft.com/office/drawing/2014/main" id="{00000000-0008-0000-07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14300"/>
    <xdr:sp macro="" textlink="">
      <xdr:nvSpPr>
        <xdr:cNvPr id="2667" name="Text Box 6">
          <a:extLst>
            <a:ext uri="{FF2B5EF4-FFF2-40B4-BE49-F238E27FC236}">
              <a16:creationId xmlns:a16="http://schemas.microsoft.com/office/drawing/2014/main" id="{00000000-0008-0000-07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68" name="Text Box 4">
          <a:extLst>
            <a:ext uri="{FF2B5EF4-FFF2-40B4-BE49-F238E27FC236}">
              <a16:creationId xmlns:a16="http://schemas.microsoft.com/office/drawing/2014/main" id="{00000000-0008-0000-07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69" name="Text Box 6">
          <a:extLst>
            <a:ext uri="{FF2B5EF4-FFF2-40B4-BE49-F238E27FC236}">
              <a16:creationId xmlns:a16="http://schemas.microsoft.com/office/drawing/2014/main" id="{00000000-0008-0000-07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0" name="Text Box 6">
          <a:extLst>
            <a:ext uri="{FF2B5EF4-FFF2-40B4-BE49-F238E27FC236}">
              <a16:creationId xmlns:a16="http://schemas.microsoft.com/office/drawing/2014/main" id="{00000000-0008-0000-07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671" name="Text Box 4">
          <a:extLst>
            <a:ext uri="{FF2B5EF4-FFF2-40B4-BE49-F238E27FC236}">
              <a16:creationId xmlns:a16="http://schemas.microsoft.com/office/drawing/2014/main" id="{00000000-0008-0000-07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672" name="Text Box 6">
          <a:extLst>
            <a:ext uri="{FF2B5EF4-FFF2-40B4-BE49-F238E27FC236}">
              <a16:creationId xmlns:a16="http://schemas.microsoft.com/office/drawing/2014/main" id="{00000000-0008-0000-07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3" name="Text Box 4">
          <a:extLst>
            <a:ext uri="{FF2B5EF4-FFF2-40B4-BE49-F238E27FC236}">
              <a16:creationId xmlns:a16="http://schemas.microsoft.com/office/drawing/2014/main" id="{00000000-0008-0000-07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4" name="Text Box 6">
          <a:extLst>
            <a:ext uri="{FF2B5EF4-FFF2-40B4-BE49-F238E27FC236}">
              <a16:creationId xmlns:a16="http://schemas.microsoft.com/office/drawing/2014/main" id="{00000000-0008-0000-07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675" name="Text Box 4">
          <a:extLst>
            <a:ext uri="{FF2B5EF4-FFF2-40B4-BE49-F238E27FC236}">
              <a16:creationId xmlns:a16="http://schemas.microsoft.com/office/drawing/2014/main" id="{00000000-0008-0000-07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676" name="Text Box 6">
          <a:extLst>
            <a:ext uri="{FF2B5EF4-FFF2-40B4-BE49-F238E27FC236}">
              <a16:creationId xmlns:a16="http://schemas.microsoft.com/office/drawing/2014/main" id="{00000000-0008-0000-07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7" name="Text Box 4">
          <a:extLst>
            <a:ext uri="{FF2B5EF4-FFF2-40B4-BE49-F238E27FC236}">
              <a16:creationId xmlns:a16="http://schemas.microsoft.com/office/drawing/2014/main" id="{00000000-0008-0000-07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8" name="Text Box 6">
          <a:extLst>
            <a:ext uri="{FF2B5EF4-FFF2-40B4-BE49-F238E27FC236}">
              <a16:creationId xmlns:a16="http://schemas.microsoft.com/office/drawing/2014/main" id="{00000000-0008-0000-07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679" name="Text Box 4">
          <a:extLst>
            <a:ext uri="{FF2B5EF4-FFF2-40B4-BE49-F238E27FC236}">
              <a16:creationId xmlns:a16="http://schemas.microsoft.com/office/drawing/2014/main" id="{00000000-0008-0000-07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680" name="Text Box 6">
          <a:extLst>
            <a:ext uri="{FF2B5EF4-FFF2-40B4-BE49-F238E27FC236}">
              <a16:creationId xmlns:a16="http://schemas.microsoft.com/office/drawing/2014/main" id="{00000000-0008-0000-07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130</xdr:row>
      <xdr:rowOff>428625</xdr:rowOff>
    </xdr:from>
    <xdr:ext cx="85725" cy="150329"/>
    <xdr:sp macro="" textlink="">
      <xdr:nvSpPr>
        <xdr:cNvPr id="2681" name="Text Box 4">
          <a:extLst>
            <a:ext uri="{FF2B5EF4-FFF2-40B4-BE49-F238E27FC236}">
              <a16:creationId xmlns:a16="http://schemas.microsoft.com/office/drawing/2014/main" id="{00000000-0008-0000-07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82" name="Text Box 4">
          <a:extLst>
            <a:ext uri="{FF2B5EF4-FFF2-40B4-BE49-F238E27FC236}">
              <a16:creationId xmlns:a16="http://schemas.microsoft.com/office/drawing/2014/main" id="{00000000-0008-0000-07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83" name="Text Box 6">
          <a:extLst>
            <a:ext uri="{FF2B5EF4-FFF2-40B4-BE49-F238E27FC236}">
              <a16:creationId xmlns:a16="http://schemas.microsoft.com/office/drawing/2014/main" id="{00000000-0008-0000-07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84" name="Text Box 6">
          <a:extLst>
            <a:ext uri="{FF2B5EF4-FFF2-40B4-BE49-F238E27FC236}">
              <a16:creationId xmlns:a16="http://schemas.microsoft.com/office/drawing/2014/main" id="{00000000-0008-0000-07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1416"/>
    <xdr:sp macro="" textlink="">
      <xdr:nvSpPr>
        <xdr:cNvPr id="2685" name="Text Box 4">
          <a:extLst>
            <a:ext uri="{FF2B5EF4-FFF2-40B4-BE49-F238E27FC236}">
              <a16:creationId xmlns:a16="http://schemas.microsoft.com/office/drawing/2014/main" id="{00000000-0008-0000-07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1416"/>
    <xdr:sp macro="" textlink="">
      <xdr:nvSpPr>
        <xdr:cNvPr id="2686" name="Text Box 6">
          <a:extLst>
            <a:ext uri="{FF2B5EF4-FFF2-40B4-BE49-F238E27FC236}">
              <a16:creationId xmlns:a16="http://schemas.microsoft.com/office/drawing/2014/main" id="{00000000-0008-0000-07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87" name="Text Box 4">
          <a:extLst>
            <a:ext uri="{FF2B5EF4-FFF2-40B4-BE49-F238E27FC236}">
              <a16:creationId xmlns:a16="http://schemas.microsoft.com/office/drawing/2014/main" id="{00000000-0008-0000-07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88" name="Text Box 6">
          <a:extLst>
            <a:ext uri="{FF2B5EF4-FFF2-40B4-BE49-F238E27FC236}">
              <a16:creationId xmlns:a16="http://schemas.microsoft.com/office/drawing/2014/main" id="{00000000-0008-0000-07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836"/>
    <xdr:sp macro="" textlink="">
      <xdr:nvSpPr>
        <xdr:cNvPr id="2689" name="Text Box 4">
          <a:extLst>
            <a:ext uri="{FF2B5EF4-FFF2-40B4-BE49-F238E27FC236}">
              <a16:creationId xmlns:a16="http://schemas.microsoft.com/office/drawing/2014/main" id="{00000000-0008-0000-07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836"/>
    <xdr:sp macro="" textlink="">
      <xdr:nvSpPr>
        <xdr:cNvPr id="2690" name="Text Box 6">
          <a:extLst>
            <a:ext uri="{FF2B5EF4-FFF2-40B4-BE49-F238E27FC236}">
              <a16:creationId xmlns:a16="http://schemas.microsoft.com/office/drawing/2014/main" id="{00000000-0008-0000-07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91" name="Text Box 4">
          <a:extLst>
            <a:ext uri="{FF2B5EF4-FFF2-40B4-BE49-F238E27FC236}">
              <a16:creationId xmlns:a16="http://schemas.microsoft.com/office/drawing/2014/main" id="{00000000-0008-0000-07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92" name="Text Box 6">
          <a:extLst>
            <a:ext uri="{FF2B5EF4-FFF2-40B4-BE49-F238E27FC236}">
              <a16:creationId xmlns:a16="http://schemas.microsoft.com/office/drawing/2014/main" id="{00000000-0008-0000-07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6836"/>
    <xdr:sp macro="" textlink="">
      <xdr:nvSpPr>
        <xdr:cNvPr id="2693" name="Text Box 4">
          <a:extLst>
            <a:ext uri="{FF2B5EF4-FFF2-40B4-BE49-F238E27FC236}">
              <a16:creationId xmlns:a16="http://schemas.microsoft.com/office/drawing/2014/main" id="{00000000-0008-0000-07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6836"/>
    <xdr:sp macro="" textlink="">
      <xdr:nvSpPr>
        <xdr:cNvPr id="2694" name="Text Box 6">
          <a:extLst>
            <a:ext uri="{FF2B5EF4-FFF2-40B4-BE49-F238E27FC236}">
              <a16:creationId xmlns:a16="http://schemas.microsoft.com/office/drawing/2014/main" id="{00000000-0008-0000-07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695" name="Text Box 4">
          <a:extLst>
            <a:ext uri="{FF2B5EF4-FFF2-40B4-BE49-F238E27FC236}">
              <a16:creationId xmlns:a16="http://schemas.microsoft.com/office/drawing/2014/main" id="{00000000-0008-0000-07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696" name="Text Box 6">
          <a:extLst>
            <a:ext uri="{FF2B5EF4-FFF2-40B4-BE49-F238E27FC236}">
              <a16:creationId xmlns:a16="http://schemas.microsoft.com/office/drawing/2014/main" id="{00000000-0008-0000-07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2697" name="Text Box 4">
          <a:extLst>
            <a:ext uri="{FF2B5EF4-FFF2-40B4-BE49-F238E27FC236}">
              <a16:creationId xmlns:a16="http://schemas.microsoft.com/office/drawing/2014/main" id="{00000000-0008-0000-07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2698" name="Text Box 6">
          <a:extLst>
            <a:ext uri="{FF2B5EF4-FFF2-40B4-BE49-F238E27FC236}">
              <a16:creationId xmlns:a16="http://schemas.microsoft.com/office/drawing/2014/main" id="{00000000-0008-0000-07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2699" name="Text Box 4">
          <a:extLst>
            <a:ext uri="{FF2B5EF4-FFF2-40B4-BE49-F238E27FC236}">
              <a16:creationId xmlns:a16="http://schemas.microsoft.com/office/drawing/2014/main" id="{00000000-0008-0000-07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2700" name="Text Box 6">
          <a:extLst>
            <a:ext uri="{FF2B5EF4-FFF2-40B4-BE49-F238E27FC236}">
              <a16:creationId xmlns:a16="http://schemas.microsoft.com/office/drawing/2014/main" id="{00000000-0008-0000-07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1" name="Text Box 6">
          <a:extLst>
            <a:ext uri="{FF2B5EF4-FFF2-40B4-BE49-F238E27FC236}">
              <a16:creationId xmlns:a16="http://schemas.microsoft.com/office/drawing/2014/main" id="{00000000-0008-0000-07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2702" name="Text Box 4">
          <a:extLst>
            <a:ext uri="{FF2B5EF4-FFF2-40B4-BE49-F238E27FC236}">
              <a16:creationId xmlns:a16="http://schemas.microsoft.com/office/drawing/2014/main" id="{00000000-0008-0000-07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2703" name="Text Box 6">
          <a:extLst>
            <a:ext uri="{FF2B5EF4-FFF2-40B4-BE49-F238E27FC236}">
              <a16:creationId xmlns:a16="http://schemas.microsoft.com/office/drawing/2014/main" id="{00000000-0008-0000-07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4" name="Text Box 4">
          <a:extLst>
            <a:ext uri="{FF2B5EF4-FFF2-40B4-BE49-F238E27FC236}">
              <a16:creationId xmlns:a16="http://schemas.microsoft.com/office/drawing/2014/main" id="{00000000-0008-0000-07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5" name="Text Box 6">
          <a:extLst>
            <a:ext uri="{FF2B5EF4-FFF2-40B4-BE49-F238E27FC236}">
              <a16:creationId xmlns:a16="http://schemas.microsoft.com/office/drawing/2014/main" id="{00000000-0008-0000-07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2706" name="Text Box 4">
          <a:extLst>
            <a:ext uri="{FF2B5EF4-FFF2-40B4-BE49-F238E27FC236}">
              <a16:creationId xmlns:a16="http://schemas.microsoft.com/office/drawing/2014/main" id="{00000000-0008-0000-07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2707" name="Text Box 6">
          <a:extLst>
            <a:ext uri="{FF2B5EF4-FFF2-40B4-BE49-F238E27FC236}">
              <a16:creationId xmlns:a16="http://schemas.microsoft.com/office/drawing/2014/main" id="{00000000-0008-0000-07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8" name="Text Box 4">
          <a:extLst>
            <a:ext uri="{FF2B5EF4-FFF2-40B4-BE49-F238E27FC236}">
              <a16:creationId xmlns:a16="http://schemas.microsoft.com/office/drawing/2014/main" id="{00000000-0008-0000-07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9" name="Text Box 6">
          <a:extLst>
            <a:ext uri="{FF2B5EF4-FFF2-40B4-BE49-F238E27FC236}">
              <a16:creationId xmlns:a16="http://schemas.microsoft.com/office/drawing/2014/main" id="{00000000-0008-0000-07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2710" name="Text Box 4">
          <a:extLst>
            <a:ext uri="{FF2B5EF4-FFF2-40B4-BE49-F238E27FC236}">
              <a16:creationId xmlns:a16="http://schemas.microsoft.com/office/drawing/2014/main" id="{00000000-0008-0000-07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2711" name="Text Box 6">
          <a:extLst>
            <a:ext uri="{FF2B5EF4-FFF2-40B4-BE49-F238E27FC236}">
              <a16:creationId xmlns:a16="http://schemas.microsoft.com/office/drawing/2014/main" id="{00000000-0008-0000-07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712" name="Text Box 4">
          <a:extLst>
            <a:ext uri="{FF2B5EF4-FFF2-40B4-BE49-F238E27FC236}">
              <a16:creationId xmlns:a16="http://schemas.microsoft.com/office/drawing/2014/main" id="{00000000-0008-0000-07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713" name="Text Box 6">
          <a:extLst>
            <a:ext uri="{FF2B5EF4-FFF2-40B4-BE49-F238E27FC236}">
              <a16:creationId xmlns:a16="http://schemas.microsoft.com/office/drawing/2014/main" id="{00000000-0008-0000-07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6322"/>
    <xdr:sp macro="" textlink="">
      <xdr:nvSpPr>
        <xdr:cNvPr id="2714" name="Text Box 4">
          <a:extLst>
            <a:ext uri="{FF2B5EF4-FFF2-40B4-BE49-F238E27FC236}">
              <a16:creationId xmlns:a16="http://schemas.microsoft.com/office/drawing/2014/main" id="{00000000-0008-0000-07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6322"/>
    <xdr:sp macro="" textlink="">
      <xdr:nvSpPr>
        <xdr:cNvPr id="2715" name="Text Box 4">
          <a:extLst>
            <a:ext uri="{FF2B5EF4-FFF2-40B4-BE49-F238E27FC236}">
              <a16:creationId xmlns:a16="http://schemas.microsoft.com/office/drawing/2014/main" id="{00000000-0008-0000-07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428625</xdr:rowOff>
    </xdr:from>
    <xdr:ext cx="85725" cy="150329"/>
    <xdr:sp macro="" textlink="">
      <xdr:nvSpPr>
        <xdr:cNvPr id="2716" name="Text Box 4">
          <a:extLst>
            <a:ext uri="{FF2B5EF4-FFF2-40B4-BE49-F238E27FC236}">
              <a16:creationId xmlns:a16="http://schemas.microsoft.com/office/drawing/2014/main" id="{00000000-0008-0000-07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2717" name="Text Box 4">
          <a:extLst>
            <a:ext uri="{FF2B5EF4-FFF2-40B4-BE49-F238E27FC236}">
              <a16:creationId xmlns:a16="http://schemas.microsoft.com/office/drawing/2014/main" id="{00000000-0008-0000-07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2718" name="Text Box 6">
          <a:extLst>
            <a:ext uri="{FF2B5EF4-FFF2-40B4-BE49-F238E27FC236}">
              <a16:creationId xmlns:a16="http://schemas.microsoft.com/office/drawing/2014/main" id="{00000000-0008-0000-07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19" name="Text Box 4">
          <a:extLst>
            <a:ext uri="{FF2B5EF4-FFF2-40B4-BE49-F238E27FC236}">
              <a16:creationId xmlns:a16="http://schemas.microsoft.com/office/drawing/2014/main" id="{00000000-0008-0000-07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0" name="Text Box 6">
          <a:extLst>
            <a:ext uri="{FF2B5EF4-FFF2-40B4-BE49-F238E27FC236}">
              <a16:creationId xmlns:a16="http://schemas.microsoft.com/office/drawing/2014/main" id="{00000000-0008-0000-07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1" name="Text Box 4">
          <a:extLst>
            <a:ext uri="{FF2B5EF4-FFF2-40B4-BE49-F238E27FC236}">
              <a16:creationId xmlns:a16="http://schemas.microsoft.com/office/drawing/2014/main" id="{00000000-0008-0000-07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2" name="Text Box 6">
          <a:extLst>
            <a:ext uri="{FF2B5EF4-FFF2-40B4-BE49-F238E27FC236}">
              <a16:creationId xmlns:a16="http://schemas.microsoft.com/office/drawing/2014/main" id="{00000000-0008-0000-07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3" name="Text Box 4">
          <a:extLst>
            <a:ext uri="{FF2B5EF4-FFF2-40B4-BE49-F238E27FC236}">
              <a16:creationId xmlns:a16="http://schemas.microsoft.com/office/drawing/2014/main" id="{00000000-0008-0000-07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4" name="Text Box 6">
          <a:extLst>
            <a:ext uri="{FF2B5EF4-FFF2-40B4-BE49-F238E27FC236}">
              <a16:creationId xmlns:a16="http://schemas.microsoft.com/office/drawing/2014/main" id="{00000000-0008-0000-07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2725" name="Text Box 4">
          <a:extLst>
            <a:ext uri="{FF2B5EF4-FFF2-40B4-BE49-F238E27FC236}">
              <a16:creationId xmlns:a16="http://schemas.microsoft.com/office/drawing/2014/main" id="{00000000-0008-0000-07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2726" name="Text Box 6">
          <a:extLst>
            <a:ext uri="{FF2B5EF4-FFF2-40B4-BE49-F238E27FC236}">
              <a16:creationId xmlns:a16="http://schemas.microsoft.com/office/drawing/2014/main" id="{00000000-0008-0000-07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7" name="Text Box 4">
          <a:extLst>
            <a:ext uri="{FF2B5EF4-FFF2-40B4-BE49-F238E27FC236}">
              <a16:creationId xmlns:a16="http://schemas.microsoft.com/office/drawing/2014/main" id="{00000000-0008-0000-07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8" name="Text Box 6">
          <a:extLst>
            <a:ext uri="{FF2B5EF4-FFF2-40B4-BE49-F238E27FC236}">
              <a16:creationId xmlns:a16="http://schemas.microsoft.com/office/drawing/2014/main" id="{00000000-0008-0000-07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2729" name="Text Box 4">
          <a:extLst>
            <a:ext uri="{FF2B5EF4-FFF2-40B4-BE49-F238E27FC236}">
              <a16:creationId xmlns:a16="http://schemas.microsoft.com/office/drawing/2014/main" id="{00000000-0008-0000-07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2730" name="Text Box 6">
          <a:extLst>
            <a:ext uri="{FF2B5EF4-FFF2-40B4-BE49-F238E27FC236}">
              <a16:creationId xmlns:a16="http://schemas.microsoft.com/office/drawing/2014/main" id="{00000000-0008-0000-07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383</xdr:row>
      <xdr:rowOff>0</xdr:rowOff>
    </xdr:from>
    <xdr:ext cx="85725" cy="114300"/>
    <xdr:sp macro="" textlink="">
      <xdr:nvSpPr>
        <xdr:cNvPr id="2731" name="Text Box 6">
          <a:extLst>
            <a:ext uri="{FF2B5EF4-FFF2-40B4-BE49-F238E27FC236}">
              <a16:creationId xmlns:a16="http://schemas.microsoft.com/office/drawing/2014/main" id="{00000000-0008-0000-07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6348"/>
    <xdr:sp macro="" textlink="">
      <xdr:nvSpPr>
        <xdr:cNvPr id="2732" name="Text Box 4">
          <a:extLst>
            <a:ext uri="{FF2B5EF4-FFF2-40B4-BE49-F238E27FC236}">
              <a16:creationId xmlns:a16="http://schemas.microsoft.com/office/drawing/2014/main" id="{00000000-0008-0000-07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6348"/>
    <xdr:sp macro="" textlink="">
      <xdr:nvSpPr>
        <xdr:cNvPr id="2733" name="Text Box 6">
          <a:extLst>
            <a:ext uri="{FF2B5EF4-FFF2-40B4-BE49-F238E27FC236}">
              <a16:creationId xmlns:a16="http://schemas.microsoft.com/office/drawing/2014/main" id="{00000000-0008-0000-07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34" name="Text Box 6">
          <a:extLst>
            <a:ext uri="{FF2B5EF4-FFF2-40B4-BE49-F238E27FC236}">
              <a16:creationId xmlns:a16="http://schemas.microsoft.com/office/drawing/2014/main" id="{00000000-0008-0000-07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6373"/>
    <xdr:sp macro="" textlink="">
      <xdr:nvSpPr>
        <xdr:cNvPr id="2735" name="Text Box 4">
          <a:extLst>
            <a:ext uri="{FF2B5EF4-FFF2-40B4-BE49-F238E27FC236}">
              <a16:creationId xmlns:a16="http://schemas.microsoft.com/office/drawing/2014/main" id="{00000000-0008-0000-07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6373"/>
    <xdr:sp macro="" textlink="">
      <xdr:nvSpPr>
        <xdr:cNvPr id="2736" name="Text Box 6">
          <a:extLst>
            <a:ext uri="{FF2B5EF4-FFF2-40B4-BE49-F238E27FC236}">
              <a16:creationId xmlns:a16="http://schemas.microsoft.com/office/drawing/2014/main" id="{00000000-0008-0000-07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37" name="Text Box 4">
          <a:extLst>
            <a:ext uri="{FF2B5EF4-FFF2-40B4-BE49-F238E27FC236}">
              <a16:creationId xmlns:a16="http://schemas.microsoft.com/office/drawing/2014/main" id="{00000000-0008-0000-07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38" name="Text Box 6">
          <a:extLst>
            <a:ext uri="{FF2B5EF4-FFF2-40B4-BE49-F238E27FC236}">
              <a16:creationId xmlns:a16="http://schemas.microsoft.com/office/drawing/2014/main" id="{00000000-0008-0000-07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5153"/>
    <xdr:sp macro="" textlink="">
      <xdr:nvSpPr>
        <xdr:cNvPr id="2740" name="Text Box 6">
          <a:extLst>
            <a:ext uri="{FF2B5EF4-FFF2-40B4-BE49-F238E27FC236}">
              <a16:creationId xmlns:a16="http://schemas.microsoft.com/office/drawing/2014/main" id="{00000000-0008-0000-07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41" name="Text Box 4">
          <a:extLst>
            <a:ext uri="{FF2B5EF4-FFF2-40B4-BE49-F238E27FC236}">
              <a16:creationId xmlns:a16="http://schemas.microsoft.com/office/drawing/2014/main" id="{00000000-0008-0000-07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42" name="Text Box 6">
          <a:extLst>
            <a:ext uri="{FF2B5EF4-FFF2-40B4-BE49-F238E27FC236}">
              <a16:creationId xmlns:a16="http://schemas.microsoft.com/office/drawing/2014/main" id="{00000000-0008-0000-07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5153"/>
    <xdr:sp macro="" textlink="">
      <xdr:nvSpPr>
        <xdr:cNvPr id="2743" name="Text Box 4">
          <a:extLst>
            <a:ext uri="{FF2B5EF4-FFF2-40B4-BE49-F238E27FC236}">
              <a16:creationId xmlns:a16="http://schemas.microsoft.com/office/drawing/2014/main" id="{00000000-0008-0000-07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5153"/>
    <xdr:sp macro="" textlink="">
      <xdr:nvSpPr>
        <xdr:cNvPr id="2744" name="Text Box 6">
          <a:extLst>
            <a:ext uri="{FF2B5EF4-FFF2-40B4-BE49-F238E27FC236}">
              <a16:creationId xmlns:a16="http://schemas.microsoft.com/office/drawing/2014/main" id="{00000000-0008-0000-07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368</xdr:row>
      <xdr:rowOff>428625</xdr:rowOff>
    </xdr:from>
    <xdr:ext cx="85725" cy="150329"/>
    <xdr:sp macro="" textlink="">
      <xdr:nvSpPr>
        <xdr:cNvPr id="2745" name="Text Box 4">
          <a:extLst>
            <a:ext uri="{FF2B5EF4-FFF2-40B4-BE49-F238E27FC236}">
              <a16:creationId xmlns:a16="http://schemas.microsoft.com/office/drawing/2014/main" id="{00000000-0008-0000-07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2746" name="Text Box 4">
          <a:extLst>
            <a:ext uri="{FF2B5EF4-FFF2-40B4-BE49-F238E27FC236}">
              <a16:creationId xmlns:a16="http://schemas.microsoft.com/office/drawing/2014/main" id="{00000000-0008-0000-07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2747" name="Text Box 6">
          <a:extLst>
            <a:ext uri="{FF2B5EF4-FFF2-40B4-BE49-F238E27FC236}">
              <a16:creationId xmlns:a16="http://schemas.microsoft.com/office/drawing/2014/main" id="{00000000-0008-0000-07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48" name="Text Box 6">
          <a:extLst>
            <a:ext uri="{FF2B5EF4-FFF2-40B4-BE49-F238E27FC236}">
              <a16:creationId xmlns:a16="http://schemas.microsoft.com/office/drawing/2014/main" id="{00000000-0008-0000-07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1416"/>
    <xdr:sp macro="" textlink="">
      <xdr:nvSpPr>
        <xdr:cNvPr id="2749" name="Text Box 4">
          <a:extLst>
            <a:ext uri="{FF2B5EF4-FFF2-40B4-BE49-F238E27FC236}">
              <a16:creationId xmlns:a16="http://schemas.microsoft.com/office/drawing/2014/main" id="{00000000-0008-0000-07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1416"/>
    <xdr:sp macro="" textlink="">
      <xdr:nvSpPr>
        <xdr:cNvPr id="2750" name="Text Box 6">
          <a:extLst>
            <a:ext uri="{FF2B5EF4-FFF2-40B4-BE49-F238E27FC236}">
              <a16:creationId xmlns:a16="http://schemas.microsoft.com/office/drawing/2014/main" id="{00000000-0008-0000-07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1" name="Text Box 4">
          <a:extLst>
            <a:ext uri="{FF2B5EF4-FFF2-40B4-BE49-F238E27FC236}">
              <a16:creationId xmlns:a16="http://schemas.microsoft.com/office/drawing/2014/main" id="{00000000-0008-0000-07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2" name="Text Box 6">
          <a:extLst>
            <a:ext uri="{FF2B5EF4-FFF2-40B4-BE49-F238E27FC236}">
              <a16:creationId xmlns:a16="http://schemas.microsoft.com/office/drawing/2014/main" id="{00000000-0008-0000-07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385</xdr:row>
      <xdr:rowOff>66675</xdr:rowOff>
    </xdr:from>
    <xdr:ext cx="85725" cy="676836"/>
    <xdr:sp macro="" textlink="">
      <xdr:nvSpPr>
        <xdr:cNvPr id="2753" name="Text Box 4">
          <a:extLst>
            <a:ext uri="{FF2B5EF4-FFF2-40B4-BE49-F238E27FC236}">
              <a16:creationId xmlns:a16="http://schemas.microsoft.com/office/drawing/2014/main" id="{00000000-0008-0000-07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6836"/>
    <xdr:sp macro="" textlink="">
      <xdr:nvSpPr>
        <xdr:cNvPr id="2754" name="Text Box 6">
          <a:extLst>
            <a:ext uri="{FF2B5EF4-FFF2-40B4-BE49-F238E27FC236}">
              <a16:creationId xmlns:a16="http://schemas.microsoft.com/office/drawing/2014/main" id="{00000000-0008-0000-07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5" name="Text Box 4">
          <a:extLst>
            <a:ext uri="{FF2B5EF4-FFF2-40B4-BE49-F238E27FC236}">
              <a16:creationId xmlns:a16="http://schemas.microsoft.com/office/drawing/2014/main" id="{00000000-0008-0000-07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6" name="Text Box 6">
          <a:extLst>
            <a:ext uri="{FF2B5EF4-FFF2-40B4-BE49-F238E27FC236}">
              <a16:creationId xmlns:a16="http://schemas.microsoft.com/office/drawing/2014/main" id="{00000000-0008-0000-07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6836"/>
    <xdr:sp macro="" textlink="">
      <xdr:nvSpPr>
        <xdr:cNvPr id="2757" name="Text Box 4">
          <a:extLst>
            <a:ext uri="{FF2B5EF4-FFF2-40B4-BE49-F238E27FC236}">
              <a16:creationId xmlns:a16="http://schemas.microsoft.com/office/drawing/2014/main" id="{00000000-0008-0000-07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6836"/>
    <xdr:sp macro="" textlink="">
      <xdr:nvSpPr>
        <xdr:cNvPr id="2758" name="Text Box 6">
          <a:extLst>
            <a:ext uri="{FF2B5EF4-FFF2-40B4-BE49-F238E27FC236}">
              <a16:creationId xmlns:a16="http://schemas.microsoft.com/office/drawing/2014/main" id="{00000000-0008-0000-07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59" name="Text Box 4">
          <a:extLst>
            <a:ext uri="{FF2B5EF4-FFF2-40B4-BE49-F238E27FC236}">
              <a16:creationId xmlns:a16="http://schemas.microsoft.com/office/drawing/2014/main" id="{00000000-0008-0000-07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60" name="Text Box 6">
          <a:extLst>
            <a:ext uri="{FF2B5EF4-FFF2-40B4-BE49-F238E27FC236}">
              <a16:creationId xmlns:a16="http://schemas.microsoft.com/office/drawing/2014/main" id="{00000000-0008-0000-07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2761" name="Text Box 4">
          <a:extLst>
            <a:ext uri="{FF2B5EF4-FFF2-40B4-BE49-F238E27FC236}">
              <a16:creationId xmlns:a16="http://schemas.microsoft.com/office/drawing/2014/main" id="{00000000-0008-0000-07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2762" name="Text Box 6">
          <a:extLst>
            <a:ext uri="{FF2B5EF4-FFF2-40B4-BE49-F238E27FC236}">
              <a16:creationId xmlns:a16="http://schemas.microsoft.com/office/drawing/2014/main" id="{00000000-0008-0000-07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2763" name="Text Box 4">
          <a:extLst>
            <a:ext uri="{FF2B5EF4-FFF2-40B4-BE49-F238E27FC236}">
              <a16:creationId xmlns:a16="http://schemas.microsoft.com/office/drawing/2014/main" id="{00000000-0008-0000-07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2764" name="Text Box 6">
          <a:extLst>
            <a:ext uri="{FF2B5EF4-FFF2-40B4-BE49-F238E27FC236}">
              <a16:creationId xmlns:a16="http://schemas.microsoft.com/office/drawing/2014/main" id="{00000000-0008-0000-07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65" name="Text Box 6">
          <a:extLst>
            <a:ext uri="{FF2B5EF4-FFF2-40B4-BE49-F238E27FC236}">
              <a16:creationId xmlns:a16="http://schemas.microsoft.com/office/drawing/2014/main" id="{00000000-0008-0000-07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2766" name="Text Box 4">
          <a:extLst>
            <a:ext uri="{FF2B5EF4-FFF2-40B4-BE49-F238E27FC236}">
              <a16:creationId xmlns:a16="http://schemas.microsoft.com/office/drawing/2014/main" id="{00000000-0008-0000-07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2767" name="Text Box 6">
          <a:extLst>
            <a:ext uri="{FF2B5EF4-FFF2-40B4-BE49-F238E27FC236}">
              <a16:creationId xmlns:a16="http://schemas.microsoft.com/office/drawing/2014/main" id="{00000000-0008-0000-07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68" name="Text Box 4">
          <a:extLst>
            <a:ext uri="{FF2B5EF4-FFF2-40B4-BE49-F238E27FC236}">
              <a16:creationId xmlns:a16="http://schemas.microsoft.com/office/drawing/2014/main" id="{00000000-0008-0000-07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69" name="Text Box 6">
          <a:extLst>
            <a:ext uri="{FF2B5EF4-FFF2-40B4-BE49-F238E27FC236}">
              <a16:creationId xmlns:a16="http://schemas.microsoft.com/office/drawing/2014/main" id="{00000000-0008-0000-07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2770" name="Text Box 4">
          <a:extLst>
            <a:ext uri="{FF2B5EF4-FFF2-40B4-BE49-F238E27FC236}">
              <a16:creationId xmlns:a16="http://schemas.microsoft.com/office/drawing/2014/main" id="{00000000-0008-0000-07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2771" name="Text Box 6">
          <a:extLst>
            <a:ext uri="{FF2B5EF4-FFF2-40B4-BE49-F238E27FC236}">
              <a16:creationId xmlns:a16="http://schemas.microsoft.com/office/drawing/2014/main" id="{00000000-0008-0000-07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72" name="Text Box 4">
          <a:extLst>
            <a:ext uri="{FF2B5EF4-FFF2-40B4-BE49-F238E27FC236}">
              <a16:creationId xmlns:a16="http://schemas.microsoft.com/office/drawing/2014/main" id="{00000000-0008-0000-07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73" name="Text Box 6">
          <a:extLst>
            <a:ext uri="{FF2B5EF4-FFF2-40B4-BE49-F238E27FC236}">
              <a16:creationId xmlns:a16="http://schemas.microsoft.com/office/drawing/2014/main" id="{00000000-0008-0000-07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2774" name="Text Box 4">
          <a:extLst>
            <a:ext uri="{FF2B5EF4-FFF2-40B4-BE49-F238E27FC236}">
              <a16:creationId xmlns:a16="http://schemas.microsoft.com/office/drawing/2014/main" id="{00000000-0008-0000-07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2775" name="Text Box 6">
          <a:extLst>
            <a:ext uri="{FF2B5EF4-FFF2-40B4-BE49-F238E27FC236}">
              <a16:creationId xmlns:a16="http://schemas.microsoft.com/office/drawing/2014/main" id="{00000000-0008-0000-07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76" name="Text Box 4">
          <a:extLst>
            <a:ext uri="{FF2B5EF4-FFF2-40B4-BE49-F238E27FC236}">
              <a16:creationId xmlns:a16="http://schemas.microsoft.com/office/drawing/2014/main" id="{00000000-0008-0000-07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77" name="Text Box 6">
          <a:extLst>
            <a:ext uri="{FF2B5EF4-FFF2-40B4-BE49-F238E27FC236}">
              <a16:creationId xmlns:a16="http://schemas.microsoft.com/office/drawing/2014/main" id="{00000000-0008-0000-07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778" name="Text Box 4">
          <a:extLst>
            <a:ext uri="{FF2B5EF4-FFF2-40B4-BE49-F238E27FC236}">
              <a16:creationId xmlns:a16="http://schemas.microsoft.com/office/drawing/2014/main" id="{00000000-0008-0000-07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779" name="Text Box 4">
          <a:extLst>
            <a:ext uri="{FF2B5EF4-FFF2-40B4-BE49-F238E27FC236}">
              <a16:creationId xmlns:a16="http://schemas.microsoft.com/office/drawing/2014/main" id="{00000000-0008-0000-07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780" name="Text Box 4">
          <a:extLst>
            <a:ext uri="{FF2B5EF4-FFF2-40B4-BE49-F238E27FC236}">
              <a16:creationId xmlns:a16="http://schemas.microsoft.com/office/drawing/2014/main" id="{00000000-0008-0000-07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1" name="Text Box 4">
          <a:extLst>
            <a:ext uri="{FF2B5EF4-FFF2-40B4-BE49-F238E27FC236}">
              <a16:creationId xmlns:a16="http://schemas.microsoft.com/office/drawing/2014/main" id="{00000000-0008-0000-07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2" name="Text Box 6">
          <a:extLst>
            <a:ext uri="{FF2B5EF4-FFF2-40B4-BE49-F238E27FC236}">
              <a16:creationId xmlns:a16="http://schemas.microsoft.com/office/drawing/2014/main" id="{00000000-0008-0000-07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3" name="Text Box 4">
          <a:extLst>
            <a:ext uri="{FF2B5EF4-FFF2-40B4-BE49-F238E27FC236}">
              <a16:creationId xmlns:a16="http://schemas.microsoft.com/office/drawing/2014/main" id="{00000000-0008-0000-07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4" name="Text Box 6">
          <a:extLst>
            <a:ext uri="{FF2B5EF4-FFF2-40B4-BE49-F238E27FC236}">
              <a16:creationId xmlns:a16="http://schemas.microsoft.com/office/drawing/2014/main" id="{00000000-0008-0000-07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5" name="Text Box 4">
          <a:extLst>
            <a:ext uri="{FF2B5EF4-FFF2-40B4-BE49-F238E27FC236}">
              <a16:creationId xmlns:a16="http://schemas.microsoft.com/office/drawing/2014/main" id="{00000000-0008-0000-07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6" name="Text Box 6">
          <a:extLst>
            <a:ext uri="{FF2B5EF4-FFF2-40B4-BE49-F238E27FC236}">
              <a16:creationId xmlns:a16="http://schemas.microsoft.com/office/drawing/2014/main" id="{00000000-0008-0000-07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7" name="Text Box 4">
          <a:extLst>
            <a:ext uri="{FF2B5EF4-FFF2-40B4-BE49-F238E27FC236}">
              <a16:creationId xmlns:a16="http://schemas.microsoft.com/office/drawing/2014/main" id="{00000000-0008-0000-07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8" name="Text Box 6">
          <a:extLst>
            <a:ext uri="{FF2B5EF4-FFF2-40B4-BE49-F238E27FC236}">
              <a16:creationId xmlns:a16="http://schemas.microsoft.com/office/drawing/2014/main" id="{00000000-0008-0000-07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789" name="Text Box 4">
          <a:extLst>
            <a:ext uri="{FF2B5EF4-FFF2-40B4-BE49-F238E27FC236}">
              <a16:creationId xmlns:a16="http://schemas.microsoft.com/office/drawing/2014/main" id="{00000000-0008-0000-07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790" name="Text Box 6">
          <a:extLst>
            <a:ext uri="{FF2B5EF4-FFF2-40B4-BE49-F238E27FC236}">
              <a16:creationId xmlns:a16="http://schemas.microsoft.com/office/drawing/2014/main" id="{00000000-0008-0000-07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91" name="Text Box 4">
          <a:extLst>
            <a:ext uri="{FF2B5EF4-FFF2-40B4-BE49-F238E27FC236}">
              <a16:creationId xmlns:a16="http://schemas.microsoft.com/office/drawing/2014/main" id="{00000000-0008-0000-07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92" name="Text Box 6">
          <a:extLst>
            <a:ext uri="{FF2B5EF4-FFF2-40B4-BE49-F238E27FC236}">
              <a16:creationId xmlns:a16="http://schemas.microsoft.com/office/drawing/2014/main" id="{00000000-0008-0000-07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793" name="Text Box 4">
          <a:extLst>
            <a:ext uri="{FF2B5EF4-FFF2-40B4-BE49-F238E27FC236}">
              <a16:creationId xmlns:a16="http://schemas.microsoft.com/office/drawing/2014/main" id="{00000000-0008-0000-07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794" name="Text Box 6">
          <a:extLst>
            <a:ext uri="{FF2B5EF4-FFF2-40B4-BE49-F238E27FC236}">
              <a16:creationId xmlns:a16="http://schemas.microsoft.com/office/drawing/2014/main" id="{00000000-0008-0000-07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2795" name="Text Box 6">
          <a:extLst>
            <a:ext uri="{FF2B5EF4-FFF2-40B4-BE49-F238E27FC236}">
              <a16:creationId xmlns:a16="http://schemas.microsoft.com/office/drawing/2014/main" id="{00000000-0008-0000-07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796" name="Text Box 4">
          <a:extLst>
            <a:ext uri="{FF2B5EF4-FFF2-40B4-BE49-F238E27FC236}">
              <a16:creationId xmlns:a16="http://schemas.microsoft.com/office/drawing/2014/main" id="{00000000-0008-0000-07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797" name="Text Box 6">
          <a:extLst>
            <a:ext uri="{FF2B5EF4-FFF2-40B4-BE49-F238E27FC236}">
              <a16:creationId xmlns:a16="http://schemas.microsoft.com/office/drawing/2014/main" id="{00000000-0008-0000-07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798" name="Text Box 6">
          <a:extLst>
            <a:ext uri="{FF2B5EF4-FFF2-40B4-BE49-F238E27FC236}">
              <a16:creationId xmlns:a16="http://schemas.microsoft.com/office/drawing/2014/main" id="{00000000-0008-0000-07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799" name="Text Box 4">
          <a:extLst>
            <a:ext uri="{FF2B5EF4-FFF2-40B4-BE49-F238E27FC236}">
              <a16:creationId xmlns:a16="http://schemas.microsoft.com/office/drawing/2014/main" id="{00000000-0008-0000-07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00" name="Text Box 6">
          <a:extLst>
            <a:ext uri="{FF2B5EF4-FFF2-40B4-BE49-F238E27FC236}">
              <a16:creationId xmlns:a16="http://schemas.microsoft.com/office/drawing/2014/main" id="{00000000-0008-0000-07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1" name="Text Box 4">
          <a:extLst>
            <a:ext uri="{FF2B5EF4-FFF2-40B4-BE49-F238E27FC236}">
              <a16:creationId xmlns:a16="http://schemas.microsoft.com/office/drawing/2014/main" id="{00000000-0008-0000-07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2" name="Text Box 6">
          <a:extLst>
            <a:ext uri="{FF2B5EF4-FFF2-40B4-BE49-F238E27FC236}">
              <a16:creationId xmlns:a16="http://schemas.microsoft.com/office/drawing/2014/main" id="{00000000-0008-0000-07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393</xdr:row>
      <xdr:rowOff>0</xdr:rowOff>
    </xdr:from>
    <xdr:ext cx="85725" cy="675153"/>
    <xdr:sp macro="" textlink="">
      <xdr:nvSpPr>
        <xdr:cNvPr id="2804" name="Text Box 6">
          <a:extLst>
            <a:ext uri="{FF2B5EF4-FFF2-40B4-BE49-F238E27FC236}">
              <a16:creationId xmlns:a16="http://schemas.microsoft.com/office/drawing/2014/main" id="{00000000-0008-0000-07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5" name="Text Box 4">
          <a:extLst>
            <a:ext uri="{FF2B5EF4-FFF2-40B4-BE49-F238E27FC236}">
              <a16:creationId xmlns:a16="http://schemas.microsoft.com/office/drawing/2014/main" id="{00000000-0008-0000-07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6" name="Text Box 6">
          <a:extLst>
            <a:ext uri="{FF2B5EF4-FFF2-40B4-BE49-F238E27FC236}">
              <a16:creationId xmlns:a16="http://schemas.microsoft.com/office/drawing/2014/main" id="{00000000-0008-0000-07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07" name="Text Box 4">
          <a:extLst>
            <a:ext uri="{FF2B5EF4-FFF2-40B4-BE49-F238E27FC236}">
              <a16:creationId xmlns:a16="http://schemas.microsoft.com/office/drawing/2014/main" id="{00000000-0008-0000-07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08" name="Text Box 6">
          <a:extLst>
            <a:ext uri="{FF2B5EF4-FFF2-40B4-BE49-F238E27FC236}">
              <a16:creationId xmlns:a16="http://schemas.microsoft.com/office/drawing/2014/main" id="{00000000-0008-0000-07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809" name="Text Box 4">
          <a:extLst>
            <a:ext uri="{FF2B5EF4-FFF2-40B4-BE49-F238E27FC236}">
              <a16:creationId xmlns:a16="http://schemas.microsoft.com/office/drawing/2014/main" id="{00000000-0008-0000-07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10" name="Text Box 4">
          <a:extLst>
            <a:ext uri="{FF2B5EF4-FFF2-40B4-BE49-F238E27FC236}">
              <a16:creationId xmlns:a16="http://schemas.microsoft.com/office/drawing/2014/main" id="{00000000-0008-0000-07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11" name="Text Box 6">
          <a:extLst>
            <a:ext uri="{FF2B5EF4-FFF2-40B4-BE49-F238E27FC236}">
              <a16:creationId xmlns:a16="http://schemas.microsoft.com/office/drawing/2014/main" id="{00000000-0008-0000-07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2" name="Text Box 6">
          <a:extLst>
            <a:ext uri="{FF2B5EF4-FFF2-40B4-BE49-F238E27FC236}">
              <a16:creationId xmlns:a16="http://schemas.microsoft.com/office/drawing/2014/main" id="{00000000-0008-0000-07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13" name="Text Box 4">
          <a:extLst>
            <a:ext uri="{FF2B5EF4-FFF2-40B4-BE49-F238E27FC236}">
              <a16:creationId xmlns:a16="http://schemas.microsoft.com/office/drawing/2014/main" id="{00000000-0008-0000-07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14" name="Text Box 6">
          <a:extLst>
            <a:ext uri="{FF2B5EF4-FFF2-40B4-BE49-F238E27FC236}">
              <a16:creationId xmlns:a16="http://schemas.microsoft.com/office/drawing/2014/main" id="{00000000-0008-0000-07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5" name="Text Box 4">
          <a:extLst>
            <a:ext uri="{FF2B5EF4-FFF2-40B4-BE49-F238E27FC236}">
              <a16:creationId xmlns:a16="http://schemas.microsoft.com/office/drawing/2014/main" id="{00000000-0008-0000-07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6" name="Text Box 6">
          <a:extLst>
            <a:ext uri="{FF2B5EF4-FFF2-40B4-BE49-F238E27FC236}">
              <a16:creationId xmlns:a16="http://schemas.microsoft.com/office/drawing/2014/main" id="{00000000-0008-0000-07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17" name="Text Box 4">
          <a:extLst>
            <a:ext uri="{FF2B5EF4-FFF2-40B4-BE49-F238E27FC236}">
              <a16:creationId xmlns:a16="http://schemas.microsoft.com/office/drawing/2014/main" id="{00000000-0008-0000-07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18" name="Text Box 6">
          <a:extLst>
            <a:ext uri="{FF2B5EF4-FFF2-40B4-BE49-F238E27FC236}">
              <a16:creationId xmlns:a16="http://schemas.microsoft.com/office/drawing/2014/main" id="{00000000-0008-0000-07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9" name="Text Box 4">
          <a:extLst>
            <a:ext uri="{FF2B5EF4-FFF2-40B4-BE49-F238E27FC236}">
              <a16:creationId xmlns:a16="http://schemas.microsoft.com/office/drawing/2014/main" id="{00000000-0008-0000-07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20" name="Text Box 6">
          <a:extLst>
            <a:ext uri="{FF2B5EF4-FFF2-40B4-BE49-F238E27FC236}">
              <a16:creationId xmlns:a16="http://schemas.microsoft.com/office/drawing/2014/main" id="{00000000-0008-0000-07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21" name="Text Box 4">
          <a:extLst>
            <a:ext uri="{FF2B5EF4-FFF2-40B4-BE49-F238E27FC236}">
              <a16:creationId xmlns:a16="http://schemas.microsoft.com/office/drawing/2014/main" id="{00000000-0008-0000-07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22" name="Text Box 6">
          <a:extLst>
            <a:ext uri="{FF2B5EF4-FFF2-40B4-BE49-F238E27FC236}">
              <a16:creationId xmlns:a16="http://schemas.microsoft.com/office/drawing/2014/main" id="{00000000-0008-0000-07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23" name="Text Box 4">
          <a:extLst>
            <a:ext uri="{FF2B5EF4-FFF2-40B4-BE49-F238E27FC236}">
              <a16:creationId xmlns:a16="http://schemas.microsoft.com/office/drawing/2014/main" id="{00000000-0008-0000-07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24" name="Text Box 6">
          <a:extLst>
            <a:ext uri="{FF2B5EF4-FFF2-40B4-BE49-F238E27FC236}">
              <a16:creationId xmlns:a16="http://schemas.microsoft.com/office/drawing/2014/main" id="{00000000-0008-0000-07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25" name="Text Box 4">
          <a:extLst>
            <a:ext uri="{FF2B5EF4-FFF2-40B4-BE49-F238E27FC236}">
              <a16:creationId xmlns:a16="http://schemas.microsoft.com/office/drawing/2014/main" id="{00000000-0008-0000-07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26" name="Text Box 6">
          <a:extLst>
            <a:ext uri="{FF2B5EF4-FFF2-40B4-BE49-F238E27FC236}">
              <a16:creationId xmlns:a16="http://schemas.microsoft.com/office/drawing/2014/main" id="{00000000-0008-0000-07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27" name="Text Box 4">
          <a:extLst>
            <a:ext uri="{FF2B5EF4-FFF2-40B4-BE49-F238E27FC236}">
              <a16:creationId xmlns:a16="http://schemas.microsoft.com/office/drawing/2014/main" id="{00000000-0008-0000-07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28" name="Text Box 6">
          <a:extLst>
            <a:ext uri="{FF2B5EF4-FFF2-40B4-BE49-F238E27FC236}">
              <a16:creationId xmlns:a16="http://schemas.microsoft.com/office/drawing/2014/main" id="{00000000-0008-0000-07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29" name="Text Box 6">
          <a:extLst>
            <a:ext uri="{FF2B5EF4-FFF2-40B4-BE49-F238E27FC236}">
              <a16:creationId xmlns:a16="http://schemas.microsoft.com/office/drawing/2014/main" id="{00000000-0008-0000-07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30" name="Text Box 4">
          <a:extLst>
            <a:ext uri="{FF2B5EF4-FFF2-40B4-BE49-F238E27FC236}">
              <a16:creationId xmlns:a16="http://schemas.microsoft.com/office/drawing/2014/main" id="{00000000-0008-0000-07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31" name="Text Box 6">
          <a:extLst>
            <a:ext uri="{FF2B5EF4-FFF2-40B4-BE49-F238E27FC236}">
              <a16:creationId xmlns:a16="http://schemas.microsoft.com/office/drawing/2014/main" id="{00000000-0008-0000-07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2" name="Text Box 4">
          <a:extLst>
            <a:ext uri="{FF2B5EF4-FFF2-40B4-BE49-F238E27FC236}">
              <a16:creationId xmlns:a16="http://schemas.microsoft.com/office/drawing/2014/main" id="{00000000-0008-0000-07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3" name="Text Box 6">
          <a:extLst>
            <a:ext uri="{FF2B5EF4-FFF2-40B4-BE49-F238E27FC236}">
              <a16:creationId xmlns:a16="http://schemas.microsoft.com/office/drawing/2014/main" id="{00000000-0008-0000-07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34" name="Text Box 4">
          <a:extLst>
            <a:ext uri="{FF2B5EF4-FFF2-40B4-BE49-F238E27FC236}">
              <a16:creationId xmlns:a16="http://schemas.microsoft.com/office/drawing/2014/main" id="{00000000-0008-0000-07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35" name="Text Box 6">
          <a:extLst>
            <a:ext uri="{FF2B5EF4-FFF2-40B4-BE49-F238E27FC236}">
              <a16:creationId xmlns:a16="http://schemas.microsoft.com/office/drawing/2014/main" id="{00000000-0008-0000-07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6" name="Text Box 4">
          <a:extLst>
            <a:ext uri="{FF2B5EF4-FFF2-40B4-BE49-F238E27FC236}">
              <a16:creationId xmlns:a16="http://schemas.microsoft.com/office/drawing/2014/main" id="{00000000-0008-0000-07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7" name="Text Box 6">
          <a:extLst>
            <a:ext uri="{FF2B5EF4-FFF2-40B4-BE49-F238E27FC236}">
              <a16:creationId xmlns:a16="http://schemas.microsoft.com/office/drawing/2014/main" id="{00000000-0008-0000-07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38" name="Text Box 4">
          <a:extLst>
            <a:ext uri="{FF2B5EF4-FFF2-40B4-BE49-F238E27FC236}">
              <a16:creationId xmlns:a16="http://schemas.microsoft.com/office/drawing/2014/main" id="{00000000-0008-0000-07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39" name="Text Box 6">
          <a:extLst>
            <a:ext uri="{FF2B5EF4-FFF2-40B4-BE49-F238E27FC236}">
              <a16:creationId xmlns:a16="http://schemas.microsoft.com/office/drawing/2014/main" id="{00000000-0008-0000-07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40" name="Text Box 4">
          <a:extLst>
            <a:ext uri="{FF2B5EF4-FFF2-40B4-BE49-F238E27FC236}">
              <a16:creationId xmlns:a16="http://schemas.microsoft.com/office/drawing/2014/main" id="{00000000-0008-0000-07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41" name="Text Box 6">
          <a:extLst>
            <a:ext uri="{FF2B5EF4-FFF2-40B4-BE49-F238E27FC236}">
              <a16:creationId xmlns:a16="http://schemas.microsoft.com/office/drawing/2014/main" id="{00000000-0008-0000-07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842" name="Text Box 4">
          <a:extLst>
            <a:ext uri="{FF2B5EF4-FFF2-40B4-BE49-F238E27FC236}">
              <a16:creationId xmlns:a16="http://schemas.microsoft.com/office/drawing/2014/main" id="{00000000-0008-0000-07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843" name="Text Box 4">
          <a:extLst>
            <a:ext uri="{FF2B5EF4-FFF2-40B4-BE49-F238E27FC236}">
              <a16:creationId xmlns:a16="http://schemas.microsoft.com/office/drawing/2014/main" id="{00000000-0008-0000-07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844" name="Text Box 4">
          <a:extLst>
            <a:ext uri="{FF2B5EF4-FFF2-40B4-BE49-F238E27FC236}">
              <a16:creationId xmlns:a16="http://schemas.microsoft.com/office/drawing/2014/main" id="{00000000-0008-0000-07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5" name="Text Box 4">
          <a:extLst>
            <a:ext uri="{FF2B5EF4-FFF2-40B4-BE49-F238E27FC236}">
              <a16:creationId xmlns:a16="http://schemas.microsoft.com/office/drawing/2014/main" id="{00000000-0008-0000-07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6" name="Text Box 6">
          <a:extLst>
            <a:ext uri="{FF2B5EF4-FFF2-40B4-BE49-F238E27FC236}">
              <a16:creationId xmlns:a16="http://schemas.microsoft.com/office/drawing/2014/main" id="{00000000-0008-0000-07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7" name="Text Box 4">
          <a:extLst>
            <a:ext uri="{FF2B5EF4-FFF2-40B4-BE49-F238E27FC236}">
              <a16:creationId xmlns:a16="http://schemas.microsoft.com/office/drawing/2014/main" id="{00000000-0008-0000-07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8" name="Text Box 6">
          <a:extLst>
            <a:ext uri="{FF2B5EF4-FFF2-40B4-BE49-F238E27FC236}">
              <a16:creationId xmlns:a16="http://schemas.microsoft.com/office/drawing/2014/main" id="{00000000-0008-0000-07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9" name="Text Box 4">
          <a:extLst>
            <a:ext uri="{FF2B5EF4-FFF2-40B4-BE49-F238E27FC236}">
              <a16:creationId xmlns:a16="http://schemas.microsoft.com/office/drawing/2014/main" id="{00000000-0008-0000-07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0" name="Text Box 6">
          <a:extLst>
            <a:ext uri="{FF2B5EF4-FFF2-40B4-BE49-F238E27FC236}">
              <a16:creationId xmlns:a16="http://schemas.microsoft.com/office/drawing/2014/main" id="{00000000-0008-0000-07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1" name="Text Box 4">
          <a:extLst>
            <a:ext uri="{FF2B5EF4-FFF2-40B4-BE49-F238E27FC236}">
              <a16:creationId xmlns:a16="http://schemas.microsoft.com/office/drawing/2014/main" id="{00000000-0008-0000-07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2" name="Text Box 6">
          <a:extLst>
            <a:ext uri="{FF2B5EF4-FFF2-40B4-BE49-F238E27FC236}">
              <a16:creationId xmlns:a16="http://schemas.microsoft.com/office/drawing/2014/main" id="{00000000-0008-0000-07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853" name="Text Box 4">
          <a:extLst>
            <a:ext uri="{FF2B5EF4-FFF2-40B4-BE49-F238E27FC236}">
              <a16:creationId xmlns:a16="http://schemas.microsoft.com/office/drawing/2014/main" id="{00000000-0008-0000-07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854" name="Text Box 6">
          <a:extLst>
            <a:ext uri="{FF2B5EF4-FFF2-40B4-BE49-F238E27FC236}">
              <a16:creationId xmlns:a16="http://schemas.microsoft.com/office/drawing/2014/main" id="{00000000-0008-0000-07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5" name="Text Box 4">
          <a:extLst>
            <a:ext uri="{FF2B5EF4-FFF2-40B4-BE49-F238E27FC236}">
              <a16:creationId xmlns:a16="http://schemas.microsoft.com/office/drawing/2014/main" id="{00000000-0008-0000-07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6" name="Text Box 6">
          <a:extLst>
            <a:ext uri="{FF2B5EF4-FFF2-40B4-BE49-F238E27FC236}">
              <a16:creationId xmlns:a16="http://schemas.microsoft.com/office/drawing/2014/main" id="{00000000-0008-0000-07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857" name="Text Box 4">
          <a:extLst>
            <a:ext uri="{FF2B5EF4-FFF2-40B4-BE49-F238E27FC236}">
              <a16:creationId xmlns:a16="http://schemas.microsoft.com/office/drawing/2014/main" id="{00000000-0008-0000-07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858" name="Text Box 6">
          <a:extLst>
            <a:ext uri="{FF2B5EF4-FFF2-40B4-BE49-F238E27FC236}">
              <a16:creationId xmlns:a16="http://schemas.microsoft.com/office/drawing/2014/main" id="{00000000-0008-0000-07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2859" name="Text Box 6">
          <a:extLst>
            <a:ext uri="{FF2B5EF4-FFF2-40B4-BE49-F238E27FC236}">
              <a16:creationId xmlns:a16="http://schemas.microsoft.com/office/drawing/2014/main" id="{00000000-0008-0000-07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60" name="Text Box 4">
          <a:extLst>
            <a:ext uri="{FF2B5EF4-FFF2-40B4-BE49-F238E27FC236}">
              <a16:creationId xmlns:a16="http://schemas.microsoft.com/office/drawing/2014/main" id="{00000000-0008-0000-07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61" name="Text Box 6">
          <a:extLst>
            <a:ext uri="{FF2B5EF4-FFF2-40B4-BE49-F238E27FC236}">
              <a16:creationId xmlns:a16="http://schemas.microsoft.com/office/drawing/2014/main" id="{00000000-0008-0000-07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2" name="Text Box 6">
          <a:extLst>
            <a:ext uri="{FF2B5EF4-FFF2-40B4-BE49-F238E27FC236}">
              <a16:creationId xmlns:a16="http://schemas.microsoft.com/office/drawing/2014/main" id="{00000000-0008-0000-07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63" name="Text Box 4">
          <a:extLst>
            <a:ext uri="{FF2B5EF4-FFF2-40B4-BE49-F238E27FC236}">
              <a16:creationId xmlns:a16="http://schemas.microsoft.com/office/drawing/2014/main" id="{00000000-0008-0000-07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64" name="Text Box 6">
          <a:extLst>
            <a:ext uri="{FF2B5EF4-FFF2-40B4-BE49-F238E27FC236}">
              <a16:creationId xmlns:a16="http://schemas.microsoft.com/office/drawing/2014/main" id="{00000000-0008-0000-07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5" name="Text Box 4">
          <a:extLst>
            <a:ext uri="{FF2B5EF4-FFF2-40B4-BE49-F238E27FC236}">
              <a16:creationId xmlns:a16="http://schemas.microsoft.com/office/drawing/2014/main" id="{00000000-0008-0000-07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6" name="Text Box 6">
          <a:extLst>
            <a:ext uri="{FF2B5EF4-FFF2-40B4-BE49-F238E27FC236}">
              <a16:creationId xmlns:a16="http://schemas.microsoft.com/office/drawing/2014/main" id="{00000000-0008-0000-07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67" name="Text Box 4">
          <a:extLst>
            <a:ext uri="{FF2B5EF4-FFF2-40B4-BE49-F238E27FC236}">
              <a16:creationId xmlns:a16="http://schemas.microsoft.com/office/drawing/2014/main" id="{00000000-0008-0000-07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68" name="Text Box 6">
          <a:extLst>
            <a:ext uri="{FF2B5EF4-FFF2-40B4-BE49-F238E27FC236}">
              <a16:creationId xmlns:a16="http://schemas.microsoft.com/office/drawing/2014/main" id="{00000000-0008-0000-07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9" name="Text Box 4">
          <a:extLst>
            <a:ext uri="{FF2B5EF4-FFF2-40B4-BE49-F238E27FC236}">
              <a16:creationId xmlns:a16="http://schemas.microsoft.com/office/drawing/2014/main" id="{00000000-0008-0000-07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70" name="Text Box 6">
          <a:extLst>
            <a:ext uri="{FF2B5EF4-FFF2-40B4-BE49-F238E27FC236}">
              <a16:creationId xmlns:a16="http://schemas.microsoft.com/office/drawing/2014/main" id="{00000000-0008-0000-07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71" name="Text Box 4">
          <a:extLst>
            <a:ext uri="{FF2B5EF4-FFF2-40B4-BE49-F238E27FC236}">
              <a16:creationId xmlns:a16="http://schemas.microsoft.com/office/drawing/2014/main" id="{00000000-0008-0000-07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72" name="Text Box 6">
          <a:extLst>
            <a:ext uri="{FF2B5EF4-FFF2-40B4-BE49-F238E27FC236}">
              <a16:creationId xmlns:a16="http://schemas.microsoft.com/office/drawing/2014/main" id="{00000000-0008-0000-07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873" name="Text Box 4">
          <a:extLst>
            <a:ext uri="{FF2B5EF4-FFF2-40B4-BE49-F238E27FC236}">
              <a16:creationId xmlns:a16="http://schemas.microsoft.com/office/drawing/2014/main" id="{00000000-0008-0000-07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74" name="Text Box 4">
          <a:extLst>
            <a:ext uri="{FF2B5EF4-FFF2-40B4-BE49-F238E27FC236}">
              <a16:creationId xmlns:a16="http://schemas.microsoft.com/office/drawing/2014/main" id="{00000000-0008-0000-07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75" name="Text Box 6">
          <a:extLst>
            <a:ext uri="{FF2B5EF4-FFF2-40B4-BE49-F238E27FC236}">
              <a16:creationId xmlns:a16="http://schemas.microsoft.com/office/drawing/2014/main" id="{00000000-0008-0000-07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76" name="Text Box 6">
          <a:extLst>
            <a:ext uri="{FF2B5EF4-FFF2-40B4-BE49-F238E27FC236}">
              <a16:creationId xmlns:a16="http://schemas.microsoft.com/office/drawing/2014/main" id="{00000000-0008-0000-07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77" name="Text Box 4">
          <a:extLst>
            <a:ext uri="{FF2B5EF4-FFF2-40B4-BE49-F238E27FC236}">
              <a16:creationId xmlns:a16="http://schemas.microsoft.com/office/drawing/2014/main" id="{00000000-0008-0000-07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78" name="Text Box 6">
          <a:extLst>
            <a:ext uri="{FF2B5EF4-FFF2-40B4-BE49-F238E27FC236}">
              <a16:creationId xmlns:a16="http://schemas.microsoft.com/office/drawing/2014/main" id="{00000000-0008-0000-07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79" name="Text Box 4">
          <a:extLst>
            <a:ext uri="{FF2B5EF4-FFF2-40B4-BE49-F238E27FC236}">
              <a16:creationId xmlns:a16="http://schemas.microsoft.com/office/drawing/2014/main" id="{00000000-0008-0000-07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80" name="Text Box 6">
          <a:extLst>
            <a:ext uri="{FF2B5EF4-FFF2-40B4-BE49-F238E27FC236}">
              <a16:creationId xmlns:a16="http://schemas.microsoft.com/office/drawing/2014/main" id="{00000000-0008-0000-07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81" name="Text Box 4">
          <a:extLst>
            <a:ext uri="{FF2B5EF4-FFF2-40B4-BE49-F238E27FC236}">
              <a16:creationId xmlns:a16="http://schemas.microsoft.com/office/drawing/2014/main" id="{00000000-0008-0000-07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82" name="Text Box 6">
          <a:extLst>
            <a:ext uri="{FF2B5EF4-FFF2-40B4-BE49-F238E27FC236}">
              <a16:creationId xmlns:a16="http://schemas.microsoft.com/office/drawing/2014/main" id="{00000000-0008-0000-07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83" name="Text Box 4">
          <a:extLst>
            <a:ext uri="{FF2B5EF4-FFF2-40B4-BE49-F238E27FC236}">
              <a16:creationId xmlns:a16="http://schemas.microsoft.com/office/drawing/2014/main" id="{00000000-0008-0000-07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84" name="Text Box 6">
          <a:extLst>
            <a:ext uri="{FF2B5EF4-FFF2-40B4-BE49-F238E27FC236}">
              <a16:creationId xmlns:a16="http://schemas.microsoft.com/office/drawing/2014/main" id="{00000000-0008-0000-07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85" name="Text Box 4">
          <a:extLst>
            <a:ext uri="{FF2B5EF4-FFF2-40B4-BE49-F238E27FC236}">
              <a16:creationId xmlns:a16="http://schemas.microsoft.com/office/drawing/2014/main" id="{00000000-0008-0000-07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86" name="Text Box 6">
          <a:extLst>
            <a:ext uri="{FF2B5EF4-FFF2-40B4-BE49-F238E27FC236}">
              <a16:creationId xmlns:a16="http://schemas.microsoft.com/office/drawing/2014/main" id="{00000000-0008-0000-07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87" name="Text Box 4">
          <a:extLst>
            <a:ext uri="{FF2B5EF4-FFF2-40B4-BE49-F238E27FC236}">
              <a16:creationId xmlns:a16="http://schemas.microsoft.com/office/drawing/2014/main" id="{00000000-0008-0000-07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88" name="Text Box 6">
          <a:extLst>
            <a:ext uri="{FF2B5EF4-FFF2-40B4-BE49-F238E27FC236}">
              <a16:creationId xmlns:a16="http://schemas.microsoft.com/office/drawing/2014/main" id="{00000000-0008-0000-07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89" name="Text Box 4">
          <a:extLst>
            <a:ext uri="{FF2B5EF4-FFF2-40B4-BE49-F238E27FC236}">
              <a16:creationId xmlns:a16="http://schemas.microsoft.com/office/drawing/2014/main" id="{00000000-0008-0000-07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90" name="Text Box 6">
          <a:extLst>
            <a:ext uri="{FF2B5EF4-FFF2-40B4-BE49-F238E27FC236}">
              <a16:creationId xmlns:a16="http://schemas.microsoft.com/office/drawing/2014/main" id="{00000000-0008-0000-07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91" name="Text Box 4">
          <a:extLst>
            <a:ext uri="{FF2B5EF4-FFF2-40B4-BE49-F238E27FC236}">
              <a16:creationId xmlns:a16="http://schemas.microsoft.com/office/drawing/2014/main" id="{00000000-0008-0000-07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92" name="Text Box 6">
          <a:extLst>
            <a:ext uri="{FF2B5EF4-FFF2-40B4-BE49-F238E27FC236}">
              <a16:creationId xmlns:a16="http://schemas.microsoft.com/office/drawing/2014/main" id="{00000000-0008-0000-07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93" name="Text Box 6">
          <a:extLst>
            <a:ext uri="{FF2B5EF4-FFF2-40B4-BE49-F238E27FC236}">
              <a16:creationId xmlns:a16="http://schemas.microsoft.com/office/drawing/2014/main" id="{00000000-0008-0000-07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94" name="Text Box 4">
          <a:extLst>
            <a:ext uri="{FF2B5EF4-FFF2-40B4-BE49-F238E27FC236}">
              <a16:creationId xmlns:a16="http://schemas.microsoft.com/office/drawing/2014/main" id="{00000000-0008-0000-07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95" name="Text Box 6">
          <a:extLst>
            <a:ext uri="{FF2B5EF4-FFF2-40B4-BE49-F238E27FC236}">
              <a16:creationId xmlns:a16="http://schemas.microsoft.com/office/drawing/2014/main" id="{00000000-0008-0000-07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96" name="Text Box 4">
          <a:extLst>
            <a:ext uri="{FF2B5EF4-FFF2-40B4-BE49-F238E27FC236}">
              <a16:creationId xmlns:a16="http://schemas.microsoft.com/office/drawing/2014/main" id="{00000000-0008-0000-07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97" name="Text Box 6">
          <a:extLst>
            <a:ext uri="{FF2B5EF4-FFF2-40B4-BE49-F238E27FC236}">
              <a16:creationId xmlns:a16="http://schemas.microsoft.com/office/drawing/2014/main" id="{00000000-0008-0000-07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98" name="Text Box 4">
          <a:extLst>
            <a:ext uri="{FF2B5EF4-FFF2-40B4-BE49-F238E27FC236}">
              <a16:creationId xmlns:a16="http://schemas.microsoft.com/office/drawing/2014/main" id="{00000000-0008-0000-07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99" name="Text Box 6">
          <a:extLst>
            <a:ext uri="{FF2B5EF4-FFF2-40B4-BE49-F238E27FC236}">
              <a16:creationId xmlns:a16="http://schemas.microsoft.com/office/drawing/2014/main" id="{00000000-0008-0000-07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900" name="Text Box 4">
          <a:extLst>
            <a:ext uri="{FF2B5EF4-FFF2-40B4-BE49-F238E27FC236}">
              <a16:creationId xmlns:a16="http://schemas.microsoft.com/office/drawing/2014/main" id="{00000000-0008-0000-07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901" name="Text Box 6">
          <a:extLst>
            <a:ext uri="{FF2B5EF4-FFF2-40B4-BE49-F238E27FC236}">
              <a16:creationId xmlns:a16="http://schemas.microsoft.com/office/drawing/2014/main" id="{00000000-0008-0000-07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902" name="Text Box 4">
          <a:extLst>
            <a:ext uri="{FF2B5EF4-FFF2-40B4-BE49-F238E27FC236}">
              <a16:creationId xmlns:a16="http://schemas.microsoft.com/office/drawing/2014/main" id="{00000000-0008-0000-07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903" name="Text Box 6">
          <a:extLst>
            <a:ext uri="{FF2B5EF4-FFF2-40B4-BE49-F238E27FC236}">
              <a16:creationId xmlns:a16="http://schemas.microsoft.com/office/drawing/2014/main" id="{00000000-0008-0000-07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904" name="Text Box 4">
          <a:extLst>
            <a:ext uri="{FF2B5EF4-FFF2-40B4-BE49-F238E27FC236}">
              <a16:creationId xmlns:a16="http://schemas.microsoft.com/office/drawing/2014/main" id="{00000000-0008-0000-07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905" name="Text Box 6">
          <a:extLst>
            <a:ext uri="{FF2B5EF4-FFF2-40B4-BE49-F238E27FC236}">
              <a16:creationId xmlns:a16="http://schemas.microsoft.com/office/drawing/2014/main" id="{00000000-0008-0000-07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30</xdr:row>
      <xdr:rowOff>0</xdr:rowOff>
    </xdr:from>
    <xdr:to>
      <xdr:col>2</xdr:col>
      <xdr:colOff>85725</xdr:colOff>
      <xdr:row>30</xdr:row>
      <xdr:rowOff>209550</xdr:rowOff>
    </xdr:to>
    <xdr:sp macro="" textlink="">
      <xdr:nvSpPr>
        <xdr:cNvPr id="2906" name="Text Box 4">
          <a:extLst>
            <a:ext uri="{FF2B5EF4-FFF2-40B4-BE49-F238E27FC236}">
              <a16:creationId xmlns:a16="http://schemas.microsoft.com/office/drawing/2014/main" id="{00000000-0008-0000-07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2907" name="Text Box 6">
          <a:extLst>
            <a:ext uri="{FF2B5EF4-FFF2-40B4-BE49-F238E27FC236}">
              <a16:creationId xmlns:a16="http://schemas.microsoft.com/office/drawing/2014/main" id="{00000000-0008-0000-07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2908" name="Text Box 8">
          <a:extLst>
            <a:ext uri="{FF2B5EF4-FFF2-40B4-BE49-F238E27FC236}">
              <a16:creationId xmlns:a16="http://schemas.microsoft.com/office/drawing/2014/main" id="{00000000-0008-0000-07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xdr:row>
      <xdr:rowOff>428625</xdr:rowOff>
    </xdr:from>
    <xdr:to>
      <xdr:col>0</xdr:col>
      <xdr:colOff>400050</xdr:colOff>
      <xdr:row>41</xdr:row>
      <xdr:rowOff>102704</xdr:rowOff>
    </xdr:to>
    <xdr:sp macro="" textlink="">
      <xdr:nvSpPr>
        <xdr:cNvPr id="2909" name="Text Box 4">
          <a:extLst>
            <a:ext uri="{FF2B5EF4-FFF2-40B4-BE49-F238E27FC236}">
              <a16:creationId xmlns:a16="http://schemas.microsoft.com/office/drawing/2014/main" id="{00000000-0008-0000-07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10" name="Text Box 4">
          <a:extLst>
            <a:ext uri="{FF2B5EF4-FFF2-40B4-BE49-F238E27FC236}">
              <a16:creationId xmlns:a16="http://schemas.microsoft.com/office/drawing/2014/main" id="{00000000-0008-0000-07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11" name="Text Box 6">
          <a:extLst>
            <a:ext uri="{FF2B5EF4-FFF2-40B4-BE49-F238E27FC236}">
              <a16:creationId xmlns:a16="http://schemas.microsoft.com/office/drawing/2014/main" id="{00000000-0008-0000-07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50</xdr:row>
      <xdr:rowOff>47625</xdr:rowOff>
    </xdr:from>
    <xdr:to>
      <xdr:col>2</xdr:col>
      <xdr:colOff>676275</xdr:colOff>
      <xdr:row>53</xdr:row>
      <xdr:rowOff>57150</xdr:rowOff>
    </xdr:to>
    <xdr:sp macro="" textlink="">
      <xdr:nvSpPr>
        <xdr:cNvPr id="2912" name="Text Box 4">
          <a:extLst>
            <a:ext uri="{FF2B5EF4-FFF2-40B4-BE49-F238E27FC236}">
              <a16:creationId xmlns:a16="http://schemas.microsoft.com/office/drawing/2014/main" id="{00000000-0008-0000-07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13" name="Text Box 6">
          <a:extLst>
            <a:ext uri="{FF2B5EF4-FFF2-40B4-BE49-F238E27FC236}">
              <a16:creationId xmlns:a16="http://schemas.microsoft.com/office/drawing/2014/main" id="{00000000-0008-0000-07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14" name="Text Box 6">
          <a:extLst>
            <a:ext uri="{FF2B5EF4-FFF2-40B4-BE49-F238E27FC236}">
              <a16:creationId xmlns:a16="http://schemas.microsoft.com/office/drawing/2014/main" id="{00000000-0008-0000-07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15" name="Text Box 4">
          <a:extLst>
            <a:ext uri="{FF2B5EF4-FFF2-40B4-BE49-F238E27FC236}">
              <a16:creationId xmlns:a16="http://schemas.microsoft.com/office/drawing/2014/main" id="{00000000-0008-0000-07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16" name="Text Box 6">
          <a:extLst>
            <a:ext uri="{FF2B5EF4-FFF2-40B4-BE49-F238E27FC236}">
              <a16:creationId xmlns:a16="http://schemas.microsoft.com/office/drawing/2014/main" id="{00000000-0008-0000-07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17" name="Text Box 4">
          <a:extLst>
            <a:ext uri="{FF2B5EF4-FFF2-40B4-BE49-F238E27FC236}">
              <a16:creationId xmlns:a16="http://schemas.microsoft.com/office/drawing/2014/main" id="{00000000-0008-0000-07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18" name="Text Box 6">
          <a:extLst>
            <a:ext uri="{FF2B5EF4-FFF2-40B4-BE49-F238E27FC236}">
              <a16:creationId xmlns:a16="http://schemas.microsoft.com/office/drawing/2014/main" id="{00000000-0008-0000-07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238124</xdr:rowOff>
    </xdr:to>
    <xdr:sp macro="" textlink="">
      <xdr:nvSpPr>
        <xdr:cNvPr id="2919" name="Text Box 4">
          <a:extLst>
            <a:ext uri="{FF2B5EF4-FFF2-40B4-BE49-F238E27FC236}">
              <a16:creationId xmlns:a16="http://schemas.microsoft.com/office/drawing/2014/main" id="{00000000-0008-0000-07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1" name="Text Box 4">
          <a:extLst>
            <a:ext uri="{FF2B5EF4-FFF2-40B4-BE49-F238E27FC236}">
              <a16:creationId xmlns:a16="http://schemas.microsoft.com/office/drawing/2014/main" id="{00000000-0008-0000-07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22" name="Text Box 6">
          <a:extLst>
            <a:ext uri="{FF2B5EF4-FFF2-40B4-BE49-F238E27FC236}">
              <a16:creationId xmlns:a16="http://schemas.microsoft.com/office/drawing/2014/main" id="{00000000-0008-0000-07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55</xdr:row>
      <xdr:rowOff>114300</xdr:rowOff>
    </xdr:to>
    <xdr:sp macro="" textlink="">
      <xdr:nvSpPr>
        <xdr:cNvPr id="2923" name="Text Box 4">
          <a:extLst>
            <a:ext uri="{FF2B5EF4-FFF2-40B4-BE49-F238E27FC236}">
              <a16:creationId xmlns:a16="http://schemas.microsoft.com/office/drawing/2014/main" id="{00000000-0008-0000-07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55</xdr:row>
      <xdr:rowOff>114300</xdr:rowOff>
    </xdr:to>
    <xdr:sp macro="" textlink="">
      <xdr:nvSpPr>
        <xdr:cNvPr id="2924" name="Text Box 6">
          <a:extLst>
            <a:ext uri="{FF2B5EF4-FFF2-40B4-BE49-F238E27FC236}">
              <a16:creationId xmlns:a16="http://schemas.microsoft.com/office/drawing/2014/main" id="{00000000-0008-0000-07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9525</xdr:rowOff>
    </xdr:to>
    <xdr:sp macro="" textlink="">
      <xdr:nvSpPr>
        <xdr:cNvPr id="2926" name="Text Box 6">
          <a:extLst>
            <a:ext uri="{FF2B5EF4-FFF2-40B4-BE49-F238E27FC236}">
              <a16:creationId xmlns:a16="http://schemas.microsoft.com/office/drawing/2014/main" id="{00000000-0008-0000-07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27" name="Text Box 6">
          <a:extLst>
            <a:ext uri="{FF2B5EF4-FFF2-40B4-BE49-F238E27FC236}">
              <a16:creationId xmlns:a16="http://schemas.microsoft.com/office/drawing/2014/main" id="{00000000-0008-0000-07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209550</xdr:rowOff>
    </xdr:to>
    <xdr:sp macro="" textlink="">
      <xdr:nvSpPr>
        <xdr:cNvPr id="2928" name="Text Box 4">
          <a:extLst>
            <a:ext uri="{FF2B5EF4-FFF2-40B4-BE49-F238E27FC236}">
              <a16:creationId xmlns:a16="http://schemas.microsoft.com/office/drawing/2014/main" id="{00000000-0008-0000-07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209550</xdr:rowOff>
    </xdr:to>
    <xdr:sp macro="" textlink="">
      <xdr:nvSpPr>
        <xdr:cNvPr id="2929" name="Text Box 6">
          <a:extLst>
            <a:ext uri="{FF2B5EF4-FFF2-40B4-BE49-F238E27FC236}">
              <a16:creationId xmlns:a16="http://schemas.microsoft.com/office/drawing/2014/main" id="{00000000-0008-0000-07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30" name="Text Box 4">
          <a:extLst>
            <a:ext uri="{FF2B5EF4-FFF2-40B4-BE49-F238E27FC236}">
              <a16:creationId xmlns:a16="http://schemas.microsoft.com/office/drawing/2014/main" id="{00000000-0008-0000-07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31" name="Text Box 6">
          <a:extLst>
            <a:ext uri="{FF2B5EF4-FFF2-40B4-BE49-F238E27FC236}">
              <a16:creationId xmlns:a16="http://schemas.microsoft.com/office/drawing/2014/main" id="{00000000-0008-0000-07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34" name="Text Box 4">
          <a:extLst>
            <a:ext uri="{FF2B5EF4-FFF2-40B4-BE49-F238E27FC236}">
              <a16:creationId xmlns:a16="http://schemas.microsoft.com/office/drawing/2014/main" id="{00000000-0008-0000-07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55</xdr:row>
      <xdr:rowOff>0</xdr:rowOff>
    </xdr:from>
    <xdr:to>
      <xdr:col>2</xdr:col>
      <xdr:colOff>1000125</xdr:colOff>
      <xdr:row>57</xdr:row>
      <xdr:rowOff>238124</xdr:rowOff>
    </xdr:to>
    <xdr:sp macro="" textlink="">
      <xdr:nvSpPr>
        <xdr:cNvPr id="2935" name="Text Box 6">
          <a:extLst>
            <a:ext uri="{FF2B5EF4-FFF2-40B4-BE49-F238E27FC236}">
              <a16:creationId xmlns:a16="http://schemas.microsoft.com/office/drawing/2014/main" id="{00000000-0008-0000-07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81</xdr:row>
      <xdr:rowOff>0</xdr:rowOff>
    </xdr:from>
    <xdr:ext cx="85725" cy="114300"/>
    <xdr:sp macro="" textlink="">
      <xdr:nvSpPr>
        <xdr:cNvPr id="2936" name="Text Box 4">
          <a:extLst>
            <a:ext uri="{FF2B5EF4-FFF2-40B4-BE49-F238E27FC236}">
              <a16:creationId xmlns:a16="http://schemas.microsoft.com/office/drawing/2014/main" id="{00000000-0008-0000-07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37" name="Text Box 6">
          <a:extLst>
            <a:ext uri="{FF2B5EF4-FFF2-40B4-BE49-F238E27FC236}">
              <a16:creationId xmlns:a16="http://schemas.microsoft.com/office/drawing/2014/main" id="{00000000-0008-0000-07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38" name="Text Box 4">
          <a:extLst>
            <a:ext uri="{FF2B5EF4-FFF2-40B4-BE49-F238E27FC236}">
              <a16:creationId xmlns:a16="http://schemas.microsoft.com/office/drawing/2014/main" id="{00000000-0008-0000-07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39" name="Text Box 6">
          <a:extLst>
            <a:ext uri="{FF2B5EF4-FFF2-40B4-BE49-F238E27FC236}">
              <a16:creationId xmlns:a16="http://schemas.microsoft.com/office/drawing/2014/main" id="{00000000-0008-0000-07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0" name="Text Box 4">
          <a:extLst>
            <a:ext uri="{FF2B5EF4-FFF2-40B4-BE49-F238E27FC236}">
              <a16:creationId xmlns:a16="http://schemas.microsoft.com/office/drawing/2014/main" id="{00000000-0008-0000-07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1" name="Text Box 6">
          <a:extLst>
            <a:ext uri="{FF2B5EF4-FFF2-40B4-BE49-F238E27FC236}">
              <a16:creationId xmlns:a16="http://schemas.microsoft.com/office/drawing/2014/main" id="{00000000-0008-0000-07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2" name="Text Box 4">
          <a:extLst>
            <a:ext uri="{FF2B5EF4-FFF2-40B4-BE49-F238E27FC236}">
              <a16:creationId xmlns:a16="http://schemas.microsoft.com/office/drawing/2014/main" id="{00000000-0008-0000-07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3" name="Text Box 6">
          <a:extLst>
            <a:ext uri="{FF2B5EF4-FFF2-40B4-BE49-F238E27FC236}">
              <a16:creationId xmlns:a16="http://schemas.microsoft.com/office/drawing/2014/main" id="{00000000-0008-0000-07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944" name="Text Box 4">
          <a:extLst>
            <a:ext uri="{FF2B5EF4-FFF2-40B4-BE49-F238E27FC236}">
              <a16:creationId xmlns:a16="http://schemas.microsoft.com/office/drawing/2014/main" id="{00000000-0008-0000-07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945" name="Text Box 6">
          <a:extLst>
            <a:ext uri="{FF2B5EF4-FFF2-40B4-BE49-F238E27FC236}">
              <a16:creationId xmlns:a16="http://schemas.microsoft.com/office/drawing/2014/main" id="{00000000-0008-0000-07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6" name="Text Box 4">
          <a:extLst>
            <a:ext uri="{FF2B5EF4-FFF2-40B4-BE49-F238E27FC236}">
              <a16:creationId xmlns:a16="http://schemas.microsoft.com/office/drawing/2014/main" id="{00000000-0008-0000-07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7" name="Text Box 6">
          <a:extLst>
            <a:ext uri="{FF2B5EF4-FFF2-40B4-BE49-F238E27FC236}">
              <a16:creationId xmlns:a16="http://schemas.microsoft.com/office/drawing/2014/main" id="{00000000-0008-0000-07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948" name="Text Box 4">
          <a:extLst>
            <a:ext uri="{FF2B5EF4-FFF2-40B4-BE49-F238E27FC236}">
              <a16:creationId xmlns:a16="http://schemas.microsoft.com/office/drawing/2014/main" id="{00000000-0008-0000-07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949" name="Text Box 6">
          <a:extLst>
            <a:ext uri="{FF2B5EF4-FFF2-40B4-BE49-F238E27FC236}">
              <a16:creationId xmlns:a16="http://schemas.microsoft.com/office/drawing/2014/main" id="{00000000-0008-0000-07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14300"/>
    <xdr:sp macro="" textlink="">
      <xdr:nvSpPr>
        <xdr:cNvPr id="2950" name="Text Box 6">
          <a:extLst>
            <a:ext uri="{FF2B5EF4-FFF2-40B4-BE49-F238E27FC236}">
              <a16:creationId xmlns:a16="http://schemas.microsoft.com/office/drawing/2014/main" id="{00000000-0008-0000-07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2951" name="Text Box 4">
          <a:extLst>
            <a:ext uri="{FF2B5EF4-FFF2-40B4-BE49-F238E27FC236}">
              <a16:creationId xmlns:a16="http://schemas.microsoft.com/office/drawing/2014/main" id="{00000000-0008-0000-07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2952" name="Text Box 6">
          <a:extLst>
            <a:ext uri="{FF2B5EF4-FFF2-40B4-BE49-F238E27FC236}">
              <a16:creationId xmlns:a16="http://schemas.microsoft.com/office/drawing/2014/main" id="{00000000-0008-0000-07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53" name="Text Box 6">
          <a:extLst>
            <a:ext uri="{FF2B5EF4-FFF2-40B4-BE49-F238E27FC236}">
              <a16:creationId xmlns:a16="http://schemas.microsoft.com/office/drawing/2014/main" id="{00000000-0008-0000-07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2954" name="Text Box 4">
          <a:extLst>
            <a:ext uri="{FF2B5EF4-FFF2-40B4-BE49-F238E27FC236}">
              <a16:creationId xmlns:a16="http://schemas.microsoft.com/office/drawing/2014/main" id="{00000000-0008-0000-07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2955" name="Text Box 6">
          <a:extLst>
            <a:ext uri="{FF2B5EF4-FFF2-40B4-BE49-F238E27FC236}">
              <a16:creationId xmlns:a16="http://schemas.microsoft.com/office/drawing/2014/main" id="{00000000-0008-0000-07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56" name="Text Box 4">
          <a:extLst>
            <a:ext uri="{FF2B5EF4-FFF2-40B4-BE49-F238E27FC236}">
              <a16:creationId xmlns:a16="http://schemas.microsoft.com/office/drawing/2014/main" id="{00000000-0008-0000-07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57" name="Text Box 6">
          <a:extLst>
            <a:ext uri="{FF2B5EF4-FFF2-40B4-BE49-F238E27FC236}">
              <a16:creationId xmlns:a16="http://schemas.microsoft.com/office/drawing/2014/main" id="{00000000-0008-0000-07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2958" name="Text Box 4">
          <a:extLst>
            <a:ext uri="{FF2B5EF4-FFF2-40B4-BE49-F238E27FC236}">
              <a16:creationId xmlns:a16="http://schemas.microsoft.com/office/drawing/2014/main" id="{00000000-0008-0000-07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2959" name="Text Box 6">
          <a:extLst>
            <a:ext uri="{FF2B5EF4-FFF2-40B4-BE49-F238E27FC236}">
              <a16:creationId xmlns:a16="http://schemas.microsoft.com/office/drawing/2014/main" id="{00000000-0008-0000-07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60" name="Text Box 4">
          <a:extLst>
            <a:ext uri="{FF2B5EF4-FFF2-40B4-BE49-F238E27FC236}">
              <a16:creationId xmlns:a16="http://schemas.microsoft.com/office/drawing/2014/main" id="{00000000-0008-0000-07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61" name="Text Box 6">
          <a:extLst>
            <a:ext uri="{FF2B5EF4-FFF2-40B4-BE49-F238E27FC236}">
              <a16:creationId xmlns:a16="http://schemas.microsoft.com/office/drawing/2014/main" id="{00000000-0008-0000-07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274"/>
    <xdr:sp macro="" textlink="">
      <xdr:nvSpPr>
        <xdr:cNvPr id="2962" name="Text Box 4">
          <a:extLst>
            <a:ext uri="{FF2B5EF4-FFF2-40B4-BE49-F238E27FC236}">
              <a16:creationId xmlns:a16="http://schemas.microsoft.com/office/drawing/2014/main" id="{00000000-0008-0000-07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274"/>
    <xdr:sp macro="" textlink="">
      <xdr:nvSpPr>
        <xdr:cNvPr id="2963" name="Text Box 6">
          <a:extLst>
            <a:ext uri="{FF2B5EF4-FFF2-40B4-BE49-F238E27FC236}">
              <a16:creationId xmlns:a16="http://schemas.microsoft.com/office/drawing/2014/main" id="{00000000-0008-0000-07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xdr:row>
      <xdr:rowOff>428625</xdr:rowOff>
    </xdr:from>
    <xdr:ext cx="85725" cy="150329"/>
    <xdr:sp macro="" textlink="">
      <xdr:nvSpPr>
        <xdr:cNvPr id="2964" name="Text Box 4">
          <a:extLst>
            <a:ext uri="{FF2B5EF4-FFF2-40B4-BE49-F238E27FC236}">
              <a16:creationId xmlns:a16="http://schemas.microsoft.com/office/drawing/2014/main" id="{00000000-0008-0000-07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65" name="Text Box 4">
          <a:extLst>
            <a:ext uri="{FF2B5EF4-FFF2-40B4-BE49-F238E27FC236}">
              <a16:creationId xmlns:a16="http://schemas.microsoft.com/office/drawing/2014/main" id="{00000000-0008-0000-07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66" name="Text Box 6">
          <a:extLst>
            <a:ext uri="{FF2B5EF4-FFF2-40B4-BE49-F238E27FC236}">
              <a16:creationId xmlns:a16="http://schemas.microsoft.com/office/drawing/2014/main" id="{00000000-0008-0000-07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67" name="Text Box 6">
          <a:extLst>
            <a:ext uri="{FF2B5EF4-FFF2-40B4-BE49-F238E27FC236}">
              <a16:creationId xmlns:a16="http://schemas.microsoft.com/office/drawing/2014/main" id="{00000000-0008-0000-07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4218"/>
    <xdr:sp macro="" textlink="">
      <xdr:nvSpPr>
        <xdr:cNvPr id="2968" name="Text Box 4">
          <a:extLst>
            <a:ext uri="{FF2B5EF4-FFF2-40B4-BE49-F238E27FC236}">
              <a16:creationId xmlns:a16="http://schemas.microsoft.com/office/drawing/2014/main" id="{00000000-0008-0000-07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4218"/>
    <xdr:sp macro="" textlink="">
      <xdr:nvSpPr>
        <xdr:cNvPr id="2969" name="Text Box 6">
          <a:extLst>
            <a:ext uri="{FF2B5EF4-FFF2-40B4-BE49-F238E27FC236}">
              <a16:creationId xmlns:a16="http://schemas.microsoft.com/office/drawing/2014/main" id="{00000000-0008-0000-07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0" name="Text Box 4">
          <a:extLst>
            <a:ext uri="{FF2B5EF4-FFF2-40B4-BE49-F238E27FC236}">
              <a16:creationId xmlns:a16="http://schemas.microsoft.com/office/drawing/2014/main" id="{00000000-0008-0000-07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1" name="Text Box 6">
          <a:extLst>
            <a:ext uri="{FF2B5EF4-FFF2-40B4-BE49-F238E27FC236}">
              <a16:creationId xmlns:a16="http://schemas.microsoft.com/office/drawing/2014/main" id="{00000000-0008-0000-07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7957"/>
    <xdr:sp macro="" textlink="">
      <xdr:nvSpPr>
        <xdr:cNvPr id="2972" name="Text Box 4">
          <a:extLst>
            <a:ext uri="{FF2B5EF4-FFF2-40B4-BE49-F238E27FC236}">
              <a16:creationId xmlns:a16="http://schemas.microsoft.com/office/drawing/2014/main" id="{00000000-0008-0000-07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7957"/>
    <xdr:sp macro="" textlink="">
      <xdr:nvSpPr>
        <xdr:cNvPr id="2973" name="Text Box 6">
          <a:extLst>
            <a:ext uri="{FF2B5EF4-FFF2-40B4-BE49-F238E27FC236}">
              <a16:creationId xmlns:a16="http://schemas.microsoft.com/office/drawing/2014/main" id="{00000000-0008-0000-07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4" name="Text Box 4">
          <a:extLst>
            <a:ext uri="{FF2B5EF4-FFF2-40B4-BE49-F238E27FC236}">
              <a16:creationId xmlns:a16="http://schemas.microsoft.com/office/drawing/2014/main" id="{00000000-0008-0000-07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5" name="Text Box 6">
          <a:extLst>
            <a:ext uri="{FF2B5EF4-FFF2-40B4-BE49-F238E27FC236}">
              <a16:creationId xmlns:a16="http://schemas.microsoft.com/office/drawing/2014/main" id="{00000000-0008-0000-07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7957"/>
    <xdr:sp macro="" textlink="">
      <xdr:nvSpPr>
        <xdr:cNvPr id="2976" name="Text Box 4">
          <a:extLst>
            <a:ext uri="{FF2B5EF4-FFF2-40B4-BE49-F238E27FC236}">
              <a16:creationId xmlns:a16="http://schemas.microsoft.com/office/drawing/2014/main" id="{00000000-0008-0000-07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7957"/>
    <xdr:sp macro="" textlink="">
      <xdr:nvSpPr>
        <xdr:cNvPr id="2977" name="Text Box 6">
          <a:extLst>
            <a:ext uri="{FF2B5EF4-FFF2-40B4-BE49-F238E27FC236}">
              <a16:creationId xmlns:a16="http://schemas.microsoft.com/office/drawing/2014/main" id="{00000000-0008-0000-07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78" name="Text Box 4">
          <a:extLst>
            <a:ext uri="{FF2B5EF4-FFF2-40B4-BE49-F238E27FC236}">
              <a16:creationId xmlns:a16="http://schemas.microsoft.com/office/drawing/2014/main" id="{00000000-0008-0000-07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79" name="Text Box 6">
          <a:extLst>
            <a:ext uri="{FF2B5EF4-FFF2-40B4-BE49-F238E27FC236}">
              <a16:creationId xmlns:a16="http://schemas.microsoft.com/office/drawing/2014/main" id="{00000000-0008-0000-07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980" name="Text Box 4">
          <a:extLst>
            <a:ext uri="{FF2B5EF4-FFF2-40B4-BE49-F238E27FC236}">
              <a16:creationId xmlns:a16="http://schemas.microsoft.com/office/drawing/2014/main" id="{00000000-0008-0000-07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981" name="Text Box 6">
          <a:extLst>
            <a:ext uri="{FF2B5EF4-FFF2-40B4-BE49-F238E27FC236}">
              <a16:creationId xmlns:a16="http://schemas.microsoft.com/office/drawing/2014/main" id="{00000000-0008-0000-07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982" name="Text Box 4">
          <a:extLst>
            <a:ext uri="{FF2B5EF4-FFF2-40B4-BE49-F238E27FC236}">
              <a16:creationId xmlns:a16="http://schemas.microsoft.com/office/drawing/2014/main" id="{00000000-0008-0000-07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983" name="Text Box 6">
          <a:extLst>
            <a:ext uri="{FF2B5EF4-FFF2-40B4-BE49-F238E27FC236}">
              <a16:creationId xmlns:a16="http://schemas.microsoft.com/office/drawing/2014/main" id="{00000000-0008-0000-07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84" name="Text Box 6">
          <a:extLst>
            <a:ext uri="{FF2B5EF4-FFF2-40B4-BE49-F238E27FC236}">
              <a16:creationId xmlns:a16="http://schemas.microsoft.com/office/drawing/2014/main" id="{00000000-0008-0000-07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985" name="Text Box 4">
          <a:extLst>
            <a:ext uri="{FF2B5EF4-FFF2-40B4-BE49-F238E27FC236}">
              <a16:creationId xmlns:a16="http://schemas.microsoft.com/office/drawing/2014/main" id="{00000000-0008-0000-07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986" name="Text Box 6">
          <a:extLst>
            <a:ext uri="{FF2B5EF4-FFF2-40B4-BE49-F238E27FC236}">
              <a16:creationId xmlns:a16="http://schemas.microsoft.com/office/drawing/2014/main" id="{00000000-0008-0000-07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87" name="Text Box 4">
          <a:extLst>
            <a:ext uri="{FF2B5EF4-FFF2-40B4-BE49-F238E27FC236}">
              <a16:creationId xmlns:a16="http://schemas.microsoft.com/office/drawing/2014/main" id="{00000000-0008-0000-07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88" name="Text Box 6">
          <a:extLst>
            <a:ext uri="{FF2B5EF4-FFF2-40B4-BE49-F238E27FC236}">
              <a16:creationId xmlns:a16="http://schemas.microsoft.com/office/drawing/2014/main" id="{00000000-0008-0000-07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5153"/>
    <xdr:sp macro="" textlink="">
      <xdr:nvSpPr>
        <xdr:cNvPr id="2989" name="Text Box 4">
          <a:extLst>
            <a:ext uri="{FF2B5EF4-FFF2-40B4-BE49-F238E27FC236}">
              <a16:creationId xmlns:a16="http://schemas.microsoft.com/office/drawing/2014/main" id="{00000000-0008-0000-07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86</xdr:row>
      <xdr:rowOff>76200</xdr:rowOff>
    </xdr:from>
    <xdr:ext cx="85725" cy="675153"/>
    <xdr:sp macro="" textlink="">
      <xdr:nvSpPr>
        <xdr:cNvPr id="2990" name="Text Box 6">
          <a:extLst>
            <a:ext uri="{FF2B5EF4-FFF2-40B4-BE49-F238E27FC236}">
              <a16:creationId xmlns:a16="http://schemas.microsoft.com/office/drawing/2014/main" id="{00000000-0008-0000-07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91" name="Text Box 4">
          <a:extLst>
            <a:ext uri="{FF2B5EF4-FFF2-40B4-BE49-F238E27FC236}">
              <a16:creationId xmlns:a16="http://schemas.microsoft.com/office/drawing/2014/main" id="{00000000-0008-0000-07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92" name="Text Box 6">
          <a:extLst>
            <a:ext uri="{FF2B5EF4-FFF2-40B4-BE49-F238E27FC236}">
              <a16:creationId xmlns:a16="http://schemas.microsoft.com/office/drawing/2014/main" id="{00000000-0008-0000-07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993" name="Text Box 4">
          <a:extLst>
            <a:ext uri="{FF2B5EF4-FFF2-40B4-BE49-F238E27FC236}">
              <a16:creationId xmlns:a16="http://schemas.microsoft.com/office/drawing/2014/main" id="{00000000-0008-0000-07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994" name="Text Box 6">
          <a:extLst>
            <a:ext uri="{FF2B5EF4-FFF2-40B4-BE49-F238E27FC236}">
              <a16:creationId xmlns:a16="http://schemas.microsoft.com/office/drawing/2014/main" id="{00000000-0008-0000-07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95" name="Text Box 4">
          <a:extLst>
            <a:ext uri="{FF2B5EF4-FFF2-40B4-BE49-F238E27FC236}">
              <a16:creationId xmlns:a16="http://schemas.microsoft.com/office/drawing/2014/main" id="{00000000-0008-0000-07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96" name="Text Box 6">
          <a:extLst>
            <a:ext uri="{FF2B5EF4-FFF2-40B4-BE49-F238E27FC236}">
              <a16:creationId xmlns:a16="http://schemas.microsoft.com/office/drawing/2014/main" id="{00000000-0008-0000-07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xdr:row>
      <xdr:rowOff>428625</xdr:rowOff>
    </xdr:from>
    <xdr:ext cx="85725" cy="150329"/>
    <xdr:sp macro="" textlink="">
      <xdr:nvSpPr>
        <xdr:cNvPr id="2997" name="Text Box 4">
          <a:extLst>
            <a:ext uri="{FF2B5EF4-FFF2-40B4-BE49-F238E27FC236}">
              <a16:creationId xmlns:a16="http://schemas.microsoft.com/office/drawing/2014/main" id="{00000000-0008-0000-07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98" name="Text Box 4">
          <a:extLst>
            <a:ext uri="{FF2B5EF4-FFF2-40B4-BE49-F238E27FC236}">
              <a16:creationId xmlns:a16="http://schemas.microsoft.com/office/drawing/2014/main" id="{00000000-0008-0000-07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99" name="Text Box 6">
          <a:extLst>
            <a:ext uri="{FF2B5EF4-FFF2-40B4-BE49-F238E27FC236}">
              <a16:creationId xmlns:a16="http://schemas.microsoft.com/office/drawing/2014/main" id="{00000000-0008-0000-07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81</xdr:row>
      <xdr:rowOff>47625</xdr:rowOff>
    </xdr:from>
    <xdr:ext cx="85725" cy="819150"/>
    <xdr:sp macro="" textlink="">
      <xdr:nvSpPr>
        <xdr:cNvPr id="3000" name="Text Box 4">
          <a:extLst>
            <a:ext uri="{FF2B5EF4-FFF2-40B4-BE49-F238E27FC236}">
              <a16:creationId xmlns:a16="http://schemas.microsoft.com/office/drawing/2014/main" id="{00000000-0008-0000-07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01" name="Text Box 6">
          <a:extLst>
            <a:ext uri="{FF2B5EF4-FFF2-40B4-BE49-F238E27FC236}">
              <a16:creationId xmlns:a16="http://schemas.microsoft.com/office/drawing/2014/main" id="{00000000-0008-0000-07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2" name="Text Box 6">
          <a:extLst>
            <a:ext uri="{FF2B5EF4-FFF2-40B4-BE49-F238E27FC236}">
              <a16:creationId xmlns:a16="http://schemas.microsoft.com/office/drawing/2014/main" id="{00000000-0008-0000-07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03" name="Text Box 4">
          <a:extLst>
            <a:ext uri="{FF2B5EF4-FFF2-40B4-BE49-F238E27FC236}">
              <a16:creationId xmlns:a16="http://schemas.microsoft.com/office/drawing/2014/main" id="{00000000-0008-0000-07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04" name="Text Box 6">
          <a:extLst>
            <a:ext uri="{FF2B5EF4-FFF2-40B4-BE49-F238E27FC236}">
              <a16:creationId xmlns:a16="http://schemas.microsoft.com/office/drawing/2014/main" id="{00000000-0008-0000-07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5" name="Text Box 4">
          <a:extLst>
            <a:ext uri="{FF2B5EF4-FFF2-40B4-BE49-F238E27FC236}">
              <a16:creationId xmlns:a16="http://schemas.microsoft.com/office/drawing/2014/main" id="{00000000-0008-0000-07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6" name="Text Box 6">
          <a:extLst>
            <a:ext uri="{FF2B5EF4-FFF2-40B4-BE49-F238E27FC236}">
              <a16:creationId xmlns:a16="http://schemas.microsoft.com/office/drawing/2014/main" id="{00000000-0008-0000-07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3007" name="Text Box 4">
          <a:extLst>
            <a:ext uri="{FF2B5EF4-FFF2-40B4-BE49-F238E27FC236}">
              <a16:creationId xmlns:a16="http://schemas.microsoft.com/office/drawing/2014/main" id="{00000000-0008-0000-07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3008" name="Text Box 6">
          <a:extLst>
            <a:ext uri="{FF2B5EF4-FFF2-40B4-BE49-F238E27FC236}">
              <a16:creationId xmlns:a16="http://schemas.microsoft.com/office/drawing/2014/main" id="{00000000-0008-0000-07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9" name="Text Box 4">
          <a:extLst>
            <a:ext uri="{FF2B5EF4-FFF2-40B4-BE49-F238E27FC236}">
              <a16:creationId xmlns:a16="http://schemas.microsoft.com/office/drawing/2014/main" id="{00000000-0008-0000-07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010" name="Text Box 6">
          <a:extLst>
            <a:ext uri="{FF2B5EF4-FFF2-40B4-BE49-F238E27FC236}">
              <a16:creationId xmlns:a16="http://schemas.microsoft.com/office/drawing/2014/main" id="{00000000-0008-0000-07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3011" name="Text Box 4">
          <a:extLst>
            <a:ext uri="{FF2B5EF4-FFF2-40B4-BE49-F238E27FC236}">
              <a16:creationId xmlns:a16="http://schemas.microsoft.com/office/drawing/2014/main" id="{00000000-0008-0000-07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3012" name="Text Box 6">
          <a:extLst>
            <a:ext uri="{FF2B5EF4-FFF2-40B4-BE49-F238E27FC236}">
              <a16:creationId xmlns:a16="http://schemas.microsoft.com/office/drawing/2014/main" id="{00000000-0008-0000-07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9150"/>
    <xdr:sp macro="" textlink="">
      <xdr:nvSpPr>
        <xdr:cNvPr id="3014" name="Text Box 6">
          <a:extLst>
            <a:ext uri="{FF2B5EF4-FFF2-40B4-BE49-F238E27FC236}">
              <a16:creationId xmlns:a16="http://schemas.microsoft.com/office/drawing/2014/main" id="{00000000-0008-0000-07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15" name="Text Box 6">
          <a:extLst>
            <a:ext uri="{FF2B5EF4-FFF2-40B4-BE49-F238E27FC236}">
              <a16:creationId xmlns:a16="http://schemas.microsoft.com/office/drawing/2014/main" id="{00000000-0008-0000-07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9175"/>
    <xdr:sp macro="" textlink="">
      <xdr:nvSpPr>
        <xdr:cNvPr id="3016" name="Text Box 4">
          <a:extLst>
            <a:ext uri="{FF2B5EF4-FFF2-40B4-BE49-F238E27FC236}">
              <a16:creationId xmlns:a16="http://schemas.microsoft.com/office/drawing/2014/main" id="{00000000-0008-0000-07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9175"/>
    <xdr:sp macro="" textlink="">
      <xdr:nvSpPr>
        <xdr:cNvPr id="3017" name="Text Box 6">
          <a:extLst>
            <a:ext uri="{FF2B5EF4-FFF2-40B4-BE49-F238E27FC236}">
              <a16:creationId xmlns:a16="http://schemas.microsoft.com/office/drawing/2014/main" id="{00000000-0008-0000-07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18" name="Text Box 4">
          <a:extLst>
            <a:ext uri="{FF2B5EF4-FFF2-40B4-BE49-F238E27FC236}">
              <a16:creationId xmlns:a16="http://schemas.microsoft.com/office/drawing/2014/main" id="{00000000-0008-0000-07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19" name="Text Box 6">
          <a:extLst>
            <a:ext uri="{FF2B5EF4-FFF2-40B4-BE49-F238E27FC236}">
              <a16:creationId xmlns:a16="http://schemas.microsoft.com/office/drawing/2014/main" id="{00000000-0008-0000-07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22" name="Text Box 4">
          <a:extLst>
            <a:ext uri="{FF2B5EF4-FFF2-40B4-BE49-F238E27FC236}">
              <a16:creationId xmlns:a16="http://schemas.microsoft.com/office/drawing/2014/main" id="{00000000-0008-0000-07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86</xdr:row>
      <xdr:rowOff>0</xdr:rowOff>
    </xdr:from>
    <xdr:ext cx="85725" cy="676274"/>
    <xdr:sp macro="" textlink="">
      <xdr:nvSpPr>
        <xdr:cNvPr id="3023" name="Text Box 6">
          <a:extLst>
            <a:ext uri="{FF2B5EF4-FFF2-40B4-BE49-F238E27FC236}">
              <a16:creationId xmlns:a16="http://schemas.microsoft.com/office/drawing/2014/main" id="{00000000-0008-0000-07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24" name="Text Box 4">
          <a:extLst>
            <a:ext uri="{FF2B5EF4-FFF2-40B4-BE49-F238E27FC236}">
              <a16:creationId xmlns:a16="http://schemas.microsoft.com/office/drawing/2014/main" id="{00000000-0008-0000-07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25" name="Text Box 6">
          <a:extLst>
            <a:ext uri="{FF2B5EF4-FFF2-40B4-BE49-F238E27FC236}">
              <a16:creationId xmlns:a16="http://schemas.microsoft.com/office/drawing/2014/main" id="{00000000-0008-0000-07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6" name="Text Box 4">
          <a:extLst>
            <a:ext uri="{FF2B5EF4-FFF2-40B4-BE49-F238E27FC236}">
              <a16:creationId xmlns:a16="http://schemas.microsoft.com/office/drawing/2014/main" id="{00000000-0008-0000-07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7" name="Text Box 6">
          <a:extLst>
            <a:ext uri="{FF2B5EF4-FFF2-40B4-BE49-F238E27FC236}">
              <a16:creationId xmlns:a16="http://schemas.microsoft.com/office/drawing/2014/main" id="{00000000-0008-0000-07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8" name="Text Box 4">
          <a:extLst>
            <a:ext uri="{FF2B5EF4-FFF2-40B4-BE49-F238E27FC236}">
              <a16:creationId xmlns:a16="http://schemas.microsoft.com/office/drawing/2014/main" id="{00000000-0008-0000-07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9" name="Text Box 6">
          <a:extLst>
            <a:ext uri="{FF2B5EF4-FFF2-40B4-BE49-F238E27FC236}">
              <a16:creationId xmlns:a16="http://schemas.microsoft.com/office/drawing/2014/main" id="{00000000-0008-0000-07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0" name="Text Box 4">
          <a:extLst>
            <a:ext uri="{FF2B5EF4-FFF2-40B4-BE49-F238E27FC236}">
              <a16:creationId xmlns:a16="http://schemas.microsoft.com/office/drawing/2014/main" id="{00000000-0008-0000-07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1" name="Text Box 6">
          <a:extLst>
            <a:ext uri="{FF2B5EF4-FFF2-40B4-BE49-F238E27FC236}">
              <a16:creationId xmlns:a16="http://schemas.microsoft.com/office/drawing/2014/main" id="{00000000-0008-0000-07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3032" name="Text Box 4">
          <a:extLst>
            <a:ext uri="{FF2B5EF4-FFF2-40B4-BE49-F238E27FC236}">
              <a16:creationId xmlns:a16="http://schemas.microsoft.com/office/drawing/2014/main" id="{00000000-0008-0000-07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3033" name="Text Box 6">
          <a:extLst>
            <a:ext uri="{FF2B5EF4-FFF2-40B4-BE49-F238E27FC236}">
              <a16:creationId xmlns:a16="http://schemas.microsoft.com/office/drawing/2014/main" id="{00000000-0008-0000-07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4" name="Text Box 4">
          <a:extLst>
            <a:ext uri="{FF2B5EF4-FFF2-40B4-BE49-F238E27FC236}">
              <a16:creationId xmlns:a16="http://schemas.microsoft.com/office/drawing/2014/main" id="{00000000-0008-0000-07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5" name="Text Box 6">
          <a:extLst>
            <a:ext uri="{FF2B5EF4-FFF2-40B4-BE49-F238E27FC236}">
              <a16:creationId xmlns:a16="http://schemas.microsoft.com/office/drawing/2014/main" id="{00000000-0008-0000-07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3036" name="Text Box 4">
          <a:extLst>
            <a:ext uri="{FF2B5EF4-FFF2-40B4-BE49-F238E27FC236}">
              <a16:creationId xmlns:a16="http://schemas.microsoft.com/office/drawing/2014/main" id="{00000000-0008-0000-07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3037" name="Text Box 6">
          <a:extLst>
            <a:ext uri="{FF2B5EF4-FFF2-40B4-BE49-F238E27FC236}">
              <a16:creationId xmlns:a16="http://schemas.microsoft.com/office/drawing/2014/main" id="{00000000-0008-0000-07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14300"/>
    <xdr:sp macro="" textlink="">
      <xdr:nvSpPr>
        <xdr:cNvPr id="3038" name="Text Box 6">
          <a:extLst>
            <a:ext uri="{FF2B5EF4-FFF2-40B4-BE49-F238E27FC236}">
              <a16:creationId xmlns:a16="http://schemas.microsoft.com/office/drawing/2014/main" id="{00000000-0008-0000-07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039" name="Text Box 4">
          <a:extLst>
            <a:ext uri="{FF2B5EF4-FFF2-40B4-BE49-F238E27FC236}">
              <a16:creationId xmlns:a16="http://schemas.microsoft.com/office/drawing/2014/main" id="{00000000-0008-0000-07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040" name="Text Box 6">
          <a:extLst>
            <a:ext uri="{FF2B5EF4-FFF2-40B4-BE49-F238E27FC236}">
              <a16:creationId xmlns:a16="http://schemas.microsoft.com/office/drawing/2014/main" id="{00000000-0008-0000-07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1" name="Text Box 6">
          <a:extLst>
            <a:ext uri="{FF2B5EF4-FFF2-40B4-BE49-F238E27FC236}">
              <a16:creationId xmlns:a16="http://schemas.microsoft.com/office/drawing/2014/main" id="{00000000-0008-0000-07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42" name="Text Box 4">
          <a:extLst>
            <a:ext uri="{FF2B5EF4-FFF2-40B4-BE49-F238E27FC236}">
              <a16:creationId xmlns:a16="http://schemas.microsoft.com/office/drawing/2014/main" id="{00000000-0008-0000-07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43" name="Text Box 6">
          <a:extLst>
            <a:ext uri="{FF2B5EF4-FFF2-40B4-BE49-F238E27FC236}">
              <a16:creationId xmlns:a16="http://schemas.microsoft.com/office/drawing/2014/main" id="{00000000-0008-0000-07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4" name="Text Box 4">
          <a:extLst>
            <a:ext uri="{FF2B5EF4-FFF2-40B4-BE49-F238E27FC236}">
              <a16:creationId xmlns:a16="http://schemas.microsoft.com/office/drawing/2014/main" id="{00000000-0008-0000-07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5" name="Text Box 6">
          <a:extLst>
            <a:ext uri="{FF2B5EF4-FFF2-40B4-BE49-F238E27FC236}">
              <a16:creationId xmlns:a16="http://schemas.microsoft.com/office/drawing/2014/main" id="{00000000-0008-0000-07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46" name="Text Box 4">
          <a:extLst>
            <a:ext uri="{FF2B5EF4-FFF2-40B4-BE49-F238E27FC236}">
              <a16:creationId xmlns:a16="http://schemas.microsoft.com/office/drawing/2014/main" id="{00000000-0008-0000-07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47" name="Text Box 6">
          <a:extLst>
            <a:ext uri="{FF2B5EF4-FFF2-40B4-BE49-F238E27FC236}">
              <a16:creationId xmlns:a16="http://schemas.microsoft.com/office/drawing/2014/main" id="{00000000-0008-0000-07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8" name="Text Box 4">
          <a:extLst>
            <a:ext uri="{FF2B5EF4-FFF2-40B4-BE49-F238E27FC236}">
              <a16:creationId xmlns:a16="http://schemas.microsoft.com/office/drawing/2014/main" id="{00000000-0008-0000-07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9" name="Text Box 6">
          <a:extLst>
            <a:ext uri="{FF2B5EF4-FFF2-40B4-BE49-F238E27FC236}">
              <a16:creationId xmlns:a16="http://schemas.microsoft.com/office/drawing/2014/main" id="{00000000-0008-0000-07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274"/>
    <xdr:sp macro="" textlink="">
      <xdr:nvSpPr>
        <xdr:cNvPr id="3050" name="Text Box 4">
          <a:extLst>
            <a:ext uri="{FF2B5EF4-FFF2-40B4-BE49-F238E27FC236}">
              <a16:creationId xmlns:a16="http://schemas.microsoft.com/office/drawing/2014/main" id="{00000000-0008-0000-07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274"/>
    <xdr:sp macro="" textlink="">
      <xdr:nvSpPr>
        <xdr:cNvPr id="3051" name="Text Box 6">
          <a:extLst>
            <a:ext uri="{FF2B5EF4-FFF2-40B4-BE49-F238E27FC236}">
              <a16:creationId xmlns:a16="http://schemas.microsoft.com/office/drawing/2014/main" id="{00000000-0008-0000-07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101</xdr:row>
      <xdr:rowOff>428625</xdr:rowOff>
    </xdr:from>
    <xdr:ext cx="85725" cy="150329"/>
    <xdr:sp macro="" textlink="">
      <xdr:nvSpPr>
        <xdr:cNvPr id="3052" name="Text Box 4">
          <a:extLst>
            <a:ext uri="{FF2B5EF4-FFF2-40B4-BE49-F238E27FC236}">
              <a16:creationId xmlns:a16="http://schemas.microsoft.com/office/drawing/2014/main" id="{00000000-0008-0000-07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53" name="Text Box 4">
          <a:extLst>
            <a:ext uri="{FF2B5EF4-FFF2-40B4-BE49-F238E27FC236}">
              <a16:creationId xmlns:a16="http://schemas.microsoft.com/office/drawing/2014/main" id="{00000000-0008-0000-07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54" name="Text Box 6">
          <a:extLst>
            <a:ext uri="{FF2B5EF4-FFF2-40B4-BE49-F238E27FC236}">
              <a16:creationId xmlns:a16="http://schemas.microsoft.com/office/drawing/2014/main" id="{00000000-0008-0000-07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55" name="Text Box 6">
          <a:extLst>
            <a:ext uri="{FF2B5EF4-FFF2-40B4-BE49-F238E27FC236}">
              <a16:creationId xmlns:a16="http://schemas.microsoft.com/office/drawing/2014/main" id="{00000000-0008-0000-07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4218"/>
    <xdr:sp macro="" textlink="">
      <xdr:nvSpPr>
        <xdr:cNvPr id="3056" name="Text Box 4">
          <a:extLst>
            <a:ext uri="{FF2B5EF4-FFF2-40B4-BE49-F238E27FC236}">
              <a16:creationId xmlns:a16="http://schemas.microsoft.com/office/drawing/2014/main" id="{00000000-0008-0000-07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4218"/>
    <xdr:sp macro="" textlink="">
      <xdr:nvSpPr>
        <xdr:cNvPr id="3057" name="Text Box 6">
          <a:extLst>
            <a:ext uri="{FF2B5EF4-FFF2-40B4-BE49-F238E27FC236}">
              <a16:creationId xmlns:a16="http://schemas.microsoft.com/office/drawing/2014/main" id="{00000000-0008-0000-07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58" name="Text Box 4">
          <a:extLst>
            <a:ext uri="{FF2B5EF4-FFF2-40B4-BE49-F238E27FC236}">
              <a16:creationId xmlns:a16="http://schemas.microsoft.com/office/drawing/2014/main" id="{00000000-0008-0000-07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59" name="Text Box 6">
          <a:extLst>
            <a:ext uri="{FF2B5EF4-FFF2-40B4-BE49-F238E27FC236}">
              <a16:creationId xmlns:a16="http://schemas.microsoft.com/office/drawing/2014/main" id="{00000000-0008-0000-07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7957"/>
    <xdr:sp macro="" textlink="">
      <xdr:nvSpPr>
        <xdr:cNvPr id="3060" name="Text Box 4">
          <a:extLst>
            <a:ext uri="{FF2B5EF4-FFF2-40B4-BE49-F238E27FC236}">
              <a16:creationId xmlns:a16="http://schemas.microsoft.com/office/drawing/2014/main" id="{00000000-0008-0000-07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7957"/>
    <xdr:sp macro="" textlink="">
      <xdr:nvSpPr>
        <xdr:cNvPr id="3061" name="Text Box 6">
          <a:extLst>
            <a:ext uri="{FF2B5EF4-FFF2-40B4-BE49-F238E27FC236}">
              <a16:creationId xmlns:a16="http://schemas.microsoft.com/office/drawing/2014/main" id="{00000000-0008-0000-07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62" name="Text Box 4">
          <a:extLst>
            <a:ext uri="{FF2B5EF4-FFF2-40B4-BE49-F238E27FC236}">
              <a16:creationId xmlns:a16="http://schemas.microsoft.com/office/drawing/2014/main" id="{00000000-0008-0000-07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63" name="Text Box 6">
          <a:extLst>
            <a:ext uri="{FF2B5EF4-FFF2-40B4-BE49-F238E27FC236}">
              <a16:creationId xmlns:a16="http://schemas.microsoft.com/office/drawing/2014/main" id="{00000000-0008-0000-07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7957"/>
    <xdr:sp macro="" textlink="">
      <xdr:nvSpPr>
        <xdr:cNvPr id="3064" name="Text Box 4">
          <a:extLst>
            <a:ext uri="{FF2B5EF4-FFF2-40B4-BE49-F238E27FC236}">
              <a16:creationId xmlns:a16="http://schemas.microsoft.com/office/drawing/2014/main" id="{00000000-0008-0000-07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7957"/>
    <xdr:sp macro="" textlink="">
      <xdr:nvSpPr>
        <xdr:cNvPr id="3065" name="Text Box 6">
          <a:extLst>
            <a:ext uri="{FF2B5EF4-FFF2-40B4-BE49-F238E27FC236}">
              <a16:creationId xmlns:a16="http://schemas.microsoft.com/office/drawing/2014/main" id="{00000000-0008-0000-07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66" name="Text Box 4">
          <a:extLst>
            <a:ext uri="{FF2B5EF4-FFF2-40B4-BE49-F238E27FC236}">
              <a16:creationId xmlns:a16="http://schemas.microsoft.com/office/drawing/2014/main" id="{00000000-0008-0000-07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67" name="Text Box 6">
          <a:extLst>
            <a:ext uri="{FF2B5EF4-FFF2-40B4-BE49-F238E27FC236}">
              <a16:creationId xmlns:a16="http://schemas.microsoft.com/office/drawing/2014/main" id="{00000000-0008-0000-07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068" name="Text Box 4">
          <a:extLst>
            <a:ext uri="{FF2B5EF4-FFF2-40B4-BE49-F238E27FC236}">
              <a16:creationId xmlns:a16="http://schemas.microsoft.com/office/drawing/2014/main" id="{00000000-0008-0000-07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069" name="Text Box 6">
          <a:extLst>
            <a:ext uri="{FF2B5EF4-FFF2-40B4-BE49-F238E27FC236}">
              <a16:creationId xmlns:a16="http://schemas.microsoft.com/office/drawing/2014/main" id="{00000000-0008-0000-07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3070" name="Text Box 4">
          <a:extLst>
            <a:ext uri="{FF2B5EF4-FFF2-40B4-BE49-F238E27FC236}">
              <a16:creationId xmlns:a16="http://schemas.microsoft.com/office/drawing/2014/main" id="{00000000-0008-0000-07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3071" name="Text Box 6">
          <a:extLst>
            <a:ext uri="{FF2B5EF4-FFF2-40B4-BE49-F238E27FC236}">
              <a16:creationId xmlns:a16="http://schemas.microsoft.com/office/drawing/2014/main" id="{00000000-0008-0000-07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2" name="Text Box 6">
          <a:extLst>
            <a:ext uri="{FF2B5EF4-FFF2-40B4-BE49-F238E27FC236}">
              <a16:creationId xmlns:a16="http://schemas.microsoft.com/office/drawing/2014/main" id="{00000000-0008-0000-07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3073" name="Text Box 4">
          <a:extLst>
            <a:ext uri="{FF2B5EF4-FFF2-40B4-BE49-F238E27FC236}">
              <a16:creationId xmlns:a16="http://schemas.microsoft.com/office/drawing/2014/main" id="{00000000-0008-0000-07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3074" name="Text Box 6">
          <a:extLst>
            <a:ext uri="{FF2B5EF4-FFF2-40B4-BE49-F238E27FC236}">
              <a16:creationId xmlns:a16="http://schemas.microsoft.com/office/drawing/2014/main" id="{00000000-0008-0000-07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5" name="Text Box 4">
          <a:extLst>
            <a:ext uri="{FF2B5EF4-FFF2-40B4-BE49-F238E27FC236}">
              <a16:creationId xmlns:a16="http://schemas.microsoft.com/office/drawing/2014/main" id="{00000000-0008-0000-07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6" name="Text Box 6">
          <a:extLst>
            <a:ext uri="{FF2B5EF4-FFF2-40B4-BE49-F238E27FC236}">
              <a16:creationId xmlns:a16="http://schemas.microsoft.com/office/drawing/2014/main" id="{00000000-0008-0000-07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3077" name="Text Box 4">
          <a:extLst>
            <a:ext uri="{FF2B5EF4-FFF2-40B4-BE49-F238E27FC236}">
              <a16:creationId xmlns:a16="http://schemas.microsoft.com/office/drawing/2014/main" id="{00000000-0008-0000-07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3078" name="Text Box 6">
          <a:extLst>
            <a:ext uri="{FF2B5EF4-FFF2-40B4-BE49-F238E27FC236}">
              <a16:creationId xmlns:a16="http://schemas.microsoft.com/office/drawing/2014/main" id="{00000000-0008-0000-07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9" name="Text Box 4">
          <a:extLst>
            <a:ext uri="{FF2B5EF4-FFF2-40B4-BE49-F238E27FC236}">
              <a16:creationId xmlns:a16="http://schemas.microsoft.com/office/drawing/2014/main" id="{00000000-0008-0000-07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80" name="Text Box 6">
          <a:extLst>
            <a:ext uri="{FF2B5EF4-FFF2-40B4-BE49-F238E27FC236}">
              <a16:creationId xmlns:a16="http://schemas.microsoft.com/office/drawing/2014/main" id="{00000000-0008-0000-07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3081" name="Text Box 4">
          <a:extLst>
            <a:ext uri="{FF2B5EF4-FFF2-40B4-BE49-F238E27FC236}">
              <a16:creationId xmlns:a16="http://schemas.microsoft.com/office/drawing/2014/main" id="{00000000-0008-0000-07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3082" name="Text Box 6">
          <a:extLst>
            <a:ext uri="{FF2B5EF4-FFF2-40B4-BE49-F238E27FC236}">
              <a16:creationId xmlns:a16="http://schemas.microsoft.com/office/drawing/2014/main" id="{00000000-0008-0000-07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83" name="Text Box 4">
          <a:extLst>
            <a:ext uri="{FF2B5EF4-FFF2-40B4-BE49-F238E27FC236}">
              <a16:creationId xmlns:a16="http://schemas.microsoft.com/office/drawing/2014/main" id="{00000000-0008-0000-07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84" name="Text Box 6">
          <a:extLst>
            <a:ext uri="{FF2B5EF4-FFF2-40B4-BE49-F238E27FC236}">
              <a16:creationId xmlns:a16="http://schemas.microsoft.com/office/drawing/2014/main" id="{00000000-0008-0000-07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101</xdr:row>
      <xdr:rowOff>428625</xdr:rowOff>
    </xdr:from>
    <xdr:ext cx="85725" cy="150329"/>
    <xdr:sp macro="" textlink="">
      <xdr:nvSpPr>
        <xdr:cNvPr id="3085" name="Text Box 4">
          <a:extLst>
            <a:ext uri="{FF2B5EF4-FFF2-40B4-BE49-F238E27FC236}">
              <a16:creationId xmlns:a16="http://schemas.microsoft.com/office/drawing/2014/main" id="{00000000-0008-0000-07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86" name="Text Box 4">
          <a:extLst>
            <a:ext uri="{FF2B5EF4-FFF2-40B4-BE49-F238E27FC236}">
              <a16:creationId xmlns:a16="http://schemas.microsoft.com/office/drawing/2014/main" id="{00000000-0008-0000-07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87" name="Text Box 6">
          <a:extLst>
            <a:ext uri="{FF2B5EF4-FFF2-40B4-BE49-F238E27FC236}">
              <a16:creationId xmlns:a16="http://schemas.microsoft.com/office/drawing/2014/main" id="{00000000-0008-0000-07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088" name="Text Box 4">
          <a:extLst>
            <a:ext uri="{FF2B5EF4-FFF2-40B4-BE49-F238E27FC236}">
              <a16:creationId xmlns:a16="http://schemas.microsoft.com/office/drawing/2014/main" id="{00000000-0008-0000-07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089" name="Text Box 6">
          <a:extLst>
            <a:ext uri="{FF2B5EF4-FFF2-40B4-BE49-F238E27FC236}">
              <a16:creationId xmlns:a16="http://schemas.microsoft.com/office/drawing/2014/main" id="{00000000-0008-0000-07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0" name="Text Box 6">
          <a:extLst>
            <a:ext uri="{FF2B5EF4-FFF2-40B4-BE49-F238E27FC236}">
              <a16:creationId xmlns:a16="http://schemas.microsoft.com/office/drawing/2014/main" id="{00000000-0008-0000-07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91" name="Text Box 4">
          <a:extLst>
            <a:ext uri="{FF2B5EF4-FFF2-40B4-BE49-F238E27FC236}">
              <a16:creationId xmlns:a16="http://schemas.microsoft.com/office/drawing/2014/main" id="{00000000-0008-0000-07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92" name="Text Box 6">
          <a:extLst>
            <a:ext uri="{FF2B5EF4-FFF2-40B4-BE49-F238E27FC236}">
              <a16:creationId xmlns:a16="http://schemas.microsoft.com/office/drawing/2014/main" id="{00000000-0008-0000-07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3" name="Text Box 4">
          <a:extLst>
            <a:ext uri="{FF2B5EF4-FFF2-40B4-BE49-F238E27FC236}">
              <a16:creationId xmlns:a16="http://schemas.microsoft.com/office/drawing/2014/main" id="{00000000-0008-0000-07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4" name="Text Box 6">
          <a:extLst>
            <a:ext uri="{FF2B5EF4-FFF2-40B4-BE49-F238E27FC236}">
              <a16:creationId xmlns:a16="http://schemas.microsoft.com/office/drawing/2014/main" id="{00000000-0008-0000-07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95" name="Text Box 4">
          <a:extLst>
            <a:ext uri="{FF2B5EF4-FFF2-40B4-BE49-F238E27FC236}">
              <a16:creationId xmlns:a16="http://schemas.microsoft.com/office/drawing/2014/main" id="{00000000-0008-0000-07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96" name="Text Box 6">
          <a:extLst>
            <a:ext uri="{FF2B5EF4-FFF2-40B4-BE49-F238E27FC236}">
              <a16:creationId xmlns:a16="http://schemas.microsoft.com/office/drawing/2014/main" id="{00000000-0008-0000-07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7" name="Text Box 4">
          <a:extLst>
            <a:ext uri="{FF2B5EF4-FFF2-40B4-BE49-F238E27FC236}">
              <a16:creationId xmlns:a16="http://schemas.microsoft.com/office/drawing/2014/main" id="{00000000-0008-0000-07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098" name="Text Box 6">
          <a:extLst>
            <a:ext uri="{FF2B5EF4-FFF2-40B4-BE49-F238E27FC236}">
              <a16:creationId xmlns:a16="http://schemas.microsoft.com/office/drawing/2014/main" id="{00000000-0008-0000-07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099" name="Text Box 4">
          <a:extLst>
            <a:ext uri="{FF2B5EF4-FFF2-40B4-BE49-F238E27FC236}">
              <a16:creationId xmlns:a16="http://schemas.microsoft.com/office/drawing/2014/main" id="{00000000-0008-0000-07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100" name="Text Box 6">
          <a:extLst>
            <a:ext uri="{FF2B5EF4-FFF2-40B4-BE49-F238E27FC236}">
              <a16:creationId xmlns:a16="http://schemas.microsoft.com/office/drawing/2014/main" id="{00000000-0008-0000-07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117</xdr:row>
      <xdr:rowOff>47625</xdr:rowOff>
    </xdr:from>
    <xdr:ext cx="85725" cy="819150"/>
    <xdr:sp macro="" textlink="">
      <xdr:nvSpPr>
        <xdr:cNvPr id="3101" name="Text Box 4">
          <a:extLst>
            <a:ext uri="{FF2B5EF4-FFF2-40B4-BE49-F238E27FC236}">
              <a16:creationId xmlns:a16="http://schemas.microsoft.com/office/drawing/2014/main" id="{00000000-0008-0000-07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9150"/>
    <xdr:sp macro="" textlink="">
      <xdr:nvSpPr>
        <xdr:cNvPr id="3102" name="Text Box 6">
          <a:extLst>
            <a:ext uri="{FF2B5EF4-FFF2-40B4-BE49-F238E27FC236}">
              <a16:creationId xmlns:a16="http://schemas.microsoft.com/office/drawing/2014/main" id="{00000000-0008-0000-07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03" name="Text Box 6">
          <a:extLst>
            <a:ext uri="{FF2B5EF4-FFF2-40B4-BE49-F238E27FC236}">
              <a16:creationId xmlns:a16="http://schemas.microsoft.com/office/drawing/2014/main" id="{00000000-0008-0000-07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9175"/>
    <xdr:sp macro="" textlink="">
      <xdr:nvSpPr>
        <xdr:cNvPr id="3104" name="Text Box 4">
          <a:extLst>
            <a:ext uri="{FF2B5EF4-FFF2-40B4-BE49-F238E27FC236}">
              <a16:creationId xmlns:a16="http://schemas.microsoft.com/office/drawing/2014/main" id="{00000000-0008-0000-07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9175"/>
    <xdr:sp macro="" textlink="">
      <xdr:nvSpPr>
        <xdr:cNvPr id="3105" name="Text Box 6">
          <a:extLst>
            <a:ext uri="{FF2B5EF4-FFF2-40B4-BE49-F238E27FC236}">
              <a16:creationId xmlns:a16="http://schemas.microsoft.com/office/drawing/2014/main" id="{00000000-0008-0000-07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06" name="Text Box 4">
          <a:extLst>
            <a:ext uri="{FF2B5EF4-FFF2-40B4-BE49-F238E27FC236}">
              <a16:creationId xmlns:a16="http://schemas.microsoft.com/office/drawing/2014/main" id="{00000000-0008-0000-07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07" name="Text Box 6">
          <a:extLst>
            <a:ext uri="{FF2B5EF4-FFF2-40B4-BE49-F238E27FC236}">
              <a16:creationId xmlns:a16="http://schemas.microsoft.com/office/drawing/2014/main" id="{00000000-0008-0000-07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274"/>
    <xdr:sp macro="" textlink="">
      <xdr:nvSpPr>
        <xdr:cNvPr id="3108" name="Text Box 4">
          <a:extLst>
            <a:ext uri="{FF2B5EF4-FFF2-40B4-BE49-F238E27FC236}">
              <a16:creationId xmlns:a16="http://schemas.microsoft.com/office/drawing/2014/main" id="{00000000-0008-0000-07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274"/>
    <xdr:sp macro="" textlink="">
      <xdr:nvSpPr>
        <xdr:cNvPr id="3109" name="Text Box 6">
          <a:extLst>
            <a:ext uri="{FF2B5EF4-FFF2-40B4-BE49-F238E27FC236}">
              <a16:creationId xmlns:a16="http://schemas.microsoft.com/office/drawing/2014/main" id="{00000000-0008-0000-07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10" name="Text Box 4">
          <a:extLst>
            <a:ext uri="{FF2B5EF4-FFF2-40B4-BE49-F238E27FC236}">
              <a16:creationId xmlns:a16="http://schemas.microsoft.com/office/drawing/2014/main" id="{00000000-0008-0000-07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117</xdr:row>
      <xdr:rowOff>0</xdr:rowOff>
    </xdr:from>
    <xdr:ext cx="85725" cy="676274"/>
    <xdr:sp macro="" textlink="">
      <xdr:nvSpPr>
        <xdr:cNvPr id="3111" name="Text Box 6">
          <a:extLst>
            <a:ext uri="{FF2B5EF4-FFF2-40B4-BE49-F238E27FC236}">
              <a16:creationId xmlns:a16="http://schemas.microsoft.com/office/drawing/2014/main" id="{00000000-0008-0000-07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12" name="Text Box 4">
          <a:extLst>
            <a:ext uri="{FF2B5EF4-FFF2-40B4-BE49-F238E27FC236}">
              <a16:creationId xmlns:a16="http://schemas.microsoft.com/office/drawing/2014/main" id="{00000000-0008-0000-07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13" name="Text Box 6">
          <a:extLst>
            <a:ext uri="{FF2B5EF4-FFF2-40B4-BE49-F238E27FC236}">
              <a16:creationId xmlns:a16="http://schemas.microsoft.com/office/drawing/2014/main" id="{00000000-0008-0000-07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4" name="Text Box 4">
          <a:extLst>
            <a:ext uri="{FF2B5EF4-FFF2-40B4-BE49-F238E27FC236}">
              <a16:creationId xmlns:a16="http://schemas.microsoft.com/office/drawing/2014/main" id="{00000000-0008-0000-07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5" name="Text Box 6">
          <a:extLst>
            <a:ext uri="{FF2B5EF4-FFF2-40B4-BE49-F238E27FC236}">
              <a16:creationId xmlns:a16="http://schemas.microsoft.com/office/drawing/2014/main" id="{00000000-0008-0000-07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6" name="Text Box 4">
          <a:extLst>
            <a:ext uri="{FF2B5EF4-FFF2-40B4-BE49-F238E27FC236}">
              <a16:creationId xmlns:a16="http://schemas.microsoft.com/office/drawing/2014/main" id="{00000000-0008-0000-07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7" name="Text Box 6">
          <a:extLst>
            <a:ext uri="{FF2B5EF4-FFF2-40B4-BE49-F238E27FC236}">
              <a16:creationId xmlns:a16="http://schemas.microsoft.com/office/drawing/2014/main" id="{00000000-0008-0000-07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8" name="Text Box 4">
          <a:extLst>
            <a:ext uri="{FF2B5EF4-FFF2-40B4-BE49-F238E27FC236}">
              <a16:creationId xmlns:a16="http://schemas.microsoft.com/office/drawing/2014/main" id="{00000000-0008-0000-07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9" name="Text Box 6">
          <a:extLst>
            <a:ext uri="{FF2B5EF4-FFF2-40B4-BE49-F238E27FC236}">
              <a16:creationId xmlns:a16="http://schemas.microsoft.com/office/drawing/2014/main" id="{00000000-0008-0000-07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3120" name="Text Box 4">
          <a:extLst>
            <a:ext uri="{FF2B5EF4-FFF2-40B4-BE49-F238E27FC236}">
              <a16:creationId xmlns:a16="http://schemas.microsoft.com/office/drawing/2014/main" id="{00000000-0008-0000-07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3121" name="Text Box 6">
          <a:extLst>
            <a:ext uri="{FF2B5EF4-FFF2-40B4-BE49-F238E27FC236}">
              <a16:creationId xmlns:a16="http://schemas.microsoft.com/office/drawing/2014/main" id="{00000000-0008-0000-07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22" name="Text Box 4">
          <a:extLst>
            <a:ext uri="{FF2B5EF4-FFF2-40B4-BE49-F238E27FC236}">
              <a16:creationId xmlns:a16="http://schemas.microsoft.com/office/drawing/2014/main" id="{00000000-0008-0000-07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23" name="Text Box 6">
          <a:extLst>
            <a:ext uri="{FF2B5EF4-FFF2-40B4-BE49-F238E27FC236}">
              <a16:creationId xmlns:a16="http://schemas.microsoft.com/office/drawing/2014/main" id="{00000000-0008-0000-07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3124" name="Text Box 4">
          <a:extLst>
            <a:ext uri="{FF2B5EF4-FFF2-40B4-BE49-F238E27FC236}">
              <a16:creationId xmlns:a16="http://schemas.microsoft.com/office/drawing/2014/main" id="{00000000-0008-0000-07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3125" name="Text Box 6">
          <a:extLst>
            <a:ext uri="{FF2B5EF4-FFF2-40B4-BE49-F238E27FC236}">
              <a16:creationId xmlns:a16="http://schemas.microsoft.com/office/drawing/2014/main" id="{00000000-0008-0000-07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14300"/>
    <xdr:sp macro="" textlink="">
      <xdr:nvSpPr>
        <xdr:cNvPr id="3126" name="Text Box 6">
          <a:extLst>
            <a:ext uri="{FF2B5EF4-FFF2-40B4-BE49-F238E27FC236}">
              <a16:creationId xmlns:a16="http://schemas.microsoft.com/office/drawing/2014/main" id="{00000000-0008-0000-07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27" name="Text Box 4">
          <a:extLst>
            <a:ext uri="{FF2B5EF4-FFF2-40B4-BE49-F238E27FC236}">
              <a16:creationId xmlns:a16="http://schemas.microsoft.com/office/drawing/2014/main" id="{00000000-0008-0000-07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28" name="Text Box 6">
          <a:extLst>
            <a:ext uri="{FF2B5EF4-FFF2-40B4-BE49-F238E27FC236}">
              <a16:creationId xmlns:a16="http://schemas.microsoft.com/office/drawing/2014/main" id="{00000000-0008-0000-07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29" name="Text Box 6">
          <a:extLst>
            <a:ext uri="{FF2B5EF4-FFF2-40B4-BE49-F238E27FC236}">
              <a16:creationId xmlns:a16="http://schemas.microsoft.com/office/drawing/2014/main" id="{00000000-0008-0000-07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30" name="Text Box 4">
          <a:extLst>
            <a:ext uri="{FF2B5EF4-FFF2-40B4-BE49-F238E27FC236}">
              <a16:creationId xmlns:a16="http://schemas.microsoft.com/office/drawing/2014/main" id="{00000000-0008-0000-07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31" name="Text Box 6">
          <a:extLst>
            <a:ext uri="{FF2B5EF4-FFF2-40B4-BE49-F238E27FC236}">
              <a16:creationId xmlns:a16="http://schemas.microsoft.com/office/drawing/2014/main" id="{00000000-0008-0000-07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2" name="Text Box 4">
          <a:extLst>
            <a:ext uri="{FF2B5EF4-FFF2-40B4-BE49-F238E27FC236}">
              <a16:creationId xmlns:a16="http://schemas.microsoft.com/office/drawing/2014/main" id="{00000000-0008-0000-07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3" name="Text Box 6">
          <a:extLst>
            <a:ext uri="{FF2B5EF4-FFF2-40B4-BE49-F238E27FC236}">
              <a16:creationId xmlns:a16="http://schemas.microsoft.com/office/drawing/2014/main" id="{00000000-0008-0000-07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34" name="Text Box 4">
          <a:extLst>
            <a:ext uri="{FF2B5EF4-FFF2-40B4-BE49-F238E27FC236}">
              <a16:creationId xmlns:a16="http://schemas.microsoft.com/office/drawing/2014/main" id="{00000000-0008-0000-07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35" name="Text Box 6">
          <a:extLst>
            <a:ext uri="{FF2B5EF4-FFF2-40B4-BE49-F238E27FC236}">
              <a16:creationId xmlns:a16="http://schemas.microsoft.com/office/drawing/2014/main" id="{00000000-0008-0000-07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6" name="Text Box 4">
          <a:extLst>
            <a:ext uri="{FF2B5EF4-FFF2-40B4-BE49-F238E27FC236}">
              <a16:creationId xmlns:a16="http://schemas.microsoft.com/office/drawing/2014/main" id="{00000000-0008-0000-07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7" name="Text Box 6">
          <a:extLst>
            <a:ext uri="{FF2B5EF4-FFF2-40B4-BE49-F238E27FC236}">
              <a16:creationId xmlns:a16="http://schemas.microsoft.com/office/drawing/2014/main" id="{00000000-0008-0000-07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274"/>
    <xdr:sp macro="" textlink="">
      <xdr:nvSpPr>
        <xdr:cNvPr id="3138" name="Text Box 4">
          <a:extLst>
            <a:ext uri="{FF2B5EF4-FFF2-40B4-BE49-F238E27FC236}">
              <a16:creationId xmlns:a16="http://schemas.microsoft.com/office/drawing/2014/main" id="{00000000-0008-0000-07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274"/>
    <xdr:sp macro="" textlink="">
      <xdr:nvSpPr>
        <xdr:cNvPr id="3139" name="Text Box 6">
          <a:extLst>
            <a:ext uri="{FF2B5EF4-FFF2-40B4-BE49-F238E27FC236}">
              <a16:creationId xmlns:a16="http://schemas.microsoft.com/office/drawing/2014/main" id="{00000000-0008-0000-07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130</xdr:row>
      <xdr:rowOff>428625</xdr:rowOff>
    </xdr:from>
    <xdr:ext cx="85725" cy="150329"/>
    <xdr:sp macro="" textlink="">
      <xdr:nvSpPr>
        <xdr:cNvPr id="3140" name="Text Box 4">
          <a:extLst>
            <a:ext uri="{FF2B5EF4-FFF2-40B4-BE49-F238E27FC236}">
              <a16:creationId xmlns:a16="http://schemas.microsoft.com/office/drawing/2014/main" id="{00000000-0008-0000-07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41" name="Text Box 4">
          <a:extLst>
            <a:ext uri="{FF2B5EF4-FFF2-40B4-BE49-F238E27FC236}">
              <a16:creationId xmlns:a16="http://schemas.microsoft.com/office/drawing/2014/main" id="{00000000-0008-0000-07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42" name="Text Box 6">
          <a:extLst>
            <a:ext uri="{FF2B5EF4-FFF2-40B4-BE49-F238E27FC236}">
              <a16:creationId xmlns:a16="http://schemas.microsoft.com/office/drawing/2014/main" id="{00000000-0008-0000-07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43" name="Text Box 6">
          <a:extLst>
            <a:ext uri="{FF2B5EF4-FFF2-40B4-BE49-F238E27FC236}">
              <a16:creationId xmlns:a16="http://schemas.microsoft.com/office/drawing/2014/main" id="{00000000-0008-0000-07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4218"/>
    <xdr:sp macro="" textlink="">
      <xdr:nvSpPr>
        <xdr:cNvPr id="3144" name="Text Box 4">
          <a:extLst>
            <a:ext uri="{FF2B5EF4-FFF2-40B4-BE49-F238E27FC236}">
              <a16:creationId xmlns:a16="http://schemas.microsoft.com/office/drawing/2014/main" id="{00000000-0008-0000-07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4218"/>
    <xdr:sp macro="" textlink="">
      <xdr:nvSpPr>
        <xdr:cNvPr id="3145" name="Text Box 6">
          <a:extLst>
            <a:ext uri="{FF2B5EF4-FFF2-40B4-BE49-F238E27FC236}">
              <a16:creationId xmlns:a16="http://schemas.microsoft.com/office/drawing/2014/main" id="{00000000-0008-0000-07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46" name="Text Box 4">
          <a:extLst>
            <a:ext uri="{FF2B5EF4-FFF2-40B4-BE49-F238E27FC236}">
              <a16:creationId xmlns:a16="http://schemas.microsoft.com/office/drawing/2014/main" id="{00000000-0008-0000-07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47" name="Text Box 6">
          <a:extLst>
            <a:ext uri="{FF2B5EF4-FFF2-40B4-BE49-F238E27FC236}">
              <a16:creationId xmlns:a16="http://schemas.microsoft.com/office/drawing/2014/main" id="{00000000-0008-0000-07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7957"/>
    <xdr:sp macro="" textlink="">
      <xdr:nvSpPr>
        <xdr:cNvPr id="3148" name="Text Box 4">
          <a:extLst>
            <a:ext uri="{FF2B5EF4-FFF2-40B4-BE49-F238E27FC236}">
              <a16:creationId xmlns:a16="http://schemas.microsoft.com/office/drawing/2014/main" id="{00000000-0008-0000-07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7957"/>
    <xdr:sp macro="" textlink="">
      <xdr:nvSpPr>
        <xdr:cNvPr id="3149" name="Text Box 6">
          <a:extLst>
            <a:ext uri="{FF2B5EF4-FFF2-40B4-BE49-F238E27FC236}">
              <a16:creationId xmlns:a16="http://schemas.microsoft.com/office/drawing/2014/main" id="{00000000-0008-0000-07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50" name="Text Box 4">
          <a:extLst>
            <a:ext uri="{FF2B5EF4-FFF2-40B4-BE49-F238E27FC236}">
              <a16:creationId xmlns:a16="http://schemas.microsoft.com/office/drawing/2014/main" id="{00000000-0008-0000-07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51" name="Text Box 6">
          <a:extLst>
            <a:ext uri="{FF2B5EF4-FFF2-40B4-BE49-F238E27FC236}">
              <a16:creationId xmlns:a16="http://schemas.microsoft.com/office/drawing/2014/main" id="{00000000-0008-0000-07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7957"/>
    <xdr:sp macro="" textlink="">
      <xdr:nvSpPr>
        <xdr:cNvPr id="3152" name="Text Box 4">
          <a:extLst>
            <a:ext uri="{FF2B5EF4-FFF2-40B4-BE49-F238E27FC236}">
              <a16:creationId xmlns:a16="http://schemas.microsoft.com/office/drawing/2014/main" id="{00000000-0008-0000-07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7957"/>
    <xdr:sp macro="" textlink="">
      <xdr:nvSpPr>
        <xdr:cNvPr id="3153" name="Text Box 6">
          <a:extLst>
            <a:ext uri="{FF2B5EF4-FFF2-40B4-BE49-F238E27FC236}">
              <a16:creationId xmlns:a16="http://schemas.microsoft.com/office/drawing/2014/main" id="{00000000-0008-0000-07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54" name="Text Box 4">
          <a:extLst>
            <a:ext uri="{FF2B5EF4-FFF2-40B4-BE49-F238E27FC236}">
              <a16:creationId xmlns:a16="http://schemas.microsoft.com/office/drawing/2014/main" id="{00000000-0008-0000-07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55" name="Text Box 6">
          <a:extLst>
            <a:ext uri="{FF2B5EF4-FFF2-40B4-BE49-F238E27FC236}">
              <a16:creationId xmlns:a16="http://schemas.microsoft.com/office/drawing/2014/main" id="{00000000-0008-0000-07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56" name="Text Box 4">
          <a:extLst>
            <a:ext uri="{FF2B5EF4-FFF2-40B4-BE49-F238E27FC236}">
              <a16:creationId xmlns:a16="http://schemas.microsoft.com/office/drawing/2014/main" id="{00000000-0008-0000-07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57" name="Text Box 6">
          <a:extLst>
            <a:ext uri="{FF2B5EF4-FFF2-40B4-BE49-F238E27FC236}">
              <a16:creationId xmlns:a16="http://schemas.microsoft.com/office/drawing/2014/main" id="{00000000-0008-0000-07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3158" name="Text Box 4">
          <a:extLst>
            <a:ext uri="{FF2B5EF4-FFF2-40B4-BE49-F238E27FC236}">
              <a16:creationId xmlns:a16="http://schemas.microsoft.com/office/drawing/2014/main" id="{00000000-0008-0000-07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3159" name="Text Box 6">
          <a:extLst>
            <a:ext uri="{FF2B5EF4-FFF2-40B4-BE49-F238E27FC236}">
              <a16:creationId xmlns:a16="http://schemas.microsoft.com/office/drawing/2014/main" id="{00000000-0008-0000-07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0" name="Text Box 6">
          <a:extLst>
            <a:ext uri="{FF2B5EF4-FFF2-40B4-BE49-F238E27FC236}">
              <a16:creationId xmlns:a16="http://schemas.microsoft.com/office/drawing/2014/main" id="{00000000-0008-0000-07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3161" name="Text Box 4">
          <a:extLst>
            <a:ext uri="{FF2B5EF4-FFF2-40B4-BE49-F238E27FC236}">
              <a16:creationId xmlns:a16="http://schemas.microsoft.com/office/drawing/2014/main" id="{00000000-0008-0000-07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3162" name="Text Box 6">
          <a:extLst>
            <a:ext uri="{FF2B5EF4-FFF2-40B4-BE49-F238E27FC236}">
              <a16:creationId xmlns:a16="http://schemas.microsoft.com/office/drawing/2014/main" id="{00000000-0008-0000-07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3" name="Text Box 4">
          <a:extLst>
            <a:ext uri="{FF2B5EF4-FFF2-40B4-BE49-F238E27FC236}">
              <a16:creationId xmlns:a16="http://schemas.microsoft.com/office/drawing/2014/main" id="{00000000-0008-0000-07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4" name="Text Box 6">
          <a:extLst>
            <a:ext uri="{FF2B5EF4-FFF2-40B4-BE49-F238E27FC236}">
              <a16:creationId xmlns:a16="http://schemas.microsoft.com/office/drawing/2014/main" id="{00000000-0008-0000-07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3165" name="Text Box 4">
          <a:extLst>
            <a:ext uri="{FF2B5EF4-FFF2-40B4-BE49-F238E27FC236}">
              <a16:creationId xmlns:a16="http://schemas.microsoft.com/office/drawing/2014/main" id="{00000000-0008-0000-07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3166" name="Text Box 6">
          <a:extLst>
            <a:ext uri="{FF2B5EF4-FFF2-40B4-BE49-F238E27FC236}">
              <a16:creationId xmlns:a16="http://schemas.microsoft.com/office/drawing/2014/main" id="{00000000-0008-0000-07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7" name="Text Box 4">
          <a:extLst>
            <a:ext uri="{FF2B5EF4-FFF2-40B4-BE49-F238E27FC236}">
              <a16:creationId xmlns:a16="http://schemas.microsoft.com/office/drawing/2014/main" id="{00000000-0008-0000-07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8" name="Text Box 6">
          <a:extLst>
            <a:ext uri="{FF2B5EF4-FFF2-40B4-BE49-F238E27FC236}">
              <a16:creationId xmlns:a16="http://schemas.microsoft.com/office/drawing/2014/main" id="{00000000-0008-0000-07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3169" name="Text Box 4">
          <a:extLst>
            <a:ext uri="{FF2B5EF4-FFF2-40B4-BE49-F238E27FC236}">
              <a16:creationId xmlns:a16="http://schemas.microsoft.com/office/drawing/2014/main" id="{00000000-0008-0000-07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3170" name="Text Box 6">
          <a:extLst>
            <a:ext uri="{FF2B5EF4-FFF2-40B4-BE49-F238E27FC236}">
              <a16:creationId xmlns:a16="http://schemas.microsoft.com/office/drawing/2014/main" id="{00000000-0008-0000-07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71" name="Text Box 4">
          <a:extLst>
            <a:ext uri="{FF2B5EF4-FFF2-40B4-BE49-F238E27FC236}">
              <a16:creationId xmlns:a16="http://schemas.microsoft.com/office/drawing/2014/main" id="{00000000-0008-0000-07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72" name="Text Box 6">
          <a:extLst>
            <a:ext uri="{FF2B5EF4-FFF2-40B4-BE49-F238E27FC236}">
              <a16:creationId xmlns:a16="http://schemas.microsoft.com/office/drawing/2014/main" id="{00000000-0008-0000-07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130</xdr:row>
      <xdr:rowOff>428625</xdr:rowOff>
    </xdr:from>
    <xdr:ext cx="85725" cy="150329"/>
    <xdr:sp macro="" textlink="">
      <xdr:nvSpPr>
        <xdr:cNvPr id="3173" name="Text Box 4">
          <a:extLst>
            <a:ext uri="{FF2B5EF4-FFF2-40B4-BE49-F238E27FC236}">
              <a16:creationId xmlns:a16="http://schemas.microsoft.com/office/drawing/2014/main" id="{00000000-0008-0000-07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74" name="Text Box 4">
          <a:extLst>
            <a:ext uri="{FF2B5EF4-FFF2-40B4-BE49-F238E27FC236}">
              <a16:creationId xmlns:a16="http://schemas.microsoft.com/office/drawing/2014/main" id="{00000000-0008-0000-07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75" name="Text Box 6">
          <a:extLst>
            <a:ext uri="{FF2B5EF4-FFF2-40B4-BE49-F238E27FC236}">
              <a16:creationId xmlns:a16="http://schemas.microsoft.com/office/drawing/2014/main" id="{00000000-0008-0000-07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76" name="Text Box 4">
          <a:extLst>
            <a:ext uri="{FF2B5EF4-FFF2-40B4-BE49-F238E27FC236}">
              <a16:creationId xmlns:a16="http://schemas.microsoft.com/office/drawing/2014/main" id="{00000000-0008-0000-07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77" name="Text Box 6">
          <a:extLst>
            <a:ext uri="{FF2B5EF4-FFF2-40B4-BE49-F238E27FC236}">
              <a16:creationId xmlns:a16="http://schemas.microsoft.com/office/drawing/2014/main" id="{00000000-0008-0000-07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78" name="Text Box 6">
          <a:extLst>
            <a:ext uri="{FF2B5EF4-FFF2-40B4-BE49-F238E27FC236}">
              <a16:creationId xmlns:a16="http://schemas.microsoft.com/office/drawing/2014/main" id="{00000000-0008-0000-07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79" name="Text Box 4">
          <a:extLst>
            <a:ext uri="{FF2B5EF4-FFF2-40B4-BE49-F238E27FC236}">
              <a16:creationId xmlns:a16="http://schemas.microsoft.com/office/drawing/2014/main" id="{00000000-0008-0000-07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80" name="Text Box 6">
          <a:extLst>
            <a:ext uri="{FF2B5EF4-FFF2-40B4-BE49-F238E27FC236}">
              <a16:creationId xmlns:a16="http://schemas.microsoft.com/office/drawing/2014/main" id="{00000000-0008-0000-07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81" name="Text Box 4">
          <a:extLst>
            <a:ext uri="{FF2B5EF4-FFF2-40B4-BE49-F238E27FC236}">
              <a16:creationId xmlns:a16="http://schemas.microsoft.com/office/drawing/2014/main" id="{00000000-0008-0000-07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82" name="Text Box 6">
          <a:extLst>
            <a:ext uri="{FF2B5EF4-FFF2-40B4-BE49-F238E27FC236}">
              <a16:creationId xmlns:a16="http://schemas.microsoft.com/office/drawing/2014/main" id="{00000000-0008-0000-07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83" name="Text Box 4">
          <a:extLst>
            <a:ext uri="{FF2B5EF4-FFF2-40B4-BE49-F238E27FC236}">
              <a16:creationId xmlns:a16="http://schemas.microsoft.com/office/drawing/2014/main" id="{00000000-0008-0000-07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142</xdr:row>
      <xdr:rowOff>85725</xdr:rowOff>
    </xdr:from>
    <xdr:ext cx="85725" cy="676274"/>
    <xdr:sp macro="" textlink="">
      <xdr:nvSpPr>
        <xdr:cNvPr id="3184" name="Text Box 6">
          <a:extLst>
            <a:ext uri="{FF2B5EF4-FFF2-40B4-BE49-F238E27FC236}">
              <a16:creationId xmlns:a16="http://schemas.microsoft.com/office/drawing/2014/main" id="{00000000-0008-0000-07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85" name="Text Box 4">
          <a:extLst>
            <a:ext uri="{FF2B5EF4-FFF2-40B4-BE49-F238E27FC236}">
              <a16:creationId xmlns:a16="http://schemas.microsoft.com/office/drawing/2014/main" id="{00000000-0008-0000-07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87" name="Text Box 4">
          <a:extLst>
            <a:ext uri="{FF2B5EF4-FFF2-40B4-BE49-F238E27FC236}">
              <a16:creationId xmlns:a16="http://schemas.microsoft.com/office/drawing/2014/main" id="{00000000-0008-0000-07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88" name="Text Box 6">
          <a:extLst>
            <a:ext uri="{FF2B5EF4-FFF2-40B4-BE49-F238E27FC236}">
              <a16:creationId xmlns:a16="http://schemas.microsoft.com/office/drawing/2014/main" id="{00000000-0008-0000-07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146</xdr:row>
      <xdr:rowOff>47625</xdr:rowOff>
    </xdr:from>
    <xdr:ext cx="85725" cy="819150"/>
    <xdr:sp macro="" textlink="">
      <xdr:nvSpPr>
        <xdr:cNvPr id="3189" name="Text Box 4">
          <a:extLst>
            <a:ext uri="{FF2B5EF4-FFF2-40B4-BE49-F238E27FC236}">
              <a16:creationId xmlns:a16="http://schemas.microsoft.com/office/drawing/2014/main" id="{00000000-0008-0000-07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9150"/>
    <xdr:sp macro="" textlink="">
      <xdr:nvSpPr>
        <xdr:cNvPr id="3190" name="Text Box 6">
          <a:extLst>
            <a:ext uri="{FF2B5EF4-FFF2-40B4-BE49-F238E27FC236}">
              <a16:creationId xmlns:a16="http://schemas.microsoft.com/office/drawing/2014/main" id="{00000000-0008-0000-07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1" name="Text Box 6">
          <a:extLst>
            <a:ext uri="{FF2B5EF4-FFF2-40B4-BE49-F238E27FC236}">
              <a16:creationId xmlns:a16="http://schemas.microsoft.com/office/drawing/2014/main" id="{00000000-0008-0000-07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9175"/>
    <xdr:sp macro="" textlink="">
      <xdr:nvSpPr>
        <xdr:cNvPr id="3192" name="Text Box 4">
          <a:extLst>
            <a:ext uri="{FF2B5EF4-FFF2-40B4-BE49-F238E27FC236}">
              <a16:creationId xmlns:a16="http://schemas.microsoft.com/office/drawing/2014/main" id="{00000000-0008-0000-07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9175"/>
    <xdr:sp macro="" textlink="">
      <xdr:nvSpPr>
        <xdr:cNvPr id="3193" name="Text Box 6">
          <a:extLst>
            <a:ext uri="{FF2B5EF4-FFF2-40B4-BE49-F238E27FC236}">
              <a16:creationId xmlns:a16="http://schemas.microsoft.com/office/drawing/2014/main" id="{00000000-0008-0000-07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4" name="Text Box 4">
          <a:extLst>
            <a:ext uri="{FF2B5EF4-FFF2-40B4-BE49-F238E27FC236}">
              <a16:creationId xmlns:a16="http://schemas.microsoft.com/office/drawing/2014/main" id="{00000000-0008-0000-07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5" name="Text Box 6">
          <a:extLst>
            <a:ext uri="{FF2B5EF4-FFF2-40B4-BE49-F238E27FC236}">
              <a16:creationId xmlns:a16="http://schemas.microsoft.com/office/drawing/2014/main" id="{00000000-0008-0000-07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274"/>
    <xdr:sp macro="" textlink="">
      <xdr:nvSpPr>
        <xdr:cNvPr id="3196" name="Text Box 4">
          <a:extLst>
            <a:ext uri="{FF2B5EF4-FFF2-40B4-BE49-F238E27FC236}">
              <a16:creationId xmlns:a16="http://schemas.microsoft.com/office/drawing/2014/main" id="{00000000-0008-0000-07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274"/>
    <xdr:sp macro="" textlink="">
      <xdr:nvSpPr>
        <xdr:cNvPr id="3197" name="Text Box 6">
          <a:extLst>
            <a:ext uri="{FF2B5EF4-FFF2-40B4-BE49-F238E27FC236}">
              <a16:creationId xmlns:a16="http://schemas.microsoft.com/office/drawing/2014/main" id="{00000000-0008-0000-07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8" name="Text Box 4">
          <a:extLst>
            <a:ext uri="{FF2B5EF4-FFF2-40B4-BE49-F238E27FC236}">
              <a16:creationId xmlns:a16="http://schemas.microsoft.com/office/drawing/2014/main" id="{00000000-0008-0000-07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146</xdr:row>
      <xdr:rowOff>180975</xdr:rowOff>
    </xdr:from>
    <xdr:ext cx="85725" cy="676274"/>
    <xdr:sp macro="" textlink="">
      <xdr:nvSpPr>
        <xdr:cNvPr id="3199" name="Text Box 6">
          <a:extLst>
            <a:ext uri="{FF2B5EF4-FFF2-40B4-BE49-F238E27FC236}">
              <a16:creationId xmlns:a16="http://schemas.microsoft.com/office/drawing/2014/main" id="{00000000-0008-0000-07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00" name="Text Box 4">
          <a:extLst>
            <a:ext uri="{FF2B5EF4-FFF2-40B4-BE49-F238E27FC236}">
              <a16:creationId xmlns:a16="http://schemas.microsoft.com/office/drawing/2014/main" id="{00000000-0008-0000-07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01" name="Text Box 6">
          <a:extLst>
            <a:ext uri="{FF2B5EF4-FFF2-40B4-BE49-F238E27FC236}">
              <a16:creationId xmlns:a16="http://schemas.microsoft.com/office/drawing/2014/main" id="{00000000-0008-0000-07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2" name="Text Box 4">
          <a:extLst>
            <a:ext uri="{FF2B5EF4-FFF2-40B4-BE49-F238E27FC236}">
              <a16:creationId xmlns:a16="http://schemas.microsoft.com/office/drawing/2014/main" id="{00000000-0008-0000-07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3" name="Text Box 6">
          <a:extLst>
            <a:ext uri="{FF2B5EF4-FFF2-40B4-BE49-F238E27FC236}">
              <a16:creationId xmlns:a16="http://schemas.microsoft.com/office/drawing/2014/main" id="{00000000-0008-0000-07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4" name="Text Box 4">
          <a:extLst>
            <a:ext uri="{FF2B5EF4-FFF2-40B4-BE49-F238E27FC236}">
              <a16:creationId xmlns:a16="http://schemas.microsoft.com/office/drawing/2014/main" id="{00000000-0008-0000-07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5" name="Text Box 6">
          <a:extLst>
            <a:ext uri="{FF2B5EF4-FFF2-40B4-BE49-F238E27FC236}">
              <a16:creationId xmlns:a16="http://schemas.microsoft.com/office/drawing/2014/main" id="{00000000-0008-0000-07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6" name="Text Box 4">
          <a:extLst>
            <a:ext uri="{FF2B5EF4-FFF2-40B4-BE49-F238E27FC236}">
              <a16:creationId xmlns:a16="http://schemas.microsoft.com/office/drawing/2014/main" id="{00000000-0008-0000-07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7" name="Text Box 6">
          <a:extLst>
            <a:ext uri="{FF2B5EF4-FFF2-40B4-BE49-F238E27FC236}">
              <a16:creationId xmlns:a16="http://schemas.microsoft.com/office/drawing/2014/main" id="{00000000-0008-0000-07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3208" name="Text Box 4">
          <a:extLst>
            <a:ext uri="{FF2B5EF4-FFF2-40B4-BE49-F238E27FC236}">
              <a16:creationId xmlns:a16="http://schemas.microsoft.com/office/drawing/2014/main" id="{00000000-0008-0000-07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3209" name="Text Box 6">
          <a:extLst>
            <a:ext uri="{FF2B5EF4-FFF2-40B4-BE49-F238E27FC236}">
              <a16:creationId xmlns:a16="http://schemas.microsoft.com/office/drawing/2014/main" id="{00000000-0008-0000-07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10" name="Text Box 4">
          <a:extLst>
            <a:ext uri="{FF2B5EF4-FFF2-40B4-BE49-F238E27FC236}">
              <a16:creationId xmlns:a16="http://schemas.microsoft.com/office/drawing/2014/main" id="{00000000-0008-0000-07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11" name="Text Box 6">
          <a:extLst>
            <a:ext uri="{FF2B5EF4-FFF2-40B4-BE49-F238E27FC236}">
              <a16:creationId xmlns:a16="http://schemas.microsoft.com/office/drawing/2014/main" id="{00000000-0008-0000-07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3212" name="Text Box 4">
          <a:extLst>
            <a:ext uri="{FF2B5EF4-FFF2-40B4-BE49-F238E27FC236}">
              <a16:creationId xmlns:a16="http://schemas.microsoft.com/office/drawing/2014/main" id="{00000000-0008-0000-07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3213" name="Text Box 6">
          <a:extLst>
            <a:ext uri="{FF2B5EF4-FFF2-40B4-BE49-F238E27FC236}">
              <a16:creationId xmlns:a16="http://schemas.microsoft.com/office/drawing/2014/main" id="{00000000-0008-0000-07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383</xdr:row>
      <xdr:rowOff>0</xdr:rowOff>
    </xdr:from>
    <xdr:ext cx="85725" cy="114300"/>
    <xdr:sp macro="" textlink="">
      <xdr:nvSpPr>
        <xdr:cNvPr id="3214" name="Text Box 6">
          <a:extLst>
            <a:ext uri="{FF2B5EF4-FFF2-40B4-BE49-F238E27FC236}">
              <a16:creationId xmlns:a16="http://schemas.microsoft.com/office/drawing/2014/main" id="{00000000-0008-0000-07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9150"/>
    <xdr:sp macro="" textlink="">
      <xdr:nvSpPr>
        <xdr:cNvPr id="3215" name="Text Box 4">
          <a:extLst>
            <a:ext uri="{FF2B5EF4-FFF2-40B4-BE49-F238E27FC236}">
              <a16:creationId xmlns:a16="http://schemas.microsoft.com/office/drawing/2014/main" id="{00000000-0008-0000-07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9150"/>
    <xdr:sp macro="" textlink="">
      <xdr:nvSpPr>
        <xdr:cNvPr id="3216" name="Text Box 6">
          <a:extLst>
            <a:ext uri="{FF2B5EF4-FFF2-40B4-BE49-F238E27FC236}">
              <a16:creationId xmlns:a16="http://schemas.microsoft.com/office/drawing/2014/main" id="{00000000-0008-0000-07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17" name="Text Box 6">
          <a:extLst>
            <a:ext uri="{FF2B5EF4-FFF2-40B4-BE49-F238E27FC236}">
              <a16:creationId xmlns:a16="http://schemas.microsoft.com/office/drawing/2014/main" id="{00000000-0008-0000-07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18" name="Text Box 4">
          <a:extLst>
            <a:ext uri="{FF2B5EF4-FFF2-40B4-BE49-F238E27FC236}">
              <a16:creationId xmlns:a16="http://schemas.microsoft.com/office/drawing/2014/main" id="{00000000-0008-0000-07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19" name="Text Box 6">
          <a:extLst>
            <a:ext uri="{FF2B5EF4-FFF2-40B4-BE49-F238E27FC236}">
              <a16:creationId xmlns:a16="http://schemas.microsoft.com/office/drawing/2014/main" id="{00000000-0008-0000-07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0" name="Text Box 4">
          <a:extLst>
            <a:ext uri="{FF2B5EF4-FFF2-40B4-BE49-F238E27FC236}">
              <a16:creationId xmlns:a16="http://schemas.microsoft.com/office/drawing/2014/main" id="{00000000-0008-0000-07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1" name="Text Box 6">
          <a:extLst>
            <a:ext uri="{FF2B5EF4-FFF2-40B4-BE49-F238E27FC236}">
              <a16:creationId xmlns:a16="http://schemas.microsoft.com/office/drawing/2014/main" id="{00000000-0008-0000-07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22" name="Text Box 4">
          <a:extLst>
            <a:ext uri="{FF2B5EF4-FFF2-40B4-BE49-F238E27FC236}">
              <a16:creationId xmlns:a16="http://schemas.microsoft.com/office/drawing/2014/main" id="{00000000-0008-0000-07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23" name="Text Box 6">
          <a:extLst>
            <a:ext uri="{FF2B5EF4-FFF2-40B4-BE49-F238E27FC236}">
              <a16:creationId xmlns:a16="http://schemas.microsoft.com/office/drawing/2014/main" id="{00000000-0008-0000-07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4" name="Text Box 4">
          <a:extLst>
            <a:ext uri="{FF2B5EF4-FFF2-40B4-BE49-F238E27FC236}">
              <a16:creationId xmlns:a16="http://schemas.microsoft.com/office/drawing/2014/main" id="{00000000-0008-0000-07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5" name="Text Box 6">
          <a:extLst>
            <a:ext uri="{FF2B5EF4-FFF2-40B4-BE49-F238E27FC236}">
              <a16:creationId xmlns:a16="http://schemas.microsoft.com/office/drawing/2014/main" id="{00000000-0008-0000-07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6274"/>
    <xdr:sp macro="" textlink="">
      <xdr:nvSpPr>
        <xdr:cNvPr id="3226" name="Text Box 4">
          <a:extLst>
            <a:ext uri="{FF2B5EF4-FFF2-40B4-BE49-F238E27FC236}">
              <a16:creationId xmlns:a16="http://schemas.microsoft.com/office/drawing/2014/main" id="{00000000-0008-0000-07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6274"/>
    <xdr:sp macro="" textlink="">
      <xdr:nvSpPr>
        <xdr:cNvPr id="3227" name="Text Box 6">
          <a:extLst>
            <a:ext uri="{FF2B5EF4-FFF2-40B4-BE49-F238E27FC236}">
              <a16:creationId xmlns:a16="http://schemas.microsoft.com/office/drawing/2014/main" id="{00000000-0008-0000-07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368</xdr:row>
      <xdr:rowOff>428625</xdr:rowOff>
    </xdr:from>
    <xdr:ext cx="85725" cy="150329"/>
    <xdr:sp macro="" textlink="">
      <xdr:nvSpPr>
        <xdr:cNvPr id="3228" name="Text Box 4">
          <a:extLst>
            <a:ext uri="{FF2B5EF4-FFF2-40B4-BE49-F238E27FC236}">
              <a16:creationId xmlns:a16="http://schemas.microsoft.com/office/drawing/2014/main" id="{00000000-0008-0000-07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3229" name="Text Box 4">
          <a:extLst>
            <a:ext uri="{FF2B5EF4-FFF2-40B4-BE49-F238E27FC236}">
              <a16:creationId xmlns:a16="http://schemas.microsoft.com/office/drawing/2014/main" id="{00000000-0008-0000-07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3230" name="Text Box 6">
          <a:extLst>
            <a:ext uri="{FF2B5EF4-FFF2-40B4-BE49-F238E27FC236}">
              <a16:creationId xmlns:a16="http://schemas.microsoft.com/office/drawing/2014/main" id="{00000000-0008-0000-07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1" name="Text Box 6">
          <a:extLst>
            <a:ext uri="{FF2B5EF4-FFF2-40B4-BE49-F238E27FC236}">
              <a16:creationId xmlns:a16="http://schemas.microsoft.com/office/drawing/2014/main" id="{00000000-0008-0000-07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4218"/>
    <xdr:sp macro="" textlink="">
      <xdr:nvSpPr>
        <xdr:cNvPr id="3232" name="Text Box 4">
          <a:extLst>
            <a:ext uri="{FF2B5EF4-FFF2-40B4-BE49-F238E27FC236}">
              <a16:creationId xmlns:a16="http://schemas.microsoft.com/office/drawing/2014/main" id="{00000000-0008-0000-07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4218"/>
    <xdr:sp macro="" textlink="">
      <xdr:nvSpPr>
        <xdr:cNvPr id="3233" name="Text Box 6">
          <a:extLst>
            <a:ext uri="{FF2B5EF4-FFF2-40B4-BE49-F238E27FC236}">
              <a16:creationId xmlns:a16="http://schemas.microsoft.com/office/drawing/2014/main" id="{00000000-0008-0000-07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4" name="Text Box 4">
          <a:extLst>
            <a:ext uri="{FF2B5EF4-FFF2-40B4-BE49-F238E27FC236}">
              <a16:creationId xmlns:a16="http://schemas.microsoft.com/office/drawing/2014/main" id="{00000000-0008-0000-07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5" name="Text Box 6">
          <a:extLst>
            <a:ext uri="{FF2B5EF4-FFF2-40B4-BE49-F238E27FC236}">
              <a16:creationId xmlns:a16="http://schemas.microsoft.com/office/drawing/2014/main" id="{00000000-0008-0000-07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7957"/>
    <xdr:sp macro="" textlink="">
      <xdr:nvSpPr>
        <xdr:cNvPr id="3236" name="Text Box 4">
          <a:extLst>
            <a:ext uri="{FF2B5EF4-FFF2-40B4-BE49-F238E27FC236}">
              <a16:creationId xmlns:a16="http://schemas.microsoft.com/office/drawing/2014/main" id="{00000000-0008-0000-07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7957"/>
    <xdr:sp macro="" textlink="">
      <xdr:nvSpPr>
        <xdr:cNvPr id="3237" name="Text Box 6">
          <a:extLst>
            <a:ext uri="{FF2B5EF4-FFF2-40B4-BE49-F238E27FC236}">
              <a16:creationId xmlns:a16="http://schemas.microsoft.com/office/drawing/2014/main" id="{00000000-0008-0000-07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8" name="Text Box 4">
          <a:extLst>
            <a:ext uri="{FF2B5EF4-FFF2-40B4-BE49-F238E27FC236}">
              <a16:creationId xmlns:a16="http://schemas.microsoft.com/office/drawing/2014/main" id="{00000000-0008-0000-07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9" name="Text Box 6">
          <a:extLst>
            <a:ext uri="{FF2B5EF4-FFF2-40B4-BE49-F238E27FC236}">
              <a16:creationId xmlns:a16="http://schemas.microsoft.com/office/drawing/2014/main" id="{00000000-0008-0000-07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7957"/>
    <xdr:sp macro="" textlink="">
      <xdr:nvSpPr>
        <xdr:cNvPr id="3240" name="Text Box 4">
          <a:extLst>
            <a:ext uri="{FF2B5EF4-FFF2-40B4-BE49-F238E27FC236}">
              <a16:creationId xmlns:a16="http://schemas.microsoft.com/office/drawing/2014/main" id="{00000000-0008-0000-07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7957"/>
    <xdr:sp macro="" textlink="">
      <xdr:nvSpPr>
        <xdr:cNvPr id="3241" name="Text Box 6">
          <a:extLst>
            <a:ext uri="{FF2B5EF4-FFF2-40B4-BE49-F238E27FC236}">
              <a16:creationId xmlns:a16="http://schemas.microsoft.com/office/drawing/2014/main" id="{00000000-0008-0000-07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42" name="Text Box 4">
          <a:extLst>
            <a:ext uri="{FF2B5EF4-FFF2-40B4-BE49-F238E27FC236}">
              <a16:creationId xmlns:a16="http://schemas.microsoft.com/office/drawing/2014/main" id="{00000000-0008-0000-07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43" name="Text Box 6">
          <a:extLst>
            <a:ext uri="{FF2B5EF4-FFF2-40B4-BE49-F238E27FC236}">
              <a16:creationId xmlns:a16="http://schemas.microsoft.com/office/drawing/2014/main" id="{00000000-0008-0000-07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44" name="Text Box 4">
          <a:extLst>
            <a:ext uri="{FF2B5EF4-FFF2-40B4-BE49-F238E27FC236}">
              <a16:creationId xmlns:a16="http://schemas.microsoft.com/office/drawing/2014/main" id="{00000000-0008-0000-07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45" name="Text Box 6">
          <a:extLst>
            <a:ext uri="{FF2B5EF4-FFF2-40B4-BE49-F238E27FC236}">
              <a16:creationId xmlns:a16="http://schemas.microsoft.com/office/drawing/2014/main" id="{00000000-0008-0000-07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3246" name="Text Box 4">
          <a:extLst>
            <a:ext uri="{FF2B5EF4-FFF2-40B4-BE49-F238E27FC236}">
              <a16:creationId xmlns:a16="http://schemas.microsoft.com/office/drawing/2014/main" id="{00000000-0008-0000-07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3247" name="Text Box 6">
          <a:extLst>
            <a:ext uri="{FF2B5EF4-FFF2-40B4-BE49-F238E27FC236}">
              <a16:creationId xmlns:a16="http://schemas.microsoft.com/office/drawing/2014/main" id="{00000000-0008-0000-07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48" name="Text Box 6">
          <a:extLst>
            <a:ext uri="{FF2B5EF4-FFF2-40B4-BE49-F238E27FC236}">
              <a16:creationId xmlns:a16="http://schemas.microsoft.com/office/drawing/2014/main" id="{00000000-0008-0000-07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3249" name="Text Box 4">
          <a:extLst>
            <a:ext uri="{FF2B5EF4-FFF2-40B4-BE49-F238E27FC236}">
              <a16:creationId xmlns:a16="http://schemas.microsoft.com/office/drawing/2014/main" id="{00000000-0008-0000-07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3250" name="Text Box 6">
          <a:extLst>
            <a:ext uri="{FF2B5EF4-FFF2-40B4-BE49-F238E27FC236}">
              <a16:creationId xmlns:a16="http://schemas.microsoft.com/office/drawing/2014/main" id="{00000000-0008-0000-07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1" name="Text Box 4">
          <a:extLst>
            <a:ext uri="{FF2B5EF4-FFF2-40B4-BE49-F238E27FC236}">
              <a16:creationId xmlns:a16="http://schemas.microsoft.com/office/drawing/2014/main" id="{00000000-0008-0000-07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2" name="Text Box 6">
          <a:extLst>
            <a:ext uri="{FF2B5EF4-FFF2-40B4-BE49-F238E27FC236}">
              <a16:creationId xmlns:a16="http://schemas.microsoft.com/office/drawing/2014/main" id="{00000000-0008-0000-07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3253" name="Text Box 4">
          <a:extLst>
            <a:ext uri="{FF2B5EF4-FFF2-40B4-BE49-F238E27FC236}">
              <a16:creationId xmlns:a16="http://schemas.microsoft.com/office/drawing/2014/main" id="{00000000-0008-0000-07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3254" name="Text Box 6">
          <a:extLst>
            <a:ext uri="{FF2B5EF4-FFF2-40B4-BE49-F238E27FC236}">
              <a16:creationId xmlns:a16="http://schemas.microsoft.com/office/drawing/2014/main" id="{00000000-0008-0000-07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5" name="Text Box 4">
          <a:extLst>
            <a:ext uri="{FF2B5EF4-FFF2-40B4-BE49-F238E27FC236}">
              <a16:creationId xmlns:a16="http://schemas.microsoft.com/office/drawing/2014/main" id="{00000000-0008-0000-07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6" name="Text Box 6">
          <a:extLst>
            <a:ext uri="{FF2B5EF4-FFF2-40B4-BE49-F238E27FC236}">
              <a16:creationId xmlns:a16="http://schemas.microsoft.com/office/drawing/2014/main" id="{00000000-0008-0000-07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3257" name="Text Box 4">
          <a:extLst>
            <a:ext uri="{FF2B5EF4-FFF2-40B4-BE49-F238E27FC236}">
              <a16:creationId xmlns:a16="http://schemas.microsoft.com/office/drawing/2014/main" id="{00000000-0008-0000-07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3258" name="Text Box 6">
          <a:extLst>
            <a:ext uri="{FF2B5EF4-FFF2-40B4-BE49-F238E27FC236}">
              <a16:creationId xmlns:a16="http://schemas.microsoft.com/office/drawing/2014/main" id="{00000000-0008-0000-07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59" name="Text Box 4">
          <a:extLst>
            <a:ext uri="{FF2B5EF4-FFF2-40B4-BE49-F238E27FC236}">
              <a16:creationId xmlns:a16="http://schemas.microsoft.com/office/drawing/2014/main" id="{00000000-0008-0000-07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60" name="Text Box 6">
          <a:extLst>
            <a:ext uri="{FF2B5EF4-FFF2-40B4-BE49-F238E27FC236}">
              <a16:creationId xmlns:a16="http://schemas.microsoft.com/office/drawing/2014/main" id="{00000000-0008-0000-07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368</xdr:row>
      <xdr:rowOff>428625</xdr:rowOff>
    </xdr:from>
    <xdr:ext cx="85725" cy="150329"/>
    <xdr:sp macro="" textlink="">
      <xdr:nvSpPr>
        <xdr:cNvPr id="3261" name="Text Box 4">
          <a:extLst>
            <a:ext uri="{FF2B5EF4-FFF2-40B4-BE49-F238E27FC236}">
              <a16:creationId xmlns:a16="http://schemas.microsoft.com/office/drawing/2014/main" id="{00000000-0008-0000-07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62" name="Text Box 4">
          <a:extLst>
            <a:ext uri="{FF2B5EF4-FFF2-40B4-BE49-F238E27FC236}">
              <a16:creationId xmlns:a16="http://schemas.microsoft.com/office/drawing/2014/main" id="{00000000-0008-0000-07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63" name="Text Box 6">
          <a:extLst>
            <a:ext uri="{FF2B5EF4-FFF2-40B4-BE49-F238E27FC236}">
              <a16:creationId xmlns:a16="http://schemas.microsoft.com/office/drawing/2014/main" id="{00000000-0008-0000-07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379</xdr:row>
      <xdr:rowOff>47625</xdr:rowOff>
    </xdr:from>
    <xdr:ext cx="85725" cy="819150"/>
    <xdr:sp macro="" textlink="">
      <xdr:nvSpPr>
        <xdr:cNvPr id="3264" name="Text Box 4">
          <a:extLst>
            <a:ext uri="{FF2B5EF4-FFF2-40B4-BE49-F238E27FC236}">
              <a16:creationId xmlns:a16="http://schemas.microsoft.com/office/drawing/2014/main" id="{00000000-0008-0000-07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9150"/>
    <xdr:sp macro="" textlink="">
      <xdr:nvSpPr>
        <xdr:cNvPr id="3265" name="Text Box 6">
          <a:extLst>
            <a:ext uri="{FF2B5EF4-FFF2-40B4-BE49-F238E27FC236}">
              <a16:creationId xmlns:a16="http://schemas.microsoft.com/office/drawing/2014/main" id="{00000000-0008-0000-07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66" name="Text Box 6">
          <a:extLst>
            <a:ext uri="{FF2B5EF4-FFF2-40B4-BE49-F238E27FC236}">
              <a16:creationId xmlns:a16="http://schemas.microsoft.com/office/drawing/2014/main" id="{00000000-0008-0000-07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67" name="Text Box 4">
          <a:extLst>
            <a:ext uri="{FF2B5EF4-FFF2-40B4-BE49-F238E27FC236}">
              <a16:creationId xmlns:a16="http://schemas.microsoft.com/office/drawing/2014/main" id="{00000000-0008-0000-07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68" name="Text Box 6">
          <a:extLst>
            <a:ext uri="{FF2B5EF4-FFF2-40B4-BE49-F238E27FC236}">
              <a16:creationId xmlns:a16="http://schemas.microsoft.com/office/drawing/2014/main" id="{00000000-0008-0000-07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69" name="Text Box 4">
          <a:extLst>
            <a:ext uri="{FF2B5EF4-FFF2-40B4-BE49-F238E27FC236}">
              <a16:creationId xmlns:a16="http://schemas.microsoft.com/office/drawing/2014/main" id="{00000000-0008-0000-07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70" name="Text Box 6">
          <a:extLst>
            <a:ext uri="{FF2B5EF4-FFF2-40B4-BE49-F238E27FC236}">
              <a16:creationId xmlns:a16="http://schemas.microsoft.com/office/drawing/2014/main" id="{00000000-0008-0000-07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71" name="Text Box 4">
          <a:extLst>
            <a:ext uri="{FF2B5EF4-FFF2-40B4-BE49-F238E27FC236}">
              <a16:creationId xmlns:a16="http://schemas.microsoft.com/office/drawing/2014/main" id="{00000000-0008-0000-07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72" name="Text Box 6">
          <a:extLst>
            <a:ext uri="{FF2B5EF4-FFF2-40B4-BE49-F238E27FC236}">
              <a16:creationId xmlns:a16="http://schemas.microsoft.com/office/drawing/2014/main" id="{00000000-0008-0000-07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73" name="Text Box 4">
          <a:extLst>
            <a:ext uri="{FF2B5EF4-FFF2-40B4-BE49-F238E27FC236}">
              <a16:creationId xmlns:a16="http://schemas.microsoft.com/office/drawing/2014/main" id="{00000000-0008-0000-07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379</xdr:row>
      <xdr:rowOff>0</xdr:rowOff>
    </xdr:from>
    <xdr:ext cx="85725" cy="676274"/>
    <xdr:sp macro="" textlink="">
      <xdr:nvSpPr>
        <xdr:cNvPr id="3274" name="Text Box 6">
          <a:extLst>
            <a:ext uri="{FF2B5EF4-FFF2-40B4-BE49-F238E27FC236}">
              <a16:creationId xmlns:a16="http://schemas.microsoft.com/office/drawing/2014/main" id="{00000000-0008-0000-07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75" name="Text Box 4">
          <a:extLst>
            <a:ext uri="{FF2B5EF4-FFF2-40B4-BE49-F238E27FC236}">
              <a16:creationId xmlns:a16="http://schemas.microsoft.com/office/drawing/2014/main" id="{00000000-0008-0000-07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76" name="Text Box 6">
          <a:extLst>
            <a:ext uri="{FF2B5EF4-FFF2-40B4-BE49-F238E27FC236}">
              <a16:creationId xmlns:a16="http://schemas.microsoft.com/office/drawing/2014/main" id="{00000000-0008-0000-07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384</xdr:row>
      <xdr:rowOff>47625</xdr:rowOff>
    </xdr:from>
    <xdr:ext cx="85725" cy="819150"/>
    <xdr:sp macro="" textlink="">
      <xdr:nvSpPr>
        <xdr:cNvPr id="3277" name="Text Box 4">
          <a:extLst>
            <a:ext uri="{FF2B5EF4-FFF2-40B4-BE49-F238E27FC236}">
              <a16:creationId xmlns:a16="http://schemas.microsoft.com/office/drawing/2014/main" id="{00000000-0008-0000-07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9150"/>
    <xdr:sp macro="" textlink="">
      <xdr:nvSpPr>
        <xdr:cNvPr id="3278" name="Text Box 6">
          <a:extLst>
            <a:ext uri="{FF2B5EF4-FFF2-40B4-BE49-F238E27FC236}">
              <a16:creationId xmlns:a16="http://schemas.microsoft.com/office/drawing/2014/main" id="{00000000-0008-0000-07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79" name="Text Box 6">
          <a:extLst>
            <a:ext uri="{FF2B5EF4-FFF2-40B4-BE49-F238E27FC236}">
              <a16:creationId xmlns:a16="http://schemas.microsoft.com/office/drawing/2014/main" id="{00000000-0008-0000-07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9175"/>
    <xdr:sp macro="" textlink="">
      <xdr:nvSpPr>
        <xdr:cNvPr id="3280" name="Text Box 4">
          <a:extLst>
            <a:ext uri="{FF2B5EF4-FFF2-40B4-BE49-F238E27FC236}">
              <a16:creationId xmlns:a16="http://schemas.microsoft.com/office/drawing/2014/main" id="{00000000-0008-0000-07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9175"/>
    <xdr:sp macro="" textlink="">
      <xdr:nvSpPr>
        <xdr:cNvPr id="3281" name="Text Box 6">
          <a:extLst>
            <a:ext uri="{FF2B5EF4-FFF2-40B4-BE49-F238E27FC236}">
              <a16:creationId xmlns:a16="http://schemas.microsoft.com/office/drawing/2014/main" id="{00000000-0008-0000-07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82" name="Text Box 4">
          <a:extLst>
            <a:ext uri="{FF2B5EF4-FFF2-40B4-BE49-F238E27FC236}">
              <a16:creationId xmlns:a16="http://schemas.microsoft.com/office/drawing/2014/main" id="{00000000-0008-0000-07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83" name="Text Box 6">
          <a:extLst>
            <a:ext uri="{FF2B5EF4-FFF2-40B4-BE49-F238E27FC236}">
              <a16:creationId xmlns:a16="http://schemas.microsoft.com/office/drawing/2014/main" id="{00000000-0008-0000-07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6274"/>
    <xdr:sp macro="" textlink="">
      <xdr:nvSpPr>
        <xdr:cNvPr id="3284" name="Text Box 4">
          <a:extLst>
            <a:ext uri="{FF2B5EF4-FFF2-40B4-BE49-F238E27FC236}">
              <a16:creationId xmlns:a16="http://schemas.microsoft.com/office/drawing/2014/main" id="{00000000-0008-0000-07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6274"/>
    <xdr:sp macro="" textlink="">
      <xdr:nvSpPr>
        <xdr:cNvPr id="3285" name="Text Box 6">
          <a:extLst>
            <a:ext uri="{FF2B5EF4-FFF2-40B4-BE49-F238E27FC236}">
              <a16:creationId xmlns:a16="http://schemas.microsoft.com/office/drawing/2014/main" id="{00000000-0008-0000-07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86" name="Text Box 4">
          <a:extLst>
            <a:ext uri="{FF2B5EF4-FFF2-40B4-BE49-F238E27FC236}">
              <a16:creationId xmlns:a16="http://schemas.microsoft.com/office/drawing/2014/main" id="{00000000-0008-0000-07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384</xdr:row>
      <xdr:rowOff>0</xdr:rowOff>
    </xdr:from>
    <xdr:ext cx="85725" cy="676274"/>
    <xdr:sp macro="" textlink="">
      <xdr:nvSpPr>
        <xdr:cNvPr id="3287" name="Text Box 6">
          <a:extLst>
            <a:ext uri="{FF2B5EF4-FFF2-40B4-BE49-F238E27FC236}">
              <a16:creationId xmlns:a16="http://schemas.microsoft.com/office/drawing/2014/main" id="{00000000-0008-0000-07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88" name="Text Box 4">
          <a:extLst>
            <a:ext uri="{FF2B5EF4-FFF2-40B4-BE49-F238E27FC236}">
              <a16:creationId xmlns:a16="http://schemas.microsoft.com/office/drawing/2014/main" id="{00000000-0008-0000-07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89" name="Text Box 6">
          <a:extLst>
            <a:ext uri="{FF2B5EF4-FFF2-40B4-BE49-F238E27FC236}">
              <a16:creationId xmlns:a16="http://schemas.microsoft.com/office/drawing/2014/main" id="{00000000-0008-0000-07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0" name="Text Box 4">
          <a:extLst>
            <a:ext uri="{FF2B5EF4-FFF2-40B4-BE49-F238E27FC236}">
              <a16:creationId xmlns:a16="http://schemas.microsoft.com/office/drawing/2014/main" id="{00000000-0008-0000-07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1" name="Text Box 6">
          <a:extLst>
            <a:ext uri="{FF2B5EF4-FFF2-40B4-BE49-F238E27FC236}">
              <a16:creationId xmlns:a16="http://schemas.microsoft.com/office/drawing/2014/main" id="{00000000-0008-0000-07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2" name="Text Box 4">
          <a:extLst>
            <a:ext uri="{FF2B5EF4-FFF2-40B4-BE49-F238E27FC236}">
              <a16:creationId xmlns:a16="http://schemas.microsoft.com/office/drawing/2014/main" id="{00000000-0008-0000-07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3" name="Text Box 6">
          <a:extLst>
            <a:ext uri="{FF2B5EF4-FFF2-40B4-BE49-F238E27FC236}">
              <a16:creationId xmlns:a16="http://schemas.microsoft.com/office/drawing/2014/main" id="{00000000-0008-0000-07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4" name="Text Box 4">
          <a:extLst>
            <a:ext uri="{FF2B5EF4-FFF2-40B4-BE49-F238E27FC236}">
              <a16:creationId xmlns:a16="http://schemas.microsoft.com/office/drawing/2014/main" id="{00000000-0008-0000-07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5" name="Text Box 6">
          <a:extLst>
            <a:ext uri="{FF2B5EF4-FFF2-40B4-BE49-F238E27FC236}">
              <a16:creationId xmlns:a16="http://schemas.microsoft.com/office/drawing/2014/main" id="{00000000-0008-0000-07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296" name="Text Box 4">
          <a:extLst>
            <a:ext uri="{FF2B5EF4-FFF2-40B4-BE49-F238E27FC236}">
              <a16:creationId xmlns:a16="http://schemas.microsoft.com/office/drawing/2014/main" id="{00000000-0008-0000-07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297" name="Text Box 6">
          <a:extLst>
            <a:ext uri="{FF2B5EF4-FFF2-40B4-BE49-F238E27FC236}">
              <a16:creationId xmlns:a16="http://schemas.microsoft.com/office/drawing/2014/main" id="{00000000-0008-0000-07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8" name="Text Box 4">
          <a:extLst>
            <a:ext uri="{FF2B5EF4-FFF2-40B4-BE49-F238E27FC236}">
              <a16:creationId xmlns:a16="http://schemas.microsoft.com/office/drawing/2014/main" id="{00000000-0008-0000-07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9" name="Text Box 6">
          <a:extLst>
            <a:ext uri="{FF2B5EF4-FFF2-40B4-BE49-F238E27FC236}">
              <a16:creationId xmlns:a16="http://schemas.microsoft.com/office/drawing/2014/main" id="{00000000-0008-0000-07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00" name="Text Box 4">
          <a:extLst>
            <a:ext uri="{FF2B5EF4-FFF2-40B4-BE49-F238E27FC236}">
              <a16:creationId xmlns:a16="http://schemas.microsoft.com/office/drawing/2014/main" id="{00000000-0008-0000-07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01" name="Text Box 6">
          <a:extLst>
            <a:ext uri="{FF2B5EF4-FFF2-40B4-BE49-F238E27FC236}">
              <a16:creationId xmlns:a16="http://schemas.microsoft.com/office/drawing/2014/main" id="{00000000-0008-0000-07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3302" name="Text Box 6">
          <a:extLst>
            <a:ext uri="{FF2B5EF4-FFF2-40B4-BE49-F238E27FC236}">
              <a16:creationId xmlns:a16="http://schemas.microsoft.com/office/drawing/2014/main" id="{00000000-0008-0000-07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03" name="Text Box 4">
          <a:extLst>
            <a:ext uri="{FF2B5EF4-FFF2-40B4-BE49-F238E27FC236}">
              <a16:creationId xmlns:a16="http://schemas.microsoft.com/office/drawing/2014/main" id="{00000000-0008-0000-07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04" name="Text Box 6">
          <a:extLst>
            <a:ext uri="{FF2B5EF4-FFF2-40B4-BE49-F238E27FC236}">
              <a16:creationId xmlns:a16="http://schemas.microsoft.com/office/drawing/2014/main" id="{00000000-0008-0000-07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05" name="Text Box 6">
          <a:extLst>
            <a:ext uri="{FF2B5EF4-FFF2-40B4-BE49-F238E27FC236}">
              <a16:creationId xmlns:a16="http://schemas.microsoft.com/office/drawing/2014/main" id="{00000000-0008-0000-07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06" name="Text Box 4">
          <a:extLst>
            <a:ext uri="{FF2B5EF4-FFF2-40B4-BE49-F238E27FC236}">
              <a16:creationId xmlns:a16="http://schemas.microsoft.com/office/drawing/2014/main" id="{00000000-0008-0000-07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07" name="Text Box 6">
          <a:extLst>
            <a:ext uri="{FF2B5EF4-FFF2-40B4-BE49-F238E27FC236}">
              <a16:creationId xmlns:a16="http://schemas.microsoft.com/office/drawing/2014/main" id="{00000000-0008-0000-07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08" name="Text Box 4">
          <a:extLst>
            <a:ext uri="{FF2B5EF4-FFF2-40B4-BE49-F238E27FC236}">
              <a16:creationId xmlns:a16="http://schemas.microsoft.com/office/drawing/2014/main" id="{00000000-0008-0000-07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09" name="Text Box 6">
          <a:extLst>
            <a:ext uri="{FF2B5EF4-FFF2-40B4-BE49-F238E27FC236}">
              <a16:creationId xmlns:a16="http://schemas.microsoft.com/office/drawing/2014/main" id="{00000000-0008-0000-07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10" name="Text Box 4">
          <a:extLst>
            <a:ext uri="{FF2B5EF4-FFF2-40B4-BE49-F238E27FC236}">
              <a16:creationId xmlns:a16="http://schemas.microsoft.com/office/drawing/2014/main" id="{00000000-0008-0000-07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11" name="Text Box 6">
          <a:extLst>
            <a:ext uri="{FF2B5EF4-FFF2-40B4-BE49-F238E27FC236}">
              <a16:creationId xmlns:a16="http://schemas.microsoft.com/office/drawing/2014/main" id="{00000000-0008-0000-07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12" name="Text Box 4">
          <a:extLst>
            <a:ext uri="{FF2B5EF4-FFF2-40B4-BE49-F238E27FC236}">
              <a16:creationId xmlns:a16="http://schemas.microsoft.com/office/drawing/2014/main" id="{00000000-0008-0000-07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13" name="Text Box 6">
          <a:extLst>
            <a:ext uri="{FF2B5EF4-FFF2-40B4-BE49-F238E27FC236}">
              <a16:creationId xmlns:a16="http://schemas.microsoft.com/office/drawing/2014/main" id="{00000000-0008-0000-07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314" name="Text Box 4">
          <a:extLst>
            <a:ext uri="{FF2B5EF4-FFF2-40B4-BE49-F238E27FC236}">
              <a16:creationId xmlns:a16="http://schemas.microsoft.com/office/drawing/2014/main" id="{00000000-0008-0000-07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315" name="Text Box 6">
          <a:extLst>
            <a:ext uri="{FF2B5EF4-FFF2-40B4-BE49-F238E27FC236}">
              <a16:creationId xmlns:a16="http://schemas.microsoft.com/office/drawing/2014/main" id="{00000000-0008-0000-07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316" name="Text Box 4">
          <a:extLst>
            <a:ext uri="{FF2B5EF4-FFF2-40B4-BE49-F238E27FC236}">
              <a16:creationId xmlns:a16="http://schemas.microsoft.com/office/drawing/2014/main" id="{00000000-0008-0000-07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17" name="Text Box 4">
          <a:extLst>
            <a:ext uri="{FF2B5EF4-FFF2-40B4-BE49-F238E27FC236}">
              <a16:creationId xmlns:a16="http://schemas.microsoft.com/office/drawing/2014/main" id="{00000000-0008-0000-07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18" name="Text Box 6">
          <a:extLst>
            <a:ext uri="{FF2B5EF4-FFF2-40B4-BE49-F238E27FC236}">
              <a16:creationId xmlns:a16="http://schemas.microsoft.com/office/drawing/2014/main" id="{00000000-0008-0000-07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19" name="Text Box 6">
          <a:extLst>
            <a:ext uri="{FF2B5EF4-FFF2-40B4-BE49-F238E27FC236}">
              <a16:creationId xmlns:a16="http://schemas.microsoft.com/office/drawing/2014/main" id="{00000000-0008-0000-07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320" name="Text Box 4">
          <a:extLst>
            <a:ext uri="{FF2B5EF4-FFF2-40B4-BE49-F238E27FC236}">
              <a16:creationId xmlns:a16="http://schemas.microsoft.com/office/drawing/2014/main" id="{00000000-0008-0000-07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321" name="Text Box 6">
          <a:extLst>
            <a:ext uri="{FF2B5EF4-FFF2-40B4-BE49-F238E27FC236}">
              <a16:creationId xmlns:a16="http://schemas.microsoft.com/office/drawing/2014/main" id="{00000000-0008-0000-07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2" name="Text Box 4">
          <a:extLst>
            <a:ext uri="{FF2B5EF4-FFF2-40B4-BE49-F238E27FC236}">
              <a16:creationId xmlns:a16="http://schemas.microsoft.com/office/drawing/2014/main" id="{00000000-0008-0000-07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3" name="Text Box 6">
          <a:extLst>
            <a:ext uri="{FF2B5EF4-FFF2-40B4-BE49-F238E27FC236}">
              <a16:creationId xmlns:a16="http://schemas.microsoft.com/office/drawing/2014/main" id="{00000000-0008-0000-07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324" name="Text Box 4">
          <a:extLst>
            <a:ext uri="{FF2B5EF4-FFF2-40B4-BE49-F238E27FC236}">
              <a16:creationId xmlns:a16="http://schemas.microsoft.com/office/drawing/2014/main" id="{00000000-0008-0000-07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325" name="Text Box 6">
          <a:extLst>
            <a:ext uri="{FF2B5EF4-FFF2-40B4-BE49-F238E27FC236}">
              <a16:creationId xmlns:a16="http://schemas.microsoft.com/office/drawing/2014/main" id="{00000000-0008-0000-07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6" name="Text Box 4">
          <a:extLst>
            <a:ext uri="{FF2B5EF4-FFF2-40B4-BE49-F238E27FC236}">
              <a16:creationId xmlns:a16="http://schemas.microsoft.com/office/drawing/2014/main" id="{00000000-0008-0000-07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7" name="Text Box 6">
          <a:extLst>
            <a:ext uri="{FF2B5EF4-FFF2-40B4-BE49-F238E27FC236}">
              <a16:creationId xmlns:a16="http://schemas.microsoft.com/office/drawing/2014/main" id="{00000000-0008-0000-07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328" name="Text Box 4">
          <a:extLst>
            <a:ext uri="{FF2B5EF4-FFF2-40B4-BE49-F238E27FC236}">
              <a16:creationId xmlns:a16="http://schemas.microsoft.com/office/drawing/2014/main" id="{00000000-0008-0000-07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329" name="Text Box 6">
          <a:extLst>
            <a:ext uri="{FF2B5EF4-FFF2-40B4-BE49-F238E27FC236}">
              <a16:creationId xmlns:a16="http://schemas.microsoft.com/office/drawing/2014/main" id="{00000000-0008-0000-07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30" name="Text Box 4">
          <a:extLst>
            <a:ext uri="{FF2B5EF4-FFF2-40B4-BE49-F238E27FC236}">
              <a16:creationId xmlns:a16="http://schemas.microsoft.com/office/drawing/2014/main" id="{00000000-0008-0000-07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31" name="Text Box 6">
          <a:extLst>
            <a:ext uri="{FF2B5EF4-FFF2-40B4-BE49-F238E27FC236}">
              <a16:creationId xmlns:a16="http://schemas.microsoft.com/office/drawing/2014/main" id="{00000000-0008-0000-07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32" name="Text Box 4">
          <a:extLst>
            <a:ext uri="{FF2B5EF4-FFF2-40B4-BE49-F238E27FC236}">
              <a16:creationId xmlns:a16="http://schemas.microsoft.com/office/drawing/2014/main" id="{00000000-0008-0000-07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33" name="Text Box 6">
          <a:extLst>
            <a:ext uri="{FF2B5EF4-FFF2-40B4-BE49-F238E27FC236}">
              <a16:creationId xmlns:a16="http://schemas.microsoft.com/office/drawing/2014/main" id="{00000000-0008-0000-07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334" name="Text Box 4">
          <a:extLst>
            <a:ext uri="{FF2B5EF4-FFF2-40B4-BE49-F238E27FC236}">
              <a16:creationId xmlns:a16="http://schemas.microsoft.com/office/drawing/2014/main" id="{00000000-0008-0000-07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335" name="Text Box 6">
          <a:extLst>
            <a:ext uri="{FF2B5EF4-FFF2-40B4-BE49-F238E27FC236}">
              <a16:creationId xmlns:a16="http://schemas.microsoft.com/office/drawing/2014/main" id="{00000000-0008-0000-07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36" name="Text Box 6">
          <a:extLst>
            <a:ext uri="{FF2B5EF4-FFF2-40B4-BE49-F238E27FC236}">
              <a16:creationId xmlns:a16="http://schemas.microsoft.com/office/drawing/2014/main" id="{00000000-0008-0000-07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337" name="Text Box 4">
          <a:extLst>
            <a:ext uri="{FF2B5EF4-FFF2-40B4-BE49-F238E27FC236}">
              <a16:creationId xmlns:a16="http://schemas.microsoft.com/office/drawing/2014/main" id="{00000000-0008-0000-07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338" name="Text Box 6">
          <a:extLst>
            <a:ext uri="{FF2B5EF4-FFF2-40B4-BE49-F238E27FC236}">
              <a16:creationId xmlns:a16="http://schemas.microsoft.com/office/drawing/2014/main" id="{00000000-0008-0000-07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39" name="Text Box 4">
          <a:extLst>
            <a:ext uri="{FF2B5EF4-FFF2-40B4-BE49-F238E27FC236}">
              <a16:creationId xmlns:a16="http://schemas.microsoft.com/office/drawing/2014/main" id="{00000000-0008-0000-07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40" name="Text Box 6">
          <a:extLst>
            <a:ext uri="{FF2B5EF4-FFF2-40B4-BE49-F238E27FC236}">
              <a16:creationId xmlns:a16="http://schemas.microsoft.com/office/drawing/2014/main" id="{00000000-0008-0000-07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341" name="Text Box 4">
          <a:extLst>
            <a:ext uri="{FF2B5EF4-FFF2-40B4-BE49-F238E27FC236}">
              <a16:creationId xmlns:a16="http://schemas.microsoft.com/office/drawing/2014/main" id="{00000000-0008-0000-07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342" name="Text Box 6">
          <a:extLst>
            <a:ext uri="{FF2B5EF4-FFF2-40B4-BE49-F238E27FC236}">
              <a16:creationId xmlns:a16="http://schemas.microsoft.com/office/drawing/2014/main" id="{00000000-0008-0000-07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43" name="Text Box 4">
          <a:extLst>
            <a:ext uri="{FF2B5EF4-FFF2-40B4-BE49-F238E27FC236}">
              <a16:creationId xmlns:a16="http://schemas.microsoft.com/office/drawing/2014/main" id="{00000000-0008-0000-07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44" name="Text Box 6">
          <a:extLst>
            <a:ext uri="{FF2B5EF4-FFF2-40B4-BE49-F238E27FC236}">
              <a16:creationId xmlns:a16="http://schemas.microsoft.com/office/drawing/2014/main" id="{00000000-0008-0000-07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345" name="Text Box 4">
          <a:extLst>
            <a:ext uri="{FF2B5EF4-FFF2-40B4-BE49-F238E27FC236}">
              <a16:creationId xmlns:a16="http://schemas.microsoft.com/office/drawing/2014/main" id="{00000000-0008-0000-07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346" name="Text Box 6">
          <a:extLst>
            <a:ext uri="{FF2B5EF4-FFF2-40B4-BE49-F238E27FC236}">
              <a16:creationId xmlns:a16="http://schemas.microsoft.com/office/drawing/2014/main" id="{00000000-0008-0000-07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47" name="Text Box 4">
          <a:extLst>
            <a:ext uri="{FF2B5EF4-FFF2-40B4-BE49-F238E27FC236}">
              <a16:creationId xmlns:a16="http://schemas.microsoft.com/office/drawing/2014/main" id="{00000000-0008-0000-07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48" name="Text Box 6">
          <a:extLst>
            <a:ext uri="{FF2B5EF4-FFF2-40B4-BE49-F238E27FC236}">
              <a16:creationId xmlns:a16="http://schemas.microsoft.com/office/drawing/2014/main" id="{00000000-0008-0000-07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349" name="Text Box 4">
          <a:extLst>
            <a:ext uri="{FF2B5EF4-FFF2-40B4-BE49-F238E27FC236}">
              <a16:creationId xmlns:a16="http://schemas.microsoft.com/office/drawing/2014/main" id="{00000000-0008-0000-07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50" name="Text Box 4">
          <a:extLst>
            <a:ext uri="{FF2B5EF4-FFF2-40B4-BE49-F238E27FC236}">
              <a16:creationId xmlns:a16="http://schemas.microsoft.com/office/drawing/2014/main" id="{00000000-0008-0000-07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51" name="Text Box 6">
          <a:extLst>
            <a:ext uri="{FF2B5EF4-FFF2-40B4-BE49-F238E27FC236}">
              <a16:creationId xmlns:a16="http://schemas.microsoft.com/office/drawing/2014/main" id="{00000000-0008-0000-07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352" name="Text Box 4">
          <a:extLst>
            <a:ext uri="{FF2B5EF4-FFF2-40B4-BE49-F238E27FC236}">
              <a16:creationId xmlns:a16="http://schemas.microsoft.com/office/drawing/2014/main" id="{00000000-0008-0000-07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53" name="Text Box 6">
          <a:extLst>
            <a:ext uri="{FF2B5EF4-FFF2-40B4-BE49-F238E27FC236}">
              <a16:creationId xmlns:a16="http://schemas.microsoft.com/office/drawing/2014/main" id="{00000000-0008-0000-07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54" name="Text Box 6">
          <a:extLst>
            <a:ext uri="{FF2B5EF4-FFF2-40B4-BE49-F238E27FC236}">
              <a16:creationId xmlns:a16="http://schemas.microsoft.com/office/drawing/2014/main" id="{00000000-0008-0000-07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55" name="Text Box 4">
          <a:extLst>
            <a:ext uri="{FF2B5EF4-FFF2-40B4-BE49-F238E27FC236}">
              <a16:creationId xmlns:a16="http://schemas.microsoft.com/office/drawing/2014/main" id="{00000000-0008-0000-07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56" name="Text Box 6">
          <a:extLst>
            <a:ext uri="{FF2B5EF4-FFF2-40B4-BE49-F238E27FC236}">
              <a16:creationId xmlns:a16="http://schemas.microsoft.com/office/drawing/2014/main" id="{00000000-0008-0000-07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57" name="Text Box 4">
          <a:extLst>
            <a:ext uri="{FF2B5EF4-FFF2-40B4-BE49-F238E27FC236}">
              <a16:creationId xmlns:a16="http://schemas.microsoft.com/office/drawing/2014/main" id="{00000000-0008-0000-07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58" name="Text Box 6">
          <a:extLst>
            <a:ext uri="{FF2B5EF4-FFF2-40B4-BE49-F238E27FC236}">
              <a16:creationId xmlns:a16="http://schemas.microsoft.com/office/drawing/2014/main" id="{00000000-0008-0000-07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59" name="Text Box 4">
          <a:extLst>
            <a:ext uri="{FF2B5EF4-FFF2-40B4-BE49-F238E27FC236}">
              <a16:creationId xmlns:a16="http://schemas.microsoft.com/office/drawing/2014/main" id="{00000000-0008-0000-07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61" name="Text Box 4">
          <a:extLst>
            <a:ext uri="{FF2B5EF4-FFF2-40B4-BE49-F238E27FC236}">
              <a16:creationId xmlns:a16="http://schemas.microsoft.com/office/drawing/2014/main" id="{00000000-0008-0000-07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393</xdr:row>
      <xdr:rowOff>0</xdr:rowOff>
    </xdr:from>
    <xdr:ext cx="85725" cy="676274"/>
    <xdr:sp macro="" textlink="">
      <xdr:nvSpPr>
        <xdr:cNvPr id="3362" name="Text Box 6">
          <a:extLst>
            <a:ext uri="{FF2B5EF4-FFF2-40B4-BE49-F238E27FC236}">
              <a16:creationId xmlns:a16="http://schemas.microsoft.com/office/drawing/2014/main" id="{00000000-0008-0000-07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63" name="Text Box 4">
          <a:extLst>
            <a:ext uri="{FF2B5EF4-FFF2-40B4-BE49-F238E27FC236}">
              <a16:creationId xmlns:a16="http://schemas.microsoft.com/office/drawing/2014/main" id="{00000000-0008-0000-07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64" name="Text Box 6">
          <a:extLst>
            <a:ext uri="{FF2B5EF4-FFF2-40B4-BE49-F238E27FC236}">
              <a16:creationId xmlns:a16="http://schemas.microsoft.com/office/drawing/2014/main" id="{00000000-0008-0000-07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365" name="Text Box 4">
          <a:extLst>
            <a:ext uri="{FF2B5EF4-FFF2-40B4-BE49-F238E27FC236}">
              <a16:creationId xmlns:a16="http://schemas.microsoft.com/office/drawing/2014/main" id="{00000000-0008-0000-07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66" name="Text Box 6">
          <a:extLst>
            <a:ext uri="{FF2B5EF4-FFF2-40B4-BE49-F238E27FC236}">
              <a16:creationId xmlns:a16="http://schemas.microsoft.com/office/drawing/2014/main" id="{00000000-0008-0000-07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67" name="Text Box 6">
          <a:extLst>
            <a:ext uri="{FF2B5EF4-FFF2-40B4-BE49-F238E27FC236}">
              <a16:creationId xmlns:a16="http://schemas.microsoft.com/office/drawing/2014/main" id="{00000000-0008-0000-07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68" name="Text Box 4">
          <a:extLst>
            <a:ext uri="{FF2B5EF4-FFF2-40B4-BE49-F238E27FC236}">
              <a16:creationId xmlns:a16="http://schemas.microsoft.com/office/drawing/2014/main" id="{00000000-0008-0000-07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69" name="Text Box 6">
          <a:extLst>
            <a:ext uri="{FF2B5EF4-FFF2-40B4-BE49-F238E27FC236}">
              <a16:creationId xmlns:a16="http://schemas.microsoft.com/office/drawing/2014/main" id="{00000000-0008-0000-07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70" name="Text Box 4">
          <a:extLst>
            <a:ext uri="{FF2B5EF4-FFF2-40B4-BE49-F238E27FC236}">
              <a16:creationId xmlns:a16="http://schemas.microsoft.com/office/drawing/2014/main" id="{00000000-0008-0000-07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71" name="Text Box 6">
          <a:extLst>
            <a:ext uri="{FF2B5EF4-FFF2-40B4-BE49-F238E27FC236}">
              <a16:creationId xmlns:a16="http://schemas.microsoft.com/office/drawing/2014/main" id="{00000000-0008-0000-07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72" name="Text Box 4">
          <a:extLst>
            <a:ext uri="{FF2B5EF4-FFF2-40B4-BE49-F238E27FC236}">
              <a16:creationId xmlns:a16="http://schemas.microsoft.com/office/drawing/2014/main" id="{00000000-0008-0000-07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73" name="Text Box 6">
          <a:extLst>
            <a:ext uri="{FF2B5EF4-FFF2-40B4-BE49-F238E27FC236}">
              <a16:creationId xmlns:a16="http://schemas.microsoft.com/office/drawing/2014/main" id="{00000000-0008-0000-07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74" name="Text Box 4">
          <a:extLst>
            <a:ext uri="{FF2B5EF4-FFF2-40B4-BE49-F238E27FC236}">
              <a16:creationId xmlns:a16="http://schemas.microsoft.com/office/drawing/2014/main" id="{00000000-0008-0000-07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6" name="Text Box 4">
          <a:extLst>
            <a:ext uri="{FF2B5EF4-FFF2-40B4-BE49-F238E27FC236}">
              <a16:creationId xmlns:a16="http://schemas.microsoft.com/office/drawing/2014/main" id="{00000000-0008-0000-07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7" name="Text Box 6">
          <a:extLst>
            <a:ext uri="{FF2B5EF4-FFF2-40B4-BE49-F238E27FC236}">
              <a16:creationId xmlns:a16="http://schemas.microsoft.com/office/drawing/2014/main" id="{00000000-0008-0000-07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8" name="Text Box 4">
          <a:extLst>
            <a:ext uri="{FF2B5EF4-FFF2-40B4-BE49-F238E27FC236}">
              <a16:creationId xmlns:a16="http://schemas.microsoft.com/office/drawing/2014/main" id="{00000000-0008-0000-07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9" name="Text Box 6">
          <a:extLst>
            <a:ext uri="{FF2B5EF4-FFF2-40B4-BE49-F238E27FC236}">
              <a16:creationId xmlns:a16="http://schemas.microsoft.com/office/drawing/2014/main" id="{00000000-0008-0000-07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0" name="Text Box 4">
          <a:extLst>
            <a:ext uri="{FF2B5EF4-FFF2-40B4-BE49-F238E27FC236}">
              <a16:creationId xmlns:a16="http://schemas.microsoft.com/office/drawing/2014/main" id="{00000000-0008-0000-07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1" name="Text Box 6">
          <a:extLst>
            <a:ext uri="{FF2B5EF4-FFF2-40B4-BE49-F238E27FC236}">
              <a16:creationId xmlns:a16="http://schemas.microsoft.com/office/drawing/2014/main" id="{00000000-0008-0000-07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2" name="Text Box 4">
          <a:extLst>
            <a:ext uri="{FF2B5EF4-FFF2-40B4-BE49-F238E27FC236}">
              <a16:creationId xmlns:a16="http://schemas.microsoft.com/office/drawing/2014/main" id="{00000000-0008-0000-07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3" name="Text Box 6">
          <a:extLst>
            <a:ext uri="{FF2B5EF4-FFF2-40B4-BE49-F238E27FC236}">
              <a16:creationId xmlns:a16="http://schemas.microsoft.com/office/drawing/2014/main" id="{00000000-0008-0000-07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384" name="Text Box 4">
          <a:extLst>
            <a:ext uri="{FF2B5EF4-FFF2-40B4-BE49-F238E27FC236}">
              <a16:creationId xmlns:a16="http://schemas.microsoft.com/office/drawing/2014/main" id="{00000000-0008-0000-07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385" name="Text Box 6">
          <a:extLst>
            <a:ext uri="{FF2B5EF4-FFF2-40B4-BE49-F238E27FC236}">
              <a16:creationId xmlns:a16="http://schemas.microsoft.com/office/drawing/2014/main" id="{00000000-0008-0000-07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6" name="Text Box 4">
          <a:extLst>
            <a:ext uri="{FF2B5EF4-FFF2-40B4-BE49-F238E27FC236}">
              <a16:creationId xmlns:a16="http://schemas.microsoft.com/office/drawing/2014/main" id="{00000000-0008-0000-07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7" name="Text Box 6">
          <a:extLst>
            <a:ext uri="{FF2B5EF4-FFF2-40B4-BE49-F238E27FC236}">
              <a16:creationId xmlns:a16="http://schemas.microsoft.com/office/drawing/2014/main" id="{00000000-0008-0000-07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88" name="Text Box 4">
          <a:extLst>
            <a:ext uri="{FF2B5EF4-FFF2-40B4-BE49-F238E27FC236}">
              <a16:creationId xmlns:a16="http://schemas.microsoft.com/office/drawing/2014/main" id="{00000000-0008-0000-07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89" name="Text Box 6">
          <a:extLst>
            <a:ext uri="{FF2B5EF4-FFF2-40B4-BE49-F238E27FC236}">
              <a16:creationId xmlns:a16="http://schemas.microsoft.com/office/drawing/2014/main" id="{00000000-0008-0000-07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3390" name="Text Box 6">
          <a:extLst>
            <a:ext uri="{FF2B5EF4-FFF2-40B4-BE49-F238E27FC236}">
              <a16:creationId xmlns:a16="http://schemas.microsoft.com/office/drawing/2014/main" id="{00000000-0008-0000-07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91" name="Text Box 4">
          <a:extLst>
            <a:ext uri="{FF2B5EF4-FFF2-40B4-BE49-F238E27FC236}">
              <a16:creationId xmlns:a16="http://schemas.microsoft.com/office/drawing/2014/main" id="{00000000-0008-0000-07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92" name="Text Box 6">
          <a:extLst>
            <a:ext uri="{FF2B5EF4-FFF2-40B4-BE49-F238E27FC236}">
              <a16:creationId xmlns:a16="http://schemas.microsoft.com/office/drawing/2014/main" id="{00000000-0008-0000-07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93" name="Text Box 6">
          <a:extLst>
            <a:ext uri="{FF2B5EF4-FFF2-40B4-BE49-F238E27FC236}">
              <a16:creationId xmlns:a16="http://schemas.microsoft.com/office/drawing/2014/main" id="{00000000-0008-0000-07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94" name="Text Box 4">
          <a:extLst>
            <a:ext uri="{FF2B5EF4-FFF2-40B4-BE49-F238E27FC236}">
              <a16:creationId xmlns:a16="http://schemas.microsoft.com/office/drawing/2014/main" id="{00000000-0008-0000-07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95" name="Text Box 6">
          <a:extLst>
            <a:ext uri="{FF2B5EF4-FFF2-40B4-BE49-F238E27FC236}">
              <a16:creationId xmlns:a16="http://schemas.microsoft.com/office/drawing/2014/main" id="{00000000-0008-0000-07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96" name="Text Box 4">
          <a:extLst>
            <a:ext uri="{FF2B5EF4-FFF2-40B4-BE49-F238E27FC236}">
              <a16:creationId xmlns:a16="http://schemas.microsoft.com/office/drawing/2014/main" id="{00000000-0008-0000-07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97" name="Text Box 6">
          <a:extLst>
            <a:ext uri="{FF2B5EF4-FFF2-40B4-BE49-F238E27FC236}">
              <a16:creationId xmlns:a16="http://schemas.microsoft.com/office/drawing/2014/main" id="{00000000-0008-0000-07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98" name="Text Box 4">
          <a:extLst>
            <a:ext uri="{FF2B5EF4-FFF2-40B4-BE49-F238E27FC236}">
              <a16:creationId xmlns:a16="http://schemas.microsoft.com/office/drawing/2014/main" id="{00000000-0008-0000-07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99" name="Text Box 6">
          <a:extLst>
            <a:ext uri="{FF2B5EF4-FFF2-40B4-BE49-F238E27FC236}">
              <a16:creationId xmlns:a16="http://schemas.microsoft.com/office/drawing/2014/main" id="{00000000-0008-0000-07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00" name="Text Box 4">
          <a:extLst>
            <a:ext uri="{FF2B5EF4-FFF2-40B4-BE49-F238E27FC236}">
              <a16:creationId xmlns:a16="http://schemas.microsoft.com/office/drawing/2014/main" id="{00000000-0008-0000-07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01" name="Text Box 6">
          <a:extLst>
            <a:ext uri="{FF2B5EF4-FFF2-40B4-BE49-F238E27FC236}">
              <a16:creationId xmlns:a16="http://schemas.microsoft.com/office/drawing/2014/main" id="{00000000-0008-0000-07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402" name="Text Box 4">
          <a:extLst>
            <a:ext uri="{FF2B5EF4-FFF2-40B4-BE49-F238E27FC236}">
              <a16:creationId xmlns:a16="http://schemas.microsoft.com/office/drawing/2014/main" id="{00000000-0008-0000-07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403" name="Text Box 6">
          <a:extLst>
            <a:ext uri="{FF2B5EF4-FFF2-40B4-BE49-F238E27FC236}">
              <a16:creationId xmlns:a16="http://schemas.microsoft.com/office/drawing/2014/main" id="{00000000-0008-0000-07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404" name="Text Box 4">
          <a:extLst>
            <a:ext uri="{FF2B5EF4-FFF2-40B4-BE49-F238E27FC236}">
              <a16:creationId xmlns:a16="http://schemas.microsoft.com/office/drawing/2014/main" id="{00000000-0008-0000-07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05" name="Text Box 4">
          <a:extLst>
            <a:ext uri="{FF2B5EF4-FFF2-40B4-BE49-F238E27FC236}">
              <a16:creationId xmlns:a16="http://schemas.microsoft.com/office/drawing/2014/main" id="{00000000-0008-0000-07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06" name="Text Box 6">
          <a:extLst>
            <a:ext uri="{FF2B5EF4-FFF2-40B4-BE49-F238E27FC236}">
              <a16:creationId xmlns:a16="http://schemas.microsoft.com/office/drawing/2014/main" id="{00000000-0008-0000-07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07" name="Text Box 6">
          <a:extLst>
            <a:ext uri="{FF2B5EF4-FFF2-40B4-BE49-F238E27FC236}">
              <a16:creationId xmlns:a16="http://schemas.microsoft.com/office/drawing/2014/main" id="{00000000-0008-0000-07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408" name="Text Box 4">
          <a:extLst>
            <a:ext uri="{FF2B5EF4-FFF2-40B4-BE49-F238E27FC236}">
              <a16:creationId xmlns:a16="http://schemas.microsoft.com/office/drawing/2014/main" id="{00000000-0008-0000-07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409" name="Text Box 6">
          <a:extLst>
            <a:ext uri="{FF2B5EF4-FFF2-40B4-BE49-F238E27FC236}">
              <a16:creationId xmlns:a16="http://schemas.microsoft.com/office/drawing/2014/main" id="{00000000-0008-0000-07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0" name="Text Box 4">
          <a:extLst>
            <a:ext uri="{FF2B5EF4-FFF2-40B4-BE49-F238E27FC236}">
              <a16:creationId xmlns:a16="http://schemas.microsoft.com/office/drawing/2014/main" id="{00000000-0008-0000-07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1" name="Text Box 6">
          <a:extLst>
            <a:ext uri="{FF2B5EF4-FFF2-40B4-BE49-F238E27FC236}">
              <a16:creationId xmlns:a16="http://schemas.microsoft.com/office/drawing/2014/main" id="{00000000-0008-0000-07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412" name="Text Box 4">
          <a:extLst>
            <a:ext uri="{FF2B5EF4-FFF2-40B4-BE49-F238E27FC236}">
              <a16:creationId xmlns:a16="http://schemas.microsoft.com/office/drawing/2014/main" id="{00000000-0008-0000-07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413" name="Text Box 6">
          <a:extLst>
            <a:ext uri="{FF2B5EF4-FFF2-40B4-BE49-F238E27FC236}">
              <a16:creationId xmlns:a16="http://schemas.microsoft.com/office/drawing/2014/main" id="{00000000-0008-0000-07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4" name="Text Box 4">
          <a:extLst>
            <a:ext uri="{FF2B5EF4-FFF2-40B4-BE49-F238E27FC236}">
              <a16:creationId xmlns:a16="http://schemas.microsoft.com/office/drawing/2014/main" id="{00000000-0008-0000-07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5" name="Text Box 6">
          <a:extLst>
            <a:ext uri="{FF2B5EF4-FFF2-40B4-BE49-F238E27FC236}">
              <a16:creationId xmlns:a16="http://schemas.microsoft.com/office/drawing/2014/main" id="{00000000-0008-0000-07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416" name="Text Box 4">
          <a:extLst>
            <a:ext uri="{FF2B5EF4-FFF2-40B4-BE49-F238E27FC236}">
              <a16:creationId xmlns:a16="http://schemas.microsoft.com/office/drawing/2014/main" id="{00000000-0008-0000-07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417" name="Text Box 6">
          <a:extLst>
            <a:ext uri="{FF2B5EF4-FFF2-40B4-BE49-F238E27FC236}">
              <a16:creationId xmlns:a16="http://schemas.microsoft.com/office/drawing/2014/main" id="{00000000-0008-0000-07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18" name="Text Box 4">
          <a:extLst>
            <a:ext uri="{FF2B5EF4-FFF2-40B4-BE49-F238E27FC236}">
              <a16:creationId xmlns:a16="http://schemas.microsoft.com/office/drawing/2014/main" id="{00000000-0008-0000-07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19" name="Text Box 6">
          <a:extLst>
            <a:ext uri="{FF2B5EF4-FFF2-40B4-BE49-F238E27FC236}">
              <a16:creationId xmlns:a16="http://schemas.microsoft.com/office/drawing/2014/main" id="{00000000-0008-0000-07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20" name="Text Box 4">
          <a:extLst>
            <a:ext uri="{FF2B5EF4-FFF2-40B4-BE49-F238E27FC236}">
              <a16:creationId xmlns:a16="http://schemas.microsoft.com/office/drawing/2014/main" id="{00000000-0008-0000-07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21" name="Text Box 6">
          <a:extLst>
            <a:ext uri="{FF2B5EF4-FFF2-40B4-BE49-F238E27FC236}">
              <a16:creationId xmlns:a16="http://schemas.microsoft.com/office/drawing/2014/main" id="{00000000-0008-0000-07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422" name="Text Box 4">
          <a:extLst>
            <a:ext uri="{FF2B5EF4-FFF2-40B4-BE49-F238E27FC236}">
              <a16:creationId xmlns:a16="http://schemas.microsoft.com/office/drawing/2014/main" id="{00000000-0008-0000-07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423" name="Text Box 6">
          <a:extLst>
            <a:ext uri="{FF2B5EF4-FFF2-40B4-BE49-F238E27FC236}">
              <a16:creationId xmlns:a16="http://schemas.microsoft.com/office/drawing/2014/main" id="{00000000-0008-0000-07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24" name="Text Box 6">
          <a:extLst>
            <a:ext uri="{FF2B5EF4-FFF2-40B4-BE49-F238E27FC236}">
              <a16:creationId xmlns:a16="http://schemas.microsoft.com/office/drawing/2014/main" id="{00000000-0008-0000-07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425" name="Text Box 4">
          <a:extLst>
            <a:ext uri="{FF2B5EF4-FFF2-40B4-BE49-F238E27FC236}">
              <a16:creationId xmlns:a16="http://schemas.microsoft.com/office/drawing/2014/main" id="{00000000-0008-0000-07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426" name="Text Box 6">
          <a:extLst>
            <a:ext uri="{FF2B5EF4-FFF2-40B4-BE49-F238E27FC236}">
              <a16:creationId xmlns:a16="http://schemas.microsoft.com/office/drawing/2014/main" id="{00000000-0008-0000-07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27" name="Text Box 4">
          <a:extLst>
            <a:ext uri="{FF2B5EF4-FFF2-40B4-BE49-F238E27FC236}">
              <a16:creationId xmlns:a16="http://schemas.microsoft.com/office/drawing/2014/main" id="{00000000-0008-0000-07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28" name="Text Box 6">
          <a:extLst>
            <a:ext uri="{FF2B5EF4-FFF2-40B4-BE49-F238E27FC236}">
              <a16:creationId xmlns:a16="http://schemas.microsoft.com/office/drawing/2014/main" id="{00000000-0008-0000-07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429" name="Text Box 4">
          <a:extLst>
            <a:ext uri="{FF2B5EF4-FFF2-40B4-BE49-F238E27FC236}">
              <a16:creationId xmlns:a16="http://schemas.microsoft.com/office/drawing/2014/main" id="{00000000-0008-0000-07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430" name="Text Box 6">
          <a:extLst>
            <a:ext uri="{FF2B5EF4-FFF2-40B4-BE49-F238E27FC236}">
              <a16:creationId xmlns:a16="http://schemas.microsoft.com/office/drawing/2014/main" id="{00000000-0008-0000-07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31" name="Text Box 4">
          <a:extLst>
            <a:ext uri="{FF2B5EF4-FFF2-40B4-BE49-F238E27FC236}">
              <a16:creationId xmlns:a16="http://schemas.microsoft.com/office/drawing/2014/main" id="{00000000-0008-0000-07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32" name="Text Box 6">
          <a:extLst>
            <a:ext uri="{FF2B5EF4-FFF2-40B4-BE49-F238E27FC236}">
              <a16:creationId xmlns:a16="http://schemas.microsoft.com/office/drawing/2014/main" id="{00000000-0008-0000-07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433" name="Text Box 4">
          <a:extLst>
            <a:ext uri="{FF2B5EF4-FFF2-40B4-BE49-F238E27FC236}">
              <a16:creationId xmlns:a16="http://schemas.microsoft.com/office/drawing/2014/main" id="{00000000-0008-0000-07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434" name="Text Box 6">
          <a:extLst>
            <a:ext uri="{FF2B5EF4-FFF2-40B4-BE49-F238E27FC236}">
              <a16:creationId xmlns:a16="http://schemas.microsoft.com/office/drawing/2014/main" id="{00000000-0008-0000-07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35" name="Text Box 4">
          <a:extLst>
            <a:ext uri="{FF2B5EF4-FFF2-40B4-BE49-F238E27FC236}">
              <a16:creationId xmlns:a16="http://schemas.microsoft.com/office/drawing/2014/main" id="{00000000-0008-0000-07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36" name="Text Box 6">
          <a:extLst>
            <a:ext uri="{FF2B5EF4-FFF2-40B4-BE49-F238E27FC236}">
              <a16:creationId xmlns:a16="http://schemas.microsoft.com/office/drawing/2014/main" id="{00000000-0008-0000-07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437" name="Text Box 4">
          <a:extLst>
            <a:ext uri="{FF2B5EF4-FFF2-40B4-BE49-F238E27FC236}">
              <a16:creationId xmlns:a16="http://schemas.microsoft.com/office/drawing/2014/main" id="{00000000-0008-0000-07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38" name="Text Box 4">
          <a:extLst>
            <a:ext uri="{FF2B5EF4-FFF2-40B4-BE49-F238E27FC236}">
              <a16:creationId xmlns:a16="http://schemas.microsoft.com/office/drawing/2014/main" id="{00000000-0008-0000-07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39" name="Text Box 6">
          <a:extLst>
            <a:ext uri="{FF2B5EF4-FFF2-40B4-BE49-F238E27FC236}">
              <a16:creationId xmlns:a16="http://schemas.microsoft.com/office/drawing/2014/main" id="{00000000-0008-0000-07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440" name="Text Box 4">
          <a:extLst>
            <a:ext uri="{FF2B5EF4-FFF2-40B4-BE49-F238E27FC236}">
              <a16:creationId xmlns:a16="http://schemas.microsoft.com/office/drawing/2014/main" id="{00000000-0008-0000-07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441" name="Text Box 6">
          <a:extLst>
            <a:ext uri="{FF2B5EF4-FFF2-40B4-BE49-F238E27FC236}">
              <a16:creationId xmlns:a16="http://schemas.microsoft.com/office/drawing/2014/main" id="{00000000-0008-0000-07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2" name="Text Box 6">
          <a:extLst>
            <a:ext uri="{FF2B5EF4-FFF2-40B4-BE49-F238E27FC236}">
              <a16:creationId xmlns:a16="http://schemas.microsoft.com/office/drawing/2014/main" id="{00000000-0008-0000-07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43" name="Text Box 4">
          <a:extLst>
            <a:ext uri="{FF2B5EF4-FFF2-40B4-BE49-F238E27FC236}">
              <a16:creationId xmlns:a16="http://schemas.microsoft.com/office/drawing/2014/main" id="{00000000-0008-0000-07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44" name="Text Box 6">
          <a:extLst>
            <a:ext uri="{FF2B5EF4-FFF2-40B4-BE49-F238E27FC236}">
              <a16:creationId xmlns:a16="http://schemas.microsoft.com/office/drawing/2014/main" id="{00000000-0008-0000-07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5" name="Text Box 4">
          <a:extLst>
            <a:ext uri="{FF2B5EF4-FFF2-40B4-BE49-F238E27FC236}">
              <a16:creationId xmlns:a16="http://schemas.microsoft.com/office/drawing/2014/main" id="{00000000-0008-0000-07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6" name="Text Box 6">
          <a:extLst>
            <a:ext uri="{FF2B5EF4-FFF2-40B4-BE49-F238E27FC236}">
              <a16:creationId xmlns:a16="http://schemas.microsoft.com/office/drawing/2014/main" id="{00000000-0008-0000-07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47" name="Text Box 4">
          <a:extLst>
            <a:ext uri="{FF2B5EF4-FFF2-40B4-BE49-F238E27FC236}">
              <a16:creationId xmlns:a16="http://schemas.microsoft.com/office/drawing/2014/main" id="{00000000-0008-0000-07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48" name="Text Box 6">
          <a:extLst>
            <a:ext uri="{FF2B5EF4-FFF2-40B4-BE49-F238E27FC236}">
              <a16:creationId xmlns:a16="http://schemas.microsoft.com/office/drawing/2014/main" id="{00000000-0008-0000-07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9" name="Text Box 4">
          <a:extLst>
            <a:ext uri="{FF2B5EF4-FFF2-40B4-BE49-F238E27FC236}">
              <a16:creationId xmlns:a16="http://schemas.microsoft.com/office/drawing/2014/main" id="{00000000-0008-0000-07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393</xdr:row>
      <xdr:rowOff>0</xdr:rowOff>
    </xdr:from>
    <xdr:ext cx="85725" cy="676274"/>
    <xdr:sp macro="" textlink="">
      <xdr:nvSpPr>
        <xdr:cNvPr id="3450" name="Text Box 6">
          <a:extLst>
            <a:ext uri="{FF2B5EF4-FFF2-40B4-BE49-F238E27FC236}">
              <a16:creationId xmlns:a16="http://schemas.microsoft.com/office/drawing/2014/main" id="{00000000-0008-0000-07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51" name="Text Box 4">
          <a:extLst>
            <a:ext uri="{FF2B5EF4-FFF2-40B4-BE49-F238E27FC236}">
              <a16:creationId xmlns:a16="http://schemas.microsoft.com/office/drawing/2014/main" id="{00000000-0008-0000-07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52" name="Text Box 6">
          <a:extLst>
            <a:ext uri="{FF2B5EF4-FFF2-40B4-BE49-F238E27FC236}">
              <a16:creationId xmlns:a16="http://schemas.microsoft.com/office/drawing/2014/main" id="{00000000-0008-0000-07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453" name="Text Box 4">
          <a:extLst>
            <a:ext uri="{FF2B5EF4-FFF2-40B4-BE49-F238E27FC236}">
              <a16:creationId xmlns:a16="http://schemas.microsoft.com/office/drawing/2014/main" id="{00000000-0008-0000-07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454" name="Text Box 6">
          <a:extLst>
            <a:ext uri="{FF2B5EF4-FFF2-40B4-BE49-F238E27FC236}">
              <a16:creationId xmlns:a16="http://schemas.microsoft.com/office/drawing/2014/main" id="{00000000-0008-0000-07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55" name="Text Box 6">
          <a:extLst>
            <a:ext uri="{FF2B5EF4-FFF2-40B4-BE49-F238E27FC236}">
              <a16:creationId xmlns:a16="http://schemas.microsoft.com/office/drawing/2014/main" id="{00000000-0008-0000-07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56" name="Text Box 4">
          <a:extLst>
            <a:ext uri="{FF2B5EF4-FFF2-40B4-BE49-F238E27FC236}">
              <a16:creationId xmlns:a16="http://schemas.microsoft.com/office/drawing/2014/main" id="{00000000-0008-0000-07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57" name="Text Box 6">
          <a:extLst>
            <a:ext uri="{FF2B5EF4-FFF2-40B4-BE49-F238E27FC236}">
              <a16:creationId xmlns:a16="http://schemas.microsoft.com/office/drawing/2014/main" id="{00000000-0008-0000-07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58" name="Text Box 4">
          <a:extLst>
            <a:ext uri="{FF2B5EF4-FFF2-40B4-BE49-F238E27FC236}">
              <a16:creationId xmlns:a16="http://schemas.microsoft.com/office/drawing/2014/main" id="{00000000-0008-0000-07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59" name="Text Box 6">
          <a:extLst>
            <a:ext uri="{FF2B5EF4-FFF2-40B4-BE49-F238E27FC236}">
              <a16:creationId xmlns:a16="http://schemas.microsoft.com/office/drawing/2014/main" id="{00000000-0008-0000-07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60" name="Text Box 4">
          <a:extLst>
            <a:ext uri="{FF2B5EF4-FFF2-40B4-BE49-F238E27FC236}">
              <a16:creationId xmlns:a16="http://schemas.microsoft.com/office/drawing/2014/main" id="{00000000-0008-0000-07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61" name="Text Box 6">
          <a:extLst>
            <a:ext uri="{FF2B5EF4-FFF2-40B4-BE49-F238E27FC236}">
              <a16:creationId xmlns:a16="http://schemas.microsoft.com/office/drawing/2014/main" id="{00000000-0008-0000-07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62" name="Text Box 4">
          <a:extLst>
            <a:ext uri="{FF2B5EF4-FFF2-40B4-BE49-F238E27FC236}">
              <a16:creationId xmlns:a16="http://schemas.microsoft.com/office/drawing/2014/main" id="{00000000-0008-0000-07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393</xdr:row>
      <xdr:rowOff>0</xdr:rowOff>
    </xdr:from>
    <xdr:ext cx="85725" cy="676274"/>
    <xdr:sp macro="" textlink="">
      <xdr:nvSpPr>
        <xdr:cNvPr id="3463" name="Text Box 6">
          <a:extLst>
            <a:ext uri="{FF2B5EF4-FFF2-40B4-BE49-F238E27FC236}">
              <a16:creationId xmlns:a16="http://schemas.microsoft.com/office/drawing/2014/main" id="{00000000-0008-0000-07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87</xdr:row>
      <xdr:rowOff>85725</xdr:rowOff>
    </xdr:from>
    <xdr:ext cx="85725" cy="676274"/>
    <xdr:sp macro="" textlink="">
      <xdr:nvSpPr>
        <xdr:cNvPr id="3465" name="Text Box 6">
          <a:extLst>
            <a:ext uri="{FF2B5EF4-FFF2-40B4-BE49-F238E27FC236}">
              <a16:creationId xmlns:a16="http://schemas.microsoft.com/office/drawing/2014/main" id="{00000000-0008-0000-07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118</xdr:row>
      <xdr:rowOff>85725</xdr:rowOff>
    </xdr:from>
    <xdr:ext cx="85725" cy="676274"/>
    <xdr:sp macro="" textlink="">
      <xdr:nvSpPr>
        <xdr:cNvPr id="3464" name="Text Box 6">
          <a:extLst>
            <a:ext uri="{FF2B5EF4-FFF2-40B4-BE49-F238E27FC236}">
              <a16:creationId xmlns:a16="http://schemas.microsoft.com/office/drawing/2014/main" id="{00000000-0008-0000-07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147</xdr:row>
      <xdr:rowOff>85725</xdr:rowOff>
    </xdr:from>
    <xdr:ext cx="85725" cy="676274"/>
    <xdr:sp macro="" textlink="">
      <xdr:nvSpPr>
        <xdr:cNvPr id="3466" name="Text Box 6">
          <a:extLst>
            <a:ext uri="{FF2B5EF4-FFF2-40B4-BE49-F238E27FC236}">
              <a16:creationId xmlns:a16="http://schemas.microsoft.com/office/drawing/2014/main" id="{00000000-0008-0000-07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385</xdr:row>
      <xdr:rowOff>85725</xdr:rowOff>
    </xdr:from>
    <xdr:ext cx="85725" cy="676274"/>
    <xdr:sp macro="" textlink="">
      <xdr:nvSpPr>
        <xdr:cNvPr id="3467" name="Text Box 6">
          <a:extLst>
            <a:ext uri="{FF2B5EF4-FFF2-40B4-BE49-F238E27FC236}">
              <a16:creationId xmlns:a16="http://schemas.microsoft.com/office/drawing/2014/main" id="{00000000-0008-0000-07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393</xdr:row>
      <xdr:rowOff>0</xdr:rowOff>
    </xdr:from>
    <xdr:ext cx="85725" cy="676274"/>
    <xdr:sp macro="" textlink="">
      <xdr:nvSpPr>
        <xdr:cNvPr id="3468" name="Text Box 6">
          <a:extLst>
            <a:ext uri="{FF2B5EF4-FFF2-40B4-BE49-F238E27FC236}">
              <a16:creationId xmlns:a16="http://schemas.microsoft.com/office/drawing/2014/main" id="{00000000-0008-0000-07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393</xdr:row>
      <xdr:rowOff>0</xdr:rowOff>
    </xdr:from>
    <xdr:ext cx="85725" cy="676274"/>
    <xdr:sp macro="" textlink="">
      <xdr:nvSpPr>
        <xdr:cNvPr id="3469" name="Text Box 6">
          <a:extLst>
            <a:ext uri="{FF2B5EF4-FFF2-40B4-BE49-F238E27FC236}">
              <a16:creationId xmlns:a16="http://schemas.microsoft.com/office/drawing/2014/main" id="{00000000-0008-0000-07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104775</xdr:colOff>
      <xdr:row>0</xdr:row>
      <xdr:rowOff>28575</xdr:rowOff>
    </xdr:from>
    <xdr:to>
      <xdr:col>2</xdr:col>
      <xdr:colOff>82794</xdr:colOff>
      <xdr:row>4</xdr:row>
      <xdr:rowOff>160093</xdr:rowOff>
    </xdr:to>
    <xdr:pic>
      <xdr:nvPicPr>
        <xdr:cNvPr id="3470" name="3469 Imagen">
          <a:extLst>
            <a:ext uri="{FF2B5EF4-FFF2-40B4-BE49-F238E27FC236}">
              <a16:creationId xmlns:a16="http://schemas.microsoft.com/office/drawing/2014/main" id="{97CCACE1-F6CC-48B8-AF68-1EEAB73FD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104775" y="28575"/>
          <a:ext cx="1187694" cy="969718"/>
        </a:xfrm>
        <a:prstGeom prst="rect">
          <a:avLst/>
        </a:prstGeom>
      </xdr:spPr>
    </xdr:pic>
    <xdr:clientData/>
  </xdr:twoCellAnchor>
  <xdr:oneCellAnchor>
    <xdr:from>
      <xdr:col>0</xdr:col>
      <xdr:colOff>314325</xdr:colOff>
      <xdr:row>179</xdr:row>
      <xdr:rowOff>428625</xdr:rowOff>
    </xdr:from>
    <xdr:ext cx="85725" cy="156322"/>
    <xdr:sp macro="" textlink="">
      <xdr:nvSpPr>
        <xdr:cNvPr id="3471" name="Text Box 4">
          <a:extLst>
            <a:ext uri="{FF2B5EF4-FFF2-40B4-BE49-F238E27FC236}">
              <a16:creationId xmlns:a16="http://schemas.microsoft.com/office/drawing/2014/main" id="{8EAE3432-6C80-4874-A626-E9739B6413D1}"/>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6322"/>
    <xdr:sp macro="" textlink="">
      <xdr:nvSpPr>
        <xdr:cNvPr id="3472" name="Text Box 4">
          <a:extLst>
            <a:ext uri="{FF2B5EF4-FFF2-40B4-BE49-F238E27FC236}">
              <a16:creationId xmlns:a16="http://schemas.microsoft.com/office/drawing/2014/main" id="{79C20A2A-C0D2-476E-80C2-78BAB68CFEB6}"/>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428625</xdr:rowOff>
    </xdr:from>
    <xdr:ext cx="85725" cy="150329"/>
    <xdr:sp macro="" textlink="">
      <xdr:nvSpPr>
        <xdr:cNvPr id="3473" name="Text Box 4">
          <a:extLst>
            <a:ext uri="{FF2B5EF4-FFF2-40B4-BE49-F238E27FC236}">
              <a16:creationId xmlns:a16="http://schemas.microsoft.com/office/drawing/2014/main" id="{A1F55E9D-8756-4D37-9FD8-463096D9B748}"/>
            </a:ext>
          </a:extLst>
        </xdr:cNvPr>
        <xdr:cNvSpPr txBox="1">
          <a:spLocks noChangeArrowheads="1"/>
        </xdr:cNvSpPr>
      </xdr:nvSpPr>
      <xdr:spPr bwMode="auto">
        <a:xfrm>
          <a:off x="314325" y="36433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474" name="Text Box 4">
          <a:extLst>
            <a:ext uri="{FF2B5EF4-FFF2-40B4-BE49-F238E27FC236}">
              <a16:creationId xmlns:a16="http://schemas.microsoft.com/office/drawing/2014/main" id="{133F5632-43C7-4D7F-8C88-3C50EA7F4026}"/>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475" name="Text Box 6">
          <a:extLst>
            <a:ext uri="{FF2B5EF4-FFF2-40B4-BE49-F238E27FC236}">
              <a16:creationId xmlns:a16="http://schemas.microsoft.com/office/drawing/2014/main" id="{A4EF431D-C7CA-4506-B166-100E602FC070}"/>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6" name="Text Box 4">
          <a:extLst>
            <a:ext uri="{FF2B5EF4-FFF2-40B4-BE49-F238E27FC236}">
              <a16:creationId xmlns:a16="http://schemas.microsoft.com/office/drawing/2014/main" id="{4AD2DA01-8528-4B35-B2FF-536B9C6E68EF}"/>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7" name="Text Box 6">
          <a:extLst>
            <a:ext uri="{FF2B5EF4-FFF2-40B4-BE49-F238E27FC236}">
              <a16:creationId xmlns:a16="http://schemas.microsoft.com/office/drawing/2014/main" id="{E721389F-6030-45CB-849D-BC57B7525A17}"/>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8" name="Text Box 4">
          <a:extLst>
            <a:ext uri="{FF2B5EF4-FFF2-40B4-BE49-F238E27FC236}">
              <a16:creationId xmlns:a16="http://schemas.microsoft.com/office/drawing/2014/main" id="{FAB55FC0-5EAA-4832-BB1A-E8C8E4A86887}"/>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9" name="Text Box 6">
          <a:extLst>
            <a:ext uri="{FF2B5EF4-FFF2-40B4-BE49-F238E27FC236}">
              <a16:creationId xmlns:a16="http://schemas.microsoft.com/office/drawing/2014/main" id="{28E5C39B-24BE-44AD-876D-4F345DC722A5}"/>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0" name="Text Box 4">
          <a:extLst>
            <a:ext uri="{FF2B5EF4-FFF2-40B4-BE49-F238E27FC236}">
              <a16:creationId xmlns:a16="http://schemas.microsoft.com/office/drawing/2014/main" id="{7F31EE47-755A-4833-BEED-B85A12E7104A}"/>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1" name="Text Box 6">
          <a:extLst>
            <a:ext uri="{FF2B5EF4-FFF2-40B4-BE49-F238E27FC236}">
              <a16:creationId xmlns:a16="http://schemas.microsoft.com/office/drawing/2014/main" id="{47FD8128-D316-44FE-B5FD-8BCEC432275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482" name="Text Box 4">
          <a:extLst>
            <a:ext uri="{FF2B5EF4-FFF2-40B4-BE49-F238E27FC236}">
              <a16:creationId xmlns:a16="http://schemas.microsoft.com/office/drawing/2014/main" id="{E703952E-79F4-4FDD-9149-35F14DE6C7BD}"/>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483" name="Text Box 6">
          <a:extLst>
            <a:ext uri="{FF2B5EF4-FFF2-40B4-BE49-F238E27FC236}">
              <a16:creationId xmlns:a16="http://schemas.microsoft.com/office/drawing/2014/main" id="{6A5FBE97-CE64-4EB5-B74D-A60CBF0A35E7}"/>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4" name="Text Box 4">
          <a:extLst>
            <a:ext uri="{FF2B5EF4-FFF2-40B4-BE49-F238E27FC236}">
              <a16:creationId xmlns:a16="http://schemas.microsoft.com/office/drawing/2014/main" id="{13C68AF9-9769-4B9B-8FCB-8512F45AE16E}"/>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5" name="Text Box 6">
          <a:extLst>
            <a:ext uri="{FF2B5EF4-FFF2-40B4-BE49-F238E27FC236}">
              <a16:creationId xmlns:a16="http://schemas.microsoft.com/office/drawing/2014/main" id="{B8BF947E-EE2E-4446-B5F8-4B198A0C4DDA}"/>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486" name="Text Box 4">
          <a:extLst>
            <a:ext uri="{FF2B5EF4-FFF2-40B4-BE49-F238E27FC236}">
              <a16:creationId xmlns:a16="http://schemas.microsoft.com/office/drawing/2014/main" id="{2D3F6263-19B6-4016-803A-69FE1828E797}"/>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487" name="Text Box 6">
          <a:extLst>
            <a:ext uri="{FF2B5EF4-FFF2-40B4-BE49-F238E27FC236}">
              <a16:creationId xmlns:a16="http://schemas.microsoft.com/office/drawing/2014/main" id="{65E77C5F-13C4-4C03-91E2-09061E8A3107}"/>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14300"/>
    <xdr:sp macro="" textlink="">
      <xdr:nvSpPr>
        <xdr:cNvPr id="3488" name="Text Box 6">
          <a:extLst>
            <a:ext uri="{FF2B5EF4-FFF2-40B4-BE49-F238E27FC236}">
              <a16:creationId xmlns:a16="http://schemas.microsoft.com/office/drawing/2014/main" id="{DE962350-1628-4014-BB57-FD6B016AA913}"/>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489" name="Text Box 4">
          <a:extLst>
            <a:ext uri="{FF2B5EF4-FFF2-40B4-BE49-F238E27FC236}">
              <a16:creationId xmlns:a16="http://schemas.microsoft.com/office/drawing/2014/main" id="{C6C4DDC0-FF99-47D9-96A1-EE87BC8E8BBB}"/>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490" name="Text Box 6">
          <a:extLst>
            <a:ext uri="{FF2B5EF4-FFF2-40B4-BE49-F238E27FC236}">
              <a16:creationId xmlns:a16="http://schemas.microsoft.com/office/drawing/2014/main" id="{240FDD3B-C517-4266-AFE5-6296A9CFD7AE}"/>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1" name="Text Box 6">
          <a:extLst>
            <a:ext uri="{FF2B5EF4-FFF2-40B4-BE49-F238E27FC236}">
              <a16:creationId xmlns:a16="http://schemas.microsoft.com/office/drawing/2014/main" id="{F4090508-A139-4AA8-821D-D28F96F42FC5}"/>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492" name="Text Box 4">
          <a:extLst>
            <a:ext uri="{FF2B5EF4-FFF2-40B4-BE49-F238E27FC236}">
              <a16:creationId xmlns:a16="http://schemas.microsoft.com/office/drawing/2014/main" id="{8BFA834B-F3D9-4F0C-967B-E7CAB83B268E}"/>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493" name="Text Box 6">
          <a:extLst>
            <a:ext uri="{FF2B5EF4-FFF2-40B4-BE49-F238E27FC236}">
              <a16:creationId xmlns:a16="http://schemas.microsoft.com/office/drawing/2014/main" id="{990AF1FD-DBE5-4523-8C14-C6AF89438CC1}"/>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4" name="Text Box 4">
          <a:extLst>
            <a:ext uri="{FF2B5EF4-FFF2-40B4-BE49-F238E27FC236}">
              <a16:creationId xmlns:a16="http://schemas.microsoft.com/office/drawing/2014/main" id="{08A804C5-59FE-43A0-971B-F571C667A5FB}"/>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5" name="Text Box 6">
          <a:extLst>
            <a:ext uri="{FF2B5EF4-FFF2-40B4-BE49-F238E27FC236}">
              <a16:creationId xmlns:a16="http://schemas.microsoft.com/office/drawing/2014/main" id="{39303035-B72D-42CD-AB72-C806CD39F97E}"/>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496" name="Text Box 6">
          <a:extLst>
            <a:ext uri="{FF2B5EF4-FFF2-40B4-BE49-F238E27FC236}">
              <a16:creationId xmlns:a16="http://schemas.microsoft.com/office/drawing/2014/main" id="{638AE6CA-C981-45E2-903F-B8C42DFBA521}"/>
            </a:ext>
          </a:extLst>
        </xdr:cNvPr>
        <xdr:cNvSpPr txBox="1">
          <a:spLocks noChangeArrowheads="1"/>
        </xdr:cNvSpPr>
      </xdr:nvSpPr>
      <xdr:spPr bwMode="auto">
        <a:xfrm>
          <a:off x="260032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7" name="Text Box 4">
          <a:extLst>
            <a:ext uri="{FF2B5EF4-FFF2-40B4-BE49-F238E27FC236}">
              <a16:creationId xmlns:a16="http://schemas.microsoft.com/office/drawing/2014/main" id="{7A2741F8-029E-416D-B515-1F05299D8633}"/>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8" name="Text Box 6">
          <a:extLst>
            <a:ext uri="{FF2B5EF4-FFF2-40B4-BE49-F238E27FC236}">
              <a16:creationId xmlns:a16="http://schemas.microsoft.com/office/drawing/2014/main" id="{BAE0FF74-BB8C-4E3B-B755-F326EDAB222F}"/>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499" name="Text Box 4">
          <a:extLst>
            <a:ext uri="{FF2B5EF4-FFF2-40B4-BE49-F238E27FC236}">
              <a16:creationId xmlns:a16="http://schemas.microsoft.com/office/drawing/2014/main" id="{E2118098-841E-4FDF-AB2A-0E77139CA425}"/>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500" name="Text Box 6">
          <a:extLst>
            <a:ext uri="{FF2B5EF4-FFF2-40B4-BE49-F238E27FC236}">
              <a16:creationId xmlns:a16="http://schemas.microsoft.com/office/drawing/2014/main" id="{8FA2D0A8-2AE9-46C1-A8A1-BE55F91C35A5}"/>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159</xdr:row>
      <xdr:rowOff>428625</xdr:rowOff>
    </xdr:from>
    <xdr:ext cx="85725" cy="150329"/>
    <xdr:sp macro="" textlink="">
      <xdr:nvSpPr>
        <xdr:cNvPr id="3501" name="Text Box 4">
          <a:extLst>
            <a:ext uri="{FF2B5EF4-FFF2-40B4-BE49-F238E27FC236}">
              <a16:creationId xmlns:a16="http://schemas.microsoft.com/office/drawing/2014/main" id="{FE1E954E-78DB-4ABF-97BD-40749C811774}"/>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02" name="Text Box 4">
          <a:extLst>
            <a:ext uri="{FF2B5EF4-FFF2-40B4-BE49-F238E27FC236}">
              <a16:creationId xmlns:a16="http://schemas.microsoft.com/office/drawing/2014/main" id="{3FBD6A30-09FF-4D6D-9F9D-F15E45808BD2}"/>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03" name="Text Box 6">
          <a:extLst>
            <a:ext uri="{FF2B5EF4-FFF2-40B4-BE49-F238E27FC236}">
              <a16:creationId xmlns:a16="http://schemas.microsoft.com/office/drawing/2014/main" id="{ABF8D313-980B-4570-8FB7-0BE794CAAFD2}"/>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04" name="Text Box 6">
          <a:extLst>
            <a:ext uri="{FF2B5EF4-FFF2-40B4-BE49-F238E27FC236}">
              <a16:creationId xmlns:a16="http://schemas.microsoft.com/office/drawing/2014/main" id="{5A079C52-EF36-4A8F-83F9-88B41E3E11A0}"/>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1416"/>
    <xdr:sp macro="" textlink="">
      <xdr:nvSpPr>
        <xdr:cNvPr id="3505" name="Text Box 4">
          <a:extLst>
            <a:ext uri="{FF2B5EF4-FFF2-40B4-BE49-F238E27FC236}">
              <a16:creationId xmlns:a16="http://schemas.microsoft.com/office/drawing/2014/main" id="{2948CF6D-16CF-49D9-82EB-99A468457A8A}"/>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1416"/>
    <xdr:sp macro="" textlink="">
      <xdr:nvSpPr>
        <xdr:cNvPr id="3506" name="Text Box 6">
          <a:extLst>
            <a:ext uri="{FF2B5EF4-FFF2-40B4-BE49-F238E27FC236}">
              <a16:creationId xmlns:a16="http://schemas.microsoft.com/office/drawing/2014/main" id="{815DA79D-D56F-4791-AE1F-83FF9185604A}"/>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07" name="Text Box 4">
          <a:extLst>
            <a:ext uri="{FF2B5EF4-FFF2-40B4-BE49-F238E27FC236}">
              <a16:creationId xmlns:a16="http://schemas.microsoft.com/office/drawing/2014/main" id="{CE6CC3E5-B831-4113-99FE-3D2ACDC61DE5}"/>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08" name="Text Box 6">
          <a:extLst>
            <a:ext uri="{FF2B5EF4-FFF2-40B4-BE49-F238E27FC236}">
              <a16:creationId xmlns:a16="http://schemas.microsoft.com/office/drawing/2014/main" id="{FF74FD1D-7B87-4DC7-AB17-BC647F6D5636}"/>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176</xdr:row>
      <xdr:rowOff>66675</xdr:rowOff>
    </xdr:from>
    <xdr:ext cx="85725" cy="676836"/>
    <xdr:sp macro="" textlink="">
      <xdr:nvSpPr>
        <xdr:cNvPr id="3509" name="Text Box 4">
          <a:extLst>
            <a:ext uri="{FF2B5EF4-FFF2-40B4-BE49-F238E27FC236}">
              <a16:creationId xmlns:a16="http://schemas.microsoft.com/office/drawing/2014/main" id="{4D25BD92-6EEC-442D-A98A-EDC032CC34FC}"/>
            </a:ext>
          </a:extLst>
        </xdr:cNvPr>
        <xdr:cNvSpPr txBox="1">
          <a:spLocks noChangeArrowheads="1"/>
        </xdr:cNvSpPr>
      </xdr:nvSpPr>
      <xdr:spPr bwMode="auto">
        <a:xfrm>
          <a:off x="3276600" y="40805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6836"/>
    <xdr:sp macro="" textlink="">
      <xdr:nvSpPr>
        <xdr:cNvPr id="3510" name="Text Box 6">
          <a:extLst>
            <a:ext uri="{FF2B5EF4-FFF2-40B4-BE49-F238E27FC236}">
              <a16:creationId xmlns:a16="http://schemas.microsoft.com/office/drawing/2014/main" id="{94AF751C-8540-4241-A3AF-15F271D49553}"/>
            </a:ext>
          </a:extLst>
        </xdr:cNvPr>
        <xdr:cNvSpPr txBox="1">
          <a:spLocks noChangeArrowheads="1"/>
        </xdr:cNvSpPr>
      </xdr:nvSpPr>
      <xdr:spPr bwMode="auto">
        <a:xfrm>
          <a:off x="260032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11" name="Text Box 4">
          <a:extLst>
            <a:ext uri="{FF2B5EF4-FFF2-40B4-BE49-F238E27FC236}">
              <a16:creationId xmlns:a16="http://schemas.microsoft.com/office/drawing/2014/main" id="{FBBD80A9-6431-4399-8D72-E94371602F73}"/>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12" name="Text Box 6">
          <a:extLst>
            <a:ext uri="{FF2B5EF4-FFF2-40B4-BE49-F238E27FC236}">
              <a16:creationId xmlns:a16="http://schemas.microsoft.com/office/drawing/2014/main" id="{BCEBD411-F112-4430-89E5-A01B8A1435C1}"/>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6836"/>
    <xdr:sp macro="" textlink="">
      <xdr:nvSpPr>
        <xdr:cNvPr id="3513" name="Text Box 4">
          <a:extLst>
            <a:ext uri="{FF2B5EF4-FFF2-40B4-BE49-F238E27FC236}">
              <a16:creationId xmlns:a16="http://schemas.microsoft.com/office/drawing/2014/main" id="{7C57FA57-EDC3-4307-B2DB-FC01F7D14260}"/>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6836"/>
    <xdr:sp macro="" textlink="">
      <xdr:nvSpPr>
        <xdr:cNvPr id="3514" name="Text Box 6">
          <a:extLst>
            <a:ext uri="{FF2B5EF4-FFF2-40B4-BE49-F238E27FC236}">
              <a16:creationId xmlns:a16="http://schemas.microsoft.com/office/drawing/2014/main" id="{CA3D3354-B656-4A83-A78B-D4281DB03C77}"/>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15" name="Text Box 4">
          <a:extLst>
            <a:ext uri="{FF2B5EF4-FFF2-40B4-BE49-F238E27FC236}">
              <a16:creationId xmlns:a16="http://schemas.microsoft.com/office/drawing/2014/main" id="{C95B34D1-34BC-4119-AF21-E5023412F4BE}"/>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16" name="Text Box 6">
          <a:extLst>
            <a:ext uri="{FF2B5EF4-FFF2-40B4-BE49-F238E27FC236}">
              <a16:creationId xmlns:a16="http://schemas.microsoft.com/office/drawing/2014/main" id="{1D1133F5-36FF-4D16-92A6-588A4EE94249}"/>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17" name="Text Box 4">
          <a:extLst>
            <a:ext uri="{FF2B5EF4-FFF2-40B4-BE49-F238E27FC236}">
              <a16:creationId xmlns:a16="http://schemas.microsoft.com/office/drawing/2014/main" id="{079E4FE5-485E-4A3D-BA58-442E78AE7EE0}"/>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18" name="Text Box 6">
          <a:extLst>
            <a:ext uri="{FF2B5EF4-FFF2-40B4-BE49-F238E27FC236}">
              <a16:creationId xmlns:a16="http://schemas.microsoft.com/office/drawing/2014/main" id="{8836B180-FD23-4025-A826-B95651259E48}"/>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19" name="Text Box 4">
          <a:extLst>
            <a:ext uri="{FF2B5EF4-FFF2-40B4-BE49-F238E27FC236}">
              <a16:creationId xmlns:a16="http://schemas.microsoft.com/office/drawing/2014/main" id="{4ECD69FB-76B5-4C13-B176-246635239E7C}"/>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20" name="Text Box 6">
          <a:extLst>
            <a:ext uri="{FF2B5EF4-FFF2-40B4-BE49-F238E27FC236}">
              <a16:creationId xmlns:a16="http://schemas.microsoft.com/office/drawing/2014/main" id="{35275183-0DEC-4DD5-994F-FF82A0E66814}"/>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1" name="Text Box 6">
          <a:extLst>
            <a:ext uri="{FF2B5EF4-FFF2-40B4-BE49-F238E27FC236}">
              <a16:creationId xmlns:a16="http://schemas.microsoft.com/office/drawing/2014/main" id="{FAC7E896-E302-4815-AE3A-ED5D54DECD18}"/>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22" name="Text Box 4">
          <a:extLst>
            <a:ext uri="{FF2B5EF4-FFF2-40B4-BE49-F238E27FC236}">
              <a16:creationId xmlns:a16="http://schemas.microsoft.com/office/drawing/2014/main" id="{C25E20C8-46B5-4756-BCAC-2882BEEEC020}"/>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23" name="Text Box 6">
          <a:extLst>
            <a:ext uri="{FF2B5EF4-FFF2-40B4-BE49-F238E27FC236}">
              <a16:creationId xmlns:a16="http://schemas.microsoft.com/office/drawing/2014/main" id="{556B6D1B-B252-4A15-BE78-98DCBFB5F243}"/>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4" name="Text Box 4">
          <a:extLst>
            <a:ext uri="{FF2B5EF4-FFF2-40B4-BE49-F238E27FC236}">
              <a16:creationId xmlns:a16="http://schemas.microsoft.com/office/drawing/2014/main" id="{14010F36-2E59-452F-860C-47C7D0FFEA04}"/>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5" name="Text Box 6">
          <a:extLst>
            <a:ext uri="{FF2B5EF4-FFF2-40B4-BE49-F238E27FC236}">
              <a16:creationId xmlns:a16="http://schemas.microsoft.com/office/drawing/2014/main" id="{C4855E46-0247-4E08-BB9A-35272B6FC87F}"/>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26" name="Text Box 4">
          <a:extLst>
            <a:ext uri="{FF2B5EF4-FFF2-40B4-BE49-F238E27FC236}">
              <a16:creationId xmlns:a16="http://schemas.microsoft.com/office/drawing/2014/main" id="{27F44949-4D75-4387-9446-C71CD9EE3C93}"/>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27" name="Text Box 6">
          <a:extLst>
            <a:ext uri="{FF2B5EF4-FFF2-40B4-BE49-F238E27FC236}">
              <a16:creationId xmlns:a16="http://schemas.microsoft.com/office/drawing/2014/main" id="{1E175BC9-94E7-4F51-896B-B77CBA97CC45}"/>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8" name="Text Box 4">
          <a:extLst>
            <a:ext uri="{FF2B5EF4-FFF2-40B4-BE49-F238E27FC236}">
              <a16:creationId xmlns:a16="http://schemas.microsoft.com/office/drawing/2014/main" id="{F103074C-88A1-4923-89F9-3826DE8ADAF7}"/>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9" name="Text Box 6">
          <a:extLst>
            <a:ext uri="{FF2B5EF4-FFF2-40B4-BE49-F238E27FC236}">
              <a16:creationId xmlns:a16="http://schemas.microsoft.com/office/drawing/2014/main" id="{BC83DCC0-90BB-4817-A80B-B2FB13112630}"/>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30" name="Text Box 4">
          <a:extLst>
            <a:ext uri="{FF2B5EF4-FFF2-40B4-BE49-F238E27FC236}">
              <a16:creationId xmlns:a16="http://schemas.microsoft.com/office/drawing/2014/main" id="{F886E684-216D-4CC8-A696-6613BF7D9FC0}"/>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31" name="Text Box 6">
          <a:extLst>
            <a:ext uri="{FF2B5EF4-FFF2-40B4-BE49-F238E27FC236}">
              <a16:creationId xmlns:a16="http://schemas.microsoft.com/office/drawing/2014/main" id="{D16E171B-27EA-4550-8D65-D40C96F24B32}"/>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32" name="Text Box 4">
          <a:extLst>
            <a:ext uri="{FF2B5EF4-FFF2-40B4-BE49-F238E27FC236}">
              <a16:creationId xmlns:a16="http://schemas.microsoft.com/office/drawing/2014/main" id="{278CC043-3E37-4D72-AC19-51AB4E373306}"/>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33" name="Text Box 6">
          <a:extLst>
            <a:ext uri="{FF2B5EF4-FFF2-40B4-BE49-F238E27FC236}">
              <a16:creationId xmlns:a16="http://schemas.microsoft.com/office/drawing/2014/main" id="{05DF332C-2660-4083-A153-E4998CF879E7}"/>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34" name="Text Box 4">
          <a:extLst>
            <a:ext uri="{FF2B5EF4-FFF2-40B4-BE49-F238E27FC236}">
              <a16:creationId xmlns:a16="http://schemas.microsoft.com/office/drawing/2014/main" id="{ED36AB96-99B9-4E04-A56B-FE946E26EB1C}"/>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35" name="Text Box 6">
          <a:extLst>
            <a:ext uri="{FF2B5EF4-FFF2-40B4-BE49-F238E27FC236}">
              <a16:creationId xmlns:a16="http://schemas.microsoft.com/office/drawing/2014/main" id="{3D41D786-10D6-447A-92AE-55C8D41838A2}"/>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6" name="Text Box 4">
          <a:extLst>
            <a:ext uri="{FF2B5EF4-FFF2-40B4-BE49-F238E27FC236}">
              <a16:creationId xmlns:a16="http://schemas.microsoft.com/office/drawing/2014/main" id="{11A55AAD-7152-431A-A208-C5C6F06475B6}"/>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7" name="Text Box 6">
          <a:extLst>
            <a:ext uri="{FF2B5EF4-FFF2-40B4-BE49-F238E27FC236}">
              <a16:creationId xmlns:a16="http://schemas.microsoft.com/office/drawing/2014/main" id="{9013712E-E2C1-436F-9A5C-9B9A483C0931}"/>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8" name="Text Box 4">
          <a:extLst>
            <a:ext uri="{FF2B5EF4-FFF2-40B4-BE49-F238E27FC236}">
              <a16:creationId xmlns:a16="http://schemas.microsoft.com/office/drawing/2014/main" id="{F9F06F74-0123-4B0D-A130-3D5D2AC3C28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9" name="Text Box 6">
          <a:extLst>
            <a:ext uri="{FF2B5EF4-FFF2-40B4-BE49-F238E27FC236}">
              <a16:creationId xmlns:a16="http://schemas.microsoft.com/office/drawing/2014/main" id="{86143206-C626-40AC-9C11-81DA4CF47766}"/>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0" name="Text Box 4">
          <a:extLst>
            <a:ext uri="{FF2B5EF4-FFF2-40B4-BE49-F238E27FC236}">
              <a16:creationId xmlns:a16="http://schemas.microsoft.com/office/drawing/2014/main" id="{81B0DFB3-F1B3-453C-A3E2-CB85E2ED7AB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1" name="Text Box 6">
          <a:extLst>
            <a:ext uri="{FF2B5EF4-FFF2-40B4-BE49-F238E27FC236}">
              <a16:creationId xmlns:a16="http://schemas.microsoft.com/office/drawing/2014/main" id="{3C655CF4-5ED8-4B22-9E1F-92B0CE44C4F2}"/>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542" name="Text Box 4">
          <a:extLst>
            <a:ext uri="{FF2B5EF4-FFF2-40B4-BE49-F238E27FC236}">
              <a16:creationId xmlns:a16="http://schemas.microsoft.com/office/drawing/2014/main" id="{9E0120C1-641F-4875-AB7F-C35F01CC544D}"/>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543" name="Text Box 6">
          <a:extLst>
            <a:ext uri="{FF2B5EF4-FFF2-40B4-BE49-F238E27FC236}">
              <a16:creationId xmlns:a16="http://schemas.microsoft.com/office/drawing/2014/main" id="{9AB7DC3F-E0BC-4B39-88A0-3152CA9E2057}"/>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4" name="Text Box 4">
          <a:extLst>
            <a:ext uri="{FF2B5EF4-FFF2-40B4-BE49-F238E27FC236}">
              <a16:creationId xmlns:a16="http://schemas.microsoft.com/office/drawing/2014/main" id="{513DA847-A01E-4C31-88AB-380CA897E6F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5" name="Text Box 6">
          <a:extLst>
            <a:ext uri="{FF2B5EF4-FFF2-40B4-BE49-F238E27FC236}">
              <a16:creationId xmlns:a16="http://schemas.microsoft.com/office/drawing/2014/main" id="{92E72587-B706-4115-84F4-4F6A6E0E4AC4}"/>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546" name="Text Box 4">
          <a:extLst>
            <a:ext uri="{FF2B5EF4-FFF2-40B4-BE49-F238E27FC236}">
              <a16:creationId xmlns:a16="http://schemas.microsoft.com/office/drawing/2014/main" id="{912D02EA-20BF-47EC-ACE7-11DF95537BFF}"/>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547" name="Text Box 6">
          <a:extLst>
            <a:ext uri="{FF2B5EF4-FFF2-40B4-BE49-F238E27FC236}">
              <a16:creationId xmlns:a16="http://schemas.microsoft.com/office/drawing/2014/main" id="{01AFE857-D74D-46C3-8A24-893EAD7C451C}"/>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14300"/>
    <xdr:sp macro="" textlink="">
      <xdr:nvSpPr>
        <xdr:cNvPr id="3548" name="Text Box 6">
          <a:extLst>
            <a:ext uri="{FF2B5EF4-FFF2-40B4-BE49-F238E27FC236}">
              <a16:creationId xmlns:a16="http://schemas.microsoft.com/office/drawing/2014/main" id="{059A79F0-5D5C-44BB-8FAC-26B391A03D2C}"/>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549" name="Text Box 4">
          <a:extLst>
            <a:ext uri="{FF2B5EF4-FFF2-40B4-BE49-F238E27FC236}">
              <a16:creationId xmlns:a16="http://schemas.microsoft.com/office/drawing/2014/main" id="{3327E62F-B672-4E57-ADAB-6D560B45D72B}"/>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550" name="Text Box 6">
          <a:extLst>
            <a:ext uri="{FF2B5EF4-FFF2-40B4-BE49-F238E27FC236}">
              <a16:creationId xmlns:a16="http://schemas.microsoft.com/office/drawing/2014/main" id="{C4C68719-ED78-4FFD-A967-C7DA71556065}"/>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1" name="Text Box 6">
          <a:extLst>
            <a:ext uri="{FF2B5EF4-FFF2-40B4-BE49-F238E27FC236}">
              <a16:creationId xmlns:a16="http://schemas.microsoft.com/office/drawing/2014/main" id="{549B3336-56F1-4665-B8B2-DBD76C57E8E5}"/>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552" name="Text Box 4">
          <a:extLst>
            <a:ext uri="{FF2B5EF4-FFF2-40B4-BE49-F238E27FC236}">
              <a16:creationId xmlns:a16="http://schemas.microsoft.com/office/drawing/2014/main" id="{780DA307-D3DB-46BA-95A7-D08DF927DA5E}"/>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553" name="Text Box 6">
          <a:extLst>
            <a:ext uri="{FF2B5EF4-FFF2-40B4-BE49-F238E27FC236}">
              <a16:creationId xmlns:a16="http://schemas.microsoft.com/office/drawing/2014/main" id="{34357881-F0BB-4DAB-98F7-E7BEBAF1BB15}"/>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4" name="Text Box 4">
          <a:extLst>
            <a:ext uri="{FF2B5EF4-FFF2-40B4-BE49-F238E27FC236}">
              <a16:creationId xmlns:a16="http://schemas.microsoft.com/office/drawing/2014/main" id="{DCDD37B9-104E-4648-BF8B-2EB4502BFF8D}"/>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5" name="Text Box 6">
          <a:extLst>
            <a:ext uri="{FF2B5EF4-FFF2-40B4-BE49-F238E27FC236}">
              <a16:creationId xmlns:a16="http://schemas.microsoft.com/office/drawing/2014/main" id="{8F3BC607-418E-4F96-B7C3-FA4CF48575B4}"/>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556" name="Text Box 4">
          <a:extLst>
            <a:ext uri="{FF2B5EF4-FFF2-40B4-BE49-F238E27FC236}">
              <a16:creationId xmlns:a16="http://schemas.microsoft.com/office/drawing/2014/main" id="{454DDBB7-F310-4013-8E20-1391399E66C7}"/>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557" name="Text Box 6">
          <a:extLst>
            <a:ext uri="{FF2B5EF4-FFF2-40B4-BE49-F238E27FC236}">
              <a16:creationId xmlns:a16="http://schemas.microsoft.com/office/drawing/2014/main" id="{11D81B9F-36E4-45D8-91EF-D21BF46351B3}"/>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8" name="Text Box 4">
          <a:extLst>
            <a:ext uri="{FF2B5EF4-FFF2-40B4-BE49-F238E27FC236}">
              <a16:creationId xmlns:a16="http://schemas.microsoft.com/office/drawing/2014/main" id="{3F82A049-02C0-4835-A02C-6F76E4781E5E}"/>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9" name="Text Box 6">
          <a:extLst>
            <a:ext uri="{FF2B5EF4-FFF2-40B4-BE49-F238E27FC236}">
              <a16:creationId xmlns:a16="http://schemas.microsoft.com/office/drawing/2014/main" id="{9AB584EA-D156-49D0-A81C-3477FF125D40}"/>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274"/>
    <xdr:sp macro="" textlink="">
      <xdr:nvSpPr>
        <xdr:cNvPr id="3560" name="Text Box 4">
          <a:extLst>
            <a:ext uri="{FF2B5EF4-FFF2-40B4-BE49-F238E27FC236}">
              <a16:creationId xmlns:a16="http://schemas.microsoft.com/office/drawing/2014/main" id="{0D1D9BAE-9B85-4224-BFB2-E96202A3CE24}"/>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274"/>
    <xdr:sp macro="" textlink="">
      <xdr:nvSpPr>
        <xdr:cNvPr id="3561" name="Text Box 6">
          <a:extLst>
            <a:ext uri="{FF2B5EF4-FFF2-40B4-BE49-F238E27FC236}">
              <a16:creationId xmlns:a16="http://schemas.microsoft.com/office/drawing/2014/main" id="{FB483433-20D0-4B74-8471-35A1A32C03CB}"/>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159</xdr:row>
      <xdr:rowOff>428625</xdr:rowOff>
    </xdr:from>
    <xdr:ext cx="85725" cy="150329"/>
    <xdr:sp macro="" textlink="">
      <xdr:nvSpPr>
        <xdr:cNvPr id="3562" name="Text Box 4">
          <a:extLst>
            <a:ext uri="{FF2B5EF4-FFF2-40B4-BE49-F238E27FC236}">
              <a16:creationId xmlns:a16="http://schemas.microsoft.com/office/drawing/2014/main" id="{C5D9D15D-3287-4783-902C-0FBE16C87287}"/>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63" name="Text Box 4">
          <a:extLst>
            <a:ext uri="{FF2B5EF4-FFF2-40B4-BE49-F238E27FC236}">
              <a16:creationId xmlns:a16="http://schemas.microsoft.com/office/drawing/2014/main" id="{49B38BB7-0B92-43B9-AAA5-0C7C2EFFD86C}"/>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64" name="Text Box 6">
          <a:extLst>
            <a:ext uri="{FF2B5EF4-FFF2-40B4-BE49-F238E27FC236}">
              <a16:creationId xmlns:a16="http://schemas.microsoft.com/office/drawing/2014/main" id="{EC191BAE-4066-4F75-B654-FF17B9CB424A}"/>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65" name="Text Box 6">
          <a:extLst>
            <a:ext uri="{FF2B5EF4-FFF2-40B4-BE49-F238E27FC236}">
              <a16:creationId xmlns:a16="http://schemas.microsoft.com/office/drawing/2014/main" id="{5790E5F5-3575-480B-BC04-6E803E8CD35D}"/>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4218"/>
    <xdr:sp macro="" textlink="">
      <xdr:nvSpPr>
        <xdr:cNvPr id="3566" name="Text Box 4">
          <a:extLst>
            <a:ext uri="{FF2B5EF4-FFF2-40B4-BE49-F238E27FC236}">
              <a16:creationId xmlns:a16="http://schemas.microsoft.com/office/drawing/2014/main" id="{841CD38F-852B-4943-A151-AE956CA81DB9}"/>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4218"/>
    <xdr:sp macro="" textlink="">
      <xdr:nvSpPr>
        <xdr:cNvPr id="3567" name="Text Box 6">
          <a:extLst>
            <a:ext uri="{FF2B5EF4-FFF2-40B4-BE49-F238E27FC236}">
              <a16:creationId xmlns:a16="http://schemas.microsoft.com/office/drawing/2014/main" id="{D042C1C6-310E-4D13-A451-38CCE26CBF31}"/>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68" name="Text Box 4">
          <a:extLst>
            <a:ext uri="{FF2B5EF4-FFF2-40B4-BE49-F238E27FC236}">
              <a16:creationId xmlns:a16="http://schemas.microsoft.com/office/drawing/2014/main" id="{D1F88DBC-E25D-4D7F-9536-312CEA97C96A}"/>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69" name="Text Box 6">
          <a:extLst>
            <a:ext uri="{FF2B5EF4-FFF2-40B4-BE49-F238E27FC236}">
              <a16:creationId xmlns:a16="http://schemas.microsoft.com/office/drawing/2014/main" id="{13E5DF59-B07E-407D-8503-3244A4E5F913}"/>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7957"/>
    <xdr:sp macro="" textlink="">
      <xdr:nvSpPr>
        <xdr:cNvPr id="3570" name="Text Box 4">
          <a:extLst>
            <a:ext uri="{FF2B5EF4-FFF2-40B4-BE49-F238E27FC236}">
              <a16:creationId xmlns:a16="http://schemas.microsoft.com/office/drawing/2014/main" id="{D62BC651-D5A1-44BF-B2DC-4079B01F5FBE}"/>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7957"/>
    <xdr:sp macro="" textlink="">
      <xdr:nvSpPr>
        <xdr:cNvPr id="3571" name="Text Box 6">
          <a:extLst>
            <a:ext uri="{FF2B5EF4-FFF2-40B4-BE49-F238E27FC236}">
              <a16:creationId xmlns:a16="http://schemas.microsoft.com/office/drawing/2014/main" id="{8C6119A1-409E-4974-9D47-8F6940E79D4F}"/>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72" name="Text Box 4">
          <a:extLst>
            <a:ext uri="{FF2B5EF4-FFF2-40B4-BE49-F238E27FC236}">
              <a16:creationId xmlns:a16="http://schemas.microsoft.com/office/drawing/2014/main" id="{B4794F30-04BD-46F5-8760-5C1DF5143D33}"/>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73" name="Text Box 6">
          <a:extLst>
            <a:ext uri="{FF2B5EF4-FFF2-40B4-BE49-F238E27FC236}">
              <a16:creationId xmlns:a16="http://schemas.microsoft.com/office/drawing/2014/main" id="{CB1D36C9-48E5-4169-8716-B571B7570F68}"/>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7957"/>
    <xdr:sp macro="" textlink="">
      <xdr:nvSpPr>
        <xdr:cNvPr id="3574" name="Text Box 4">
          <a:extLst>
            <a:ext uri="{FF2B5EF4-FFF2-40B4-BE49-F238E27FC236}">
              <a16:creationId xmlns:a16="http://schemas.microsoft.com/office/drawing/2014/main" id="{8ECA8675-5345-4FCA-8656-E14FAD1338F8}"/>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7957"/>
    <xdr:sp macro="" textlink="">
      <xdr:nvSpPr>
        <xdr:cNvPr id="3575" name="Text Box 6">
          <a:extLst>
            <a:ext uri="{FF2B5EF4-FFF2-40B4-BE49-F238E27FC236}">
              <a16:creationId xmlns:a16="http://schemas.microsoft.com/office/drawing/2014/main" id="{C8354584-E690-41A9-ACB9-F39F1CB2BA20}"/>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76" name="Text Box 4">
          <a:extLst>
            <a:ext uri="{FF2B5EF4-FFF2-40B4-BE49-F238E27FC236}">
              <a16:creationId xmlns:a16="http://schemas.microsoft.com/office/drawing/2014/main" id="{B482E3E7-4DE9-454D-A892-3EC4AD1251B3}"/>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77" name="Text Box 6">
          <a:extLst>
            <a:ext uri="{FF2B5EF4-FFF2-40B4-BE49-F238E27FC236}">
              <a16:creationId xmlns:a16="http://schemas.microsoft.com/office/drawing/2014/main" id="{4D1DF4D0-A811-4282-90E4-7D0A9C0C7EFC}"/>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78" name="Text Box 4">
          <a:extLst>
            <a:ext uri="{FF2B5EF4-FFF2-40B4-BE49-F238E27FC236}">
              <a16:creationId xmlns:a16="http://schemas.microsoft.com/office/drawing/2014/main" id="{141497C5-8567-4B6E-BAF6-C00E70C0209E}"/>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79" name="Text Box 6">
          <a:extLst>
            <a:ext uri="{FF2B5EF4-FFF2-40B4-BE49-F238E27FC236}">
              <a16:creationId xmlns:a16="http://schemas.microsoft.com/office/drawing/2014/main" id="{6DA05D40-50B5-4D70-99C9-9D7C730B46B2}"/>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80" name="Text Box 4">
          <a:extLst>
            <a:ext uri="{FF2B5EF4-FFF2-40B4-BE49-F238E27FC236}">
              <a16:creationId xmlns:a16="http://schemas.microsoft.com/office/drawing/2014/main" id="{F064CF2A-29AF-4CD9-86AE-C8086126D823}"/>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81" name="Text Box 6">
          <a:extLst>
            <a:ext uri="{FF2B5EF4-FFF2-40B4-BE49-F238E27FC236}">
              <a16:creationId xmlns:a16="http://schemas.microsoft.com/office/drawing/2014/main" id="{ED65349F-42E1-4761-BA0B-934C164EE8CF}"/>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2" name="Text Box 6">
          <a:extLst>
            <a:ext uri="{FF2B5EF4-FFF2-40B4-BE49-F238E27FC236}">
              <a16:creationId xmlns:a16="http://schemas.microsoft.com/office/drawing/2014/main" id="{D098D762-C37A-4582-831C-A03990206DBD}"/>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83" name="Text Box 4">
          <a:extLst>
            <a:ext uri="{FF2B5EF4-FFF2-40B4-BE49-F238E27FC236}">
              <a16:creationId xmlns:a16="http://schemas.microsoft.com/office/drawing/2014/main" id="{FE79673E-6EF3-40EF-A050-2BE8A332495C}"/>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84" name="Text Box 6">
          <a:extLst>
            <a:ext uri="{FF2B5EF4-FFF2-40B4-BE49-F238E27FC236}">
              <a16:creationId xmlns:a16="http://schemas.microsoft.com/office/drawing/2014/main" id="{A040DA4C-07BD-456F-B5A4-9D131677ADEE}"/>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5" name="Text Box 4">
          <a:extLst>
            <a:ext uri="{FF2B5EF4-FFF2-40B4-BE49-F238E27FC236}">
              <a16:creationId xmlns:a16="http://schemas.microsoft.com/office/drawing/2014/main" id="{D24C71FD-55EC-47A3-9987-6E7D6A63CCDF}"/>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6" name="Text Box 6">
          <a:extLst>
            <a:ext uri="{FF2B5EF4-FFF2-40B4-BE49-F238E27FC236}">
              <a16:creationId xmlns:a16="http://schemas.microsoft.com/office/drawing/2014/main" id="{87DDA2FC-B884-4EA6-A066-E83247B23855}"/>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87" name="Text Box 4">
          <a:extLst>
            <a:ext uri="{FF2B5EF4-FFF2-40B4-BE49-F238E27FC236}">
              <a16:creationId xmlns:a16="http://schemas.microsoft.com/office/drawing/2014/main" id="{AC7F24D2-98A9-4C18-A0CE-E40B50A14383}"/>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88" name="Text Box 6">
          <a:extLst>
            <a:ext uri="{FF2B5EF4-FFF2-40B4-BE49-F238E27FC236}">
              <a16:creationId xmlns:a16="http://schemas.microsoft.com/office/drawing/2014/main" id="{40CB9F2C-DE7D-4DD2-A53B-A2EF559427EE}"/>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9" name="Text Box 4">
          <a:extLst>
            <a:ext uri="{FF2B5EF4-FFF2-40B4-BE49-F238E27FC236}">
              <a16:creationId xmlns:a16="http://schemas.microsoft.com/office/drawing/2014/main" id="{A4D240D0-713A-4BC4-9B09-E25E241C06A5}"/>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90" name="Text Box 6">
          <a:extLst>
            <a:ext uri="{FF2B5EF4-FFF2-40B4-BE49-F238E27FC236}">
              <a16:creationId xmlns:a16="http://schemas.microsoft.com/office/drawing/2014/main" id="{23B9170A-5956-4E70-971A-A9EB9F1E3374}"/>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91" name="Text Box 4">
          <a:extLst>
            <a:ext uri="{FF2B5EF4-FFF2-40B4-BE49-F238E27FC236}">
              <a16:creationId xmlns:a16="http://schemas.microsoft.com/office/drawing/2014/main" id="{F07583FF-7938-4CA2-9290-56A5326EF0CB}"/>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92" name="Text Box 6">
          <a:extLst>
            <a:ext uri="{FF2B5EF4-FFF2-40B4-BE49-F238E27FC236}">
              <a16:creationId xmlns:a16="http://schemas.microsoft.com/office/drawing/2014/main" id="{206E0A38-3791-4225-9C98-92519894677B}"/>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93" name="Text Box 4">
          <a:extLst>
            <a:ext uri="{FF2B5EF4-FFF2-40B4-BE49-F238E27FC236}">
              <a16:creationId xmlns:a16="http://schemas.microsoft.com/office/drawing/2014/main" id="{0E4EF90C-87CE-4C43-9F35-67D0C0C85DE2}"/>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94" name="Text Box 6">
          <a:extLst>
            <a:ext uri="{FF2B5EF4-FFF2-40B4-BE49-F238E27FC236}">
              <a16:creationId xmlns:a16="http://schemas.microsoft.com/office/drawing/2014/main" id="{00C23C47-D15D-4F79-A5C5-8543E72447E2}"/>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159</xdr:row>
      <xdr:rowOff>428625</xdr:rowOff>
    </xdr:from>
    <xdr:ext cx="85725" cy="150329"/>
    <xdr:sp macro="" textlink="">
      <xdr:nvSpPr>
        <xdr:cNvPr id="3595" name="Text Box 4">
          <a:extLst>
            <a:ext uri="{FF2B5EF4-FFF2-40B4-BE49-F238E27FC236}">
              <a16:creationId xmlns:a16="http://schemas.microsoft.com/office/drawing/2014/main" id="{0B01C73E-0F0A-4071-8CEA-E6B60785FB25}"/>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96" name="Text Box 4">
          <a:extLst>
            <a:ext uri="{FF2B5EF4-FFF2-40B4-BE49-F238E27FC236}">
              <a16:creationId xmlns:a16="http://schemas.microsoft.com/office/drawing/2014/main" id="{9ECA97C8-7D1E-4B35-89F3-538568EA6BF4}"/>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97" name="Text Box 6">
          <a:extLst>
            <a:ext uri="{FF2B5EF4-FFF2-40B4-BE49-F238E27FC236}">
              <a16:creationId xmlns:a16="http://schemas.microsoft.com/office/drawing/2014/main" id="{5867D693-D9BA-4B31-BF5A-F01829CBE581}"/>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598" name="Text Box 4">
          <a:extLst>
            <a:ext uri="{FF2B5EF4-FFF2-40B4-BE49-F238E27FC236}">
              <a16:creationId xmlns:a16="http://schemas.microsoft.com/office/drawing/2014/main" id="{161210B0-A4B9-4FE8-B5A6-FC48C76E40A0}"/>
            </a:ext>
          </a:extLst>
        </xdr:cNvPr>
        <xdr:cNvSpPr txBox="1">
          <a:spLocks noChangeArrowheads="1"/>
        </xdr:cNvSpPr>
      </xdr:nvSpPr>
      <xdr:spPr bwMode="auto">
        <a:xfrm>
          <a:off x="1800225" y="39176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599" name="Text Box 6">
          <a:extLst>
            <a:ext uri="{FF2B5EF4-FFF2-40B4-BE49-F238E27FC236}">
              <a16:creationId xmlns:a16="http://schemas.microsoft.com/office/drawing/2014/main" id="{DCA118BC-0CA6-4C1C-8C41-79D58085DB56}"/>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0" name="Text Box 6">
          <a:extLst>
            <a:ext uri="{FF2B5EF4-FFF2-40B4-BE49-F238E27FC236}">
              <a16:creationId xmlns:a16="http://schemas.microsoft.com/office/drawing/2014/main" id="{5F4C02B9-9885-45BA-ACCF-E781DE7F7ABB}"/>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601" name="Text Box 4">
          <a:extLst>
            <a:ext uri="{FF2B5EF4-FFF2-40B4-BE49-F238E27FC236}">
              <a16:creationId xmlns:a16="http://schemas.microsoft.com/office/drawing/2014/main" id="{0081B3A7-C9C3-4561-AA80-36B90BF694E3}"/>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602" name="Text Box 6">
          <a:extLst>
            <a:ext uri="{FF2B5EF4-FFF2-40B4-BE49-F238E27FC236}">
              <a16:creationId xmlns:a16="http://schemas.microsoft.com/office/drawing/2014/main" id="{78626B56-4FEB-47FA-97D0-4FDAE1A1C95E}"/>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3" name="Text Box 4">
          <a:extLst>
            <a:ext uri="{FF2B5EF4-FFF2-40B4-BE49-F238E27FC236}">
              <a16:creationId xmlns:a16="http://schemas.microsoft.com/office/drawing/2014/main" id="{7542C081-E446-4610-8A46-D613844DD434}"/>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4" name="Text Box 6">
          <a:extLst>
            <a:ext uri="{FF2B5EF4-FFF2-40B4-BE49-F238E27FC236}">
              <a16:creationId xmlns:a16="http://schemas.microsoft.com/office/drawing/2014/main" id="{A1CF889D-4EEE-43C2-AD72-57DA708EB6C6}"/>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605" name="Text Box 4">
          <a:extLst>
            <a:ext uri="{FF2B5EF4-FFF2-40B4-BE49-F238E27FC236}">
              <a16:creationId xmlns:a16="http://schemas.microsoft.com/office/drawing/2014/main" id="{B8C899C5-41F2-4230-A67F-D962A1C1F933}"/>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606" name="Text Box 6">
          <a:extLst>
            <a:ext uri="{FF2B5EF4-FFF2-40B4-BE49-F238E27FC236}">
              <a16:creationId xmlns:a16="http://schemas.microsoft.com/office/drawing/2014/main" id="{79FD1C3B-9BB6-4C5E-9E78-28B94AF51C64}"/>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7" name="Text Box 4">
          <a:extLst>
            <a:ext uri="{FF2B5EF4-FFF2-40B4-BE49-F238E27FC236}">
              <a16:creationId xmlns:a16="http://schemas.microsoft.com/office/drawing/2014/main" id="{1B26BA4A-8816-479D-BC35-2E4A45F10D17}"/>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608" name="Text Box 6">
          <a:extLst>
            <a:ext uri="{FF2B5EF4-FFF2-40B4-BE49-F238E27FC236}">
              <a16:creationId xmlns:a16="http://schemas.microsoft.com/office/drawing/2014/main" id="{5F0035C3-C146-49D2-9738-841D5DFAA7E8}"/>
            </a:ext>
          </a:extLst>
        </xdr:cNvPr>
        <xdr:cNvSpPr txBox="1">
          <a:spLocks noChangeArrowheads="1"/>
        </xdr:cNvSpPr>
      </xdr:nvSpPr>
      <xdr:spPr bwMode="auto">
        <a:xfrm>
          <a:off x="21240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609" name="Text Box 4">
          <a:extLst>
            <a:ext uri="{FF2B5EF4-FFF2-40B4-BE49-F238E27FC236}">
              <a16:creationId xmlns:a16="http://schemas.microsoft.com/office/drawing/2014/main" id="{528D85EA-6840-4250-9424-ACBF8767C92A}"/>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610" name="Text Box 6">
          <a:extLst>
            <a:ext uri="{FF2B5EF4-FFF2-40B4-BE49-F238E27FC236}">
              <a16:creationId xmlns:a16="http://schemas.microsoft.com/office/drawing/2014/main" id="{4D1F997F-B298-4644-AC2B-1E35FB2A2982}"/>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175</xdr:row>
      <xdr:rowOff>47625</xdr:rowOff>
    </xdr:from>
    <xdr:ext cx="85725" cy="819150"/>
    <xdr:sp macro="" textlink="">
      <xdr:nvSpPr>
        <xdr:cNvPr id="3611" name="Text Box 4">
          <a:extLst>
            <a:ext uri="{FF2B5EF4-FFF2-40B4-BE49-F238E27FC236}">
              <a16:creationId xmlns:a16="http://schemas.microsoft.com/office/drawing/2014/main" id="{4B69DA1B-DC4C-4649-A91D-4B1A6A77C160}"/>
            </a:ext>
          </a:extLst>
        </xdr:cNvPr>
        <xdr:cNvSpPr txBox="1">
          <a:spLocks noChangeArrowheads="1"/>
        </xdr:cNvSpPr>
      </xdr:nvSpPr>
      <xdr:spPr bwMode="auto">
        <a:xfrm>
          <a:off x="1800225" y="40586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9150"/>
    <xdr:sp macro="" textlink="">
      <xdr:nvSpPr>
        <xdr:cNvPr id="3612" name="Text Box 6">
          <a:extLst>
            <a:ext uri="{FF2B5EF4-FFF2-40B4-BE49-F238E27FC236}">
              <a16:creationId xmlns:a16="http://schemas.microsoft.com/office/drawing/2014/main" id="{DAB0FADD-41C1-4DDD-A57B-41F5BB4F00BA}"/>
            </a:ext>
          </a:extLst>
        </xdr:cNvPr>
        <xdr:cNvSpPr txBox="1">
          <a:spLocks noChangeArrowheads="1"/>
        </xdr:cNvSpPr>
      </xdr:nvSpPr>
      <xdr:spPr bwMode="auto">
        <a:xfrm>
          <a:off x="1209675" y="40538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13" name="Text Box 6">
          <a:extLst>
            <a:ext uri="{FF2B5EF4-FFF2-40B4-BE49-F238E27FC236}">
              <a16:creationId xmlns:a16="http://schemas.microsoft.com/office/drawing/2014/main" id="{AB4FB078-C6A5-4D90-B710-B16A1E4F1DC7}"/>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9175"/>
    <xdr:sp macro="" textlink="">
      <xdr:nvSpPr>
        <xdr:cNvPr id="3614" name="Text Box 4">
          <a:extLst>
            <a:ext uri="{FF2B5EF4-FFF2-40B4-BE49-F238E27FC236}">
              <a16:creationId xmlns:a16="http://schemas.microsoft.com/office/drawing/2014/main" id="{CBC8016A-9BF4-472C-B313-819543DB3B8D}"/>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9175"/>
    <xdr:sp macro="" textlink="">
      <xdr:nvSpPr>
        <xdr:cNvPr id="3615" name="Text Box 6">
          <a:extLst>
            <a:ext uri="{FF2B5EF4-FFF2-40B4-BE49-F238E27FC236}">
              <a16:creationId xmlns:a16="http://schemas.microsoft.com/office/drawing/2014/main" id="{8F95C019-B492-4422-8F31-32649DA83548}"/>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16" name="Text Box 4">
          <a:extLst>
            <a:ext uri="{FF2B5EF4-FFF2-40B4-BE49-F238E27FC236}">
              <a16:creationId xmlns:a16="http://schemas.microsoft.com/office/drawing/2014/main" id="{78B6CA25-774F-4AC3-B3BF-6F3ADE37A93B}"/>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17" name="Text Box 6">
          <a:extLst>
            <a:ext uri="{FF2B5EF4-FFF2-40B4-BE49-F238E27FC236}">
              <a16:creationId xmlns:a16="http://schemas.microsoft.com/office/drawing/2014/main" id="{FBAE80EE-6112-4F00-985B-60DD0C0EEC30}"/>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6274"/>
    <xdr:sp macro="" textlink="">
      <xdr:nvSpPr>
        <xdr:cNvPr id="3618" name="Text Box 4">
          <a:extLst>
            <a:ext uri="{FF2B5EF4-FFF2-40B4-BE49-F238E27FC236}">
              <a16:creationId xmlns:a16="http://schemas.microsoft.com/office/drawing/2014/main" id="{62352E41-4F7B-4707-B202-E375002431DA}"/>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6274"/>
    <xdr:sp macro="" textlink="">
      <xdr:nvSpPr>
        <xdr:cNvPr id="3619" name="Text Box 6">
          <a:extLst>
            <a:ext uri="{FF2B5EF4-FFF2-40B4-BE49-F238E27FC236}">
              <a16:creationId xmlns:a16="http://schemas.microsoft.com/office/drawing/2014/main" id="{DE1A09A0-5208-4802-8304-B9054B92BFD9}"/>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20" name="Text Box 4">
          <a:extLst>
            <a:ext uri="{FF2B5EF4-FFF2-40B4-BE49-F238E27FC236}">
              <a16:creationId xmlns:a16="http://schemas.microsoft.com/office/drawing/2014/main" id="{10EBEC86-5AE2-4750-BFEE-F429E6E29482}"/>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175</xdr:row>
      <xdr:rowOff>0</xdr:rowOff>
    </xdr:from>
    <xdr:ext cx="85725" cy="676274"/>
    <xdr:sp macro="" textlink="">
      <xdr:nvSpPr>
        <xdr:cNvPr id="3621" name="Text Box 6">
          <a:extLst>
            <a:ext uri="{FF2B5EF4-FFF2-40B4-BE49-F238E27FC236}">
              <a16:creationId xmlns:a16="http://schemas.microsoft.com/office/drawing/2014/main" id="{4482238E-986F-4249-A970-EFD89212C520}"/>
            </a:ext>
          </a:extLst>
        </xdr:cNvPr>
        <xdr:cNvSpPr txBox="1">
          <a:spLocks noChangeArrowheads="1"/>
        </xdr:cNvSpPr>
      </xdr:nvSpPr>
      <xdr:spPr bwMode="auto">
        <a:xfrm>
          <a:off x="21240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176</xdr:row>
      <xdr:rowOff>85725</xdr:rowOff>
    </xdr:from>
    <xdr:ext cx="85725" cy="676274"/>
    <xdr:sp macro="" textlink="">
      <xdr:nvSpPr>
        <xdr:cNvPr id="3622" name="Text Box 6">
          <a:extLst>
            <a:ext uri="{FF2B5EF4-FFF2-40B4-BE49-F238E27FC236}">
              <a16:creationId xmlns:a16="http://schemas.microsoft.com/office/drawing/2014/main" id="{9A3E714E-9340-402B-BCE1-63F58E7C1407}"/>
            </a:ext>
          </a:extLst>
        </xdr:cNvPr>
        <xdr:cNvSpPr txBox="1">
          <a:spLocks noChangeArrowheads="1"/>
        </xdr:cNvSpPr>
      </xdr:nvSpPr>
      <xdr:spPr bwMode="auto">
        <a:xfrm>
          <a:off x="2190750" y="4082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6322"/>
    <xdr:sp macro="" textlink="">
      <xdr:nvSpPr>
        <xdr:cNvPr id="3623" name="Text Box 4">
          <a:extLst>
            <a:ext uri="{FF2B5EF4-FFF2-40B4-BE49-F238E27FC236}">
              <a16:creationId xmlns:a16="http://schemas.microsoft.com/office/drawing/2014/main" id="{FED59203-8A13-471A-9A97-3AA80361F895}"/>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6322"/>
    <xdr:sp macro="" textlink="">
      <xdr:nvSpPr>
        <xdr:cNvPr id="3624" name="Text Box 4">
          <a:extLst>
            <a:ext uri="{FF2B5EF4-FFF2-40B4-BE49-F238E27FC236}">
              <a16:creationId xmlns:a16="http://schemas.microsoft.com/office/drawing/2014/main" id="{4EEBC3D0-5391-4DD4-89DF-0FDFA62A0B58}"/>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625" name="Text Box 4">
          <a:extLst>
            <a:ext uri="{FF2B5EF4-FFF2-40B4-BE49-F238E27FC236}">
              <a16:creationId xmlns:a16="http://schemas.microsoft.com/office/drawing/2014/main" id="{B74767FF-42E9-4E8A-B431-5C7E237BD009}"/>
            </a:ext>
          </a:extLst>
        </xdr:cNvPr>
        <xdr:cNvSpPr txBox="1">
          <a:spLocks noChangeArrowheads="1"/>
        </xdr:cNvSpPr>
      </xdr:nvSpPr>
      <xdr:spPr bwMode="auto">
        <a:xfrm>
          <a:off x="314325" y="36433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6" name="Text Box 4">
          <a:extLst>
            <a:ext uri="{FF2B5EF4-FFF2-40B4-BE49-F238E27FC236}">
              <a16:creationId xmlns:a16="http://schemas.microsoft.com/office/drawing/2014/main" id="{CAB2B1A4-CC0F-483B-AE80-2DD57BADD0F5}"/>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7" name="Text Box 6">
          <a:extLst>
            <a:ext uri="{FF2B5EF4-FFF2-40B4-BE49-F238E27FC236}">
              <a16:creationId xmlns:a16="http://schemas.microsoft.com/office/drawing/2014/main" id="{6632DA27-B269-43F6-AC3A-67F9F1A8F005}"/>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8" name="Text Box 4">
          <a:extLst>
            <a:ext uri="{FF2B5EF4-FFF2-40B4-BE49-F238E27FC236}">
              <a16:creationId xmlns:a16="http://schemas.microsoft.com/office/drawing/2014/main" id="{9E7CC5AF-1970-40EB-9EB3-C217C20516C8}"/>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9" name="Text Box 6">
          <a:extLst>
            <a:ext uri="{FF2B5EF4-FFF2-40B4-BE49-F238E27FC236}">
              <a16:creationId xmlns:a16="http://schemas.microsoft.com/office/drawing/2014/main" id="{6291FAD1-0ABA-4C12-B426-E3844C2765B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0" name="Text Box 4">
          <a:extLst>
            <a:ext uri="{FF2B5EF4-FFF2-40B4-BE49-F238E27FC236}">
              <a16:creationId xmlns:a16="http://schemas.microsoft.com/office/drawing/2014/main" id="{0AB34245-027C-4AAF-A6EE-BA0812B4E40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1" name="Text Box 6">
          <a:extLst>
            <a:ext uri="{FF2B5EF4-FFF2-40B4-BE49-F238E27FC236}">
              <a16:creationId xmlns:a16="http://schemas.microsoft.com/office/drawing/2014/main" id="{28B75FCC-FB5F-405A-86C6-075B959F6B2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2" name="Text Box 4">
          <a:extLst>
            <a:ext uri="{FF2B5EF4-FFF2-40B4-BE49-F238E27FC236}">
              <a16:creationId xmlns:a16="http://schemas.microsoft.com/office/drawing/2014/main" id="{9E079BF7-D20F-4961-B821-1847B7412781}"/>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3" name="Text Box 6">
          <a:extLst>
            <a:ext uri="{FF2B5EF4-FFF2-40B4-BE49-F238E27FC236}">
              <a16:creationId xmlns:a16="http://schemas.microsoft.com/office/drawing/2014/main" id="{8B45F5B4-68A0-4F5B-A520-79451D42F94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34" name="Text Box 4">
          <a:extLst>
            <a:ext uri="{FF2B5EF4-FFF2-40B4-BE49-F238E27FC236}">
              <a16:creationId xmlns:a16="http://schemas.microsoft.com/office/drawing/2014/main" id="{2B8D8259-E576-4E15-B33D-0DC4666EBDC7}"/>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35" name="Text Box 6">
          <a:extLst>
            <a:ext uri="{FF2B5EF4-FFF2-40B4-BE49-F238E27FC236}">
              <a16:creationId xmlns:a16="http://schemas.microsoft.com/office/drawing/2014/main" id="{DE313F41-895C-4C01-A6A5-920827966956}"/>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6" name="Text Box 4">
          <a:extLst>
            <a:ext uri="{FF2B5EF4-FFF2-40B4-BE49-F238E27FC236}">
              <a16:creationId xmlns:a16="http://schemas.microsoft.com/office/drawing/2014/main" id="{4287E991-41B0-4DB9-A6EB-8745D653AD9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7" name="Text Box 6">
          <a:extLst>
            <a:ext uri="{FF2B5EF4-FFF2-40B4-BE49-F238E27FC236}">
              <a16:creationId xmlns:a16="http://schemas.microsoft.com/office/drawing/2014/main" id="{9ABC3B2E-CDA4-4F21-AE1D-92EF10F9D07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38" name="Text Box 4">
          <a:extLst>
            <a:ext uri="{FF2B5EF4-FFF2-40B4-BE49-F238E27FC236}">
              <a16:creationId xmlns:a16="http://schemas.microsoft.com/office/drawing/2014/main" id="{13CB5E6B-E8CD-4228-808D-9D4F54EB0FCB}"/>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39" name="Text Box 6">
          <a:extLst>
            <a:ext uri="{FF2B5EF4-FFF2-40B4-BE49-F238E27FC236}">
              <a16:creationId xmlns:a16="http://schemas.microsoft.com/office/drawing/2014/main" id="{9E180F78-0047-41E7-AEE9-753815BE9F04}"/>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14300"/>
    <xdr:sp macro="" textlink="">
      <xdr:nvSpPr>
        <xdr:cNvPr id="3640" name="Text Box 6">
          <a:extLst>
            <a:ext uri="{FF2B5EF4-FFF2-40B4-BE49-F238E27FC236}">
              <a16:creationId xmlns:a16="http://schemas.microsoft.com/office/drawing/2014/main" id="{59165D66-E9B4-4DBF-91F2-C3E572B9E45D}"/>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41" name="Text Box 4">
          <a:extLst>
            <a:ext uri="{FF2B5EF4-FFF2-40B4-BE49-F238E27FC236}">
              <a16:creationId xmlns:a16="http://schemas.microsoft.com/office/drawing/2014/main" id="{95C535FA-6FA1-4AB5-B72B-7A7FA9E0305D}"/>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42" name="Text Box 6">
          <a:extLst>
            <a:ext uri="{FF2B5EF4-FFF2-40B4-BE49-F238E27FC236}">
              <a16:creationId xmlns:a16="http://schemas.microsoft.com/office/drawing/2014/main" id="{17B2585D-2805-4783-8C42-2BBDF1BA0116}"/>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3" name="Text Box 6">
          <a:extLst>
            <a:ext uri="{FF2B5EF4-FFF2-40B4-BE49-F238E27FC236}">
              <a16:creationId xmlns:a16="http://schemas.microsoft.com/office/drawing/2014/main" id="{C08D4B77-8C3F-4D99-B2D1-6413D59CEB69}"/>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44" name="Text Box 4">
          <a:extLst>
            <a:ext uri="{FF2B5EF4-FFF2-40B4-BE49-F238E27FC236}">
              <a16:creationId xmlns:a16="http://schemas.microsoft.com/office/drawing/2014/main" id="{06E0B494-331E-4762-81D1-0DF1E7F060C3}"/>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45" name="Text Box 6">
          <a:extLst>
            <a:ext uri="{FF2B5EF4-FFF2-40B4-BE49-F238E27FC236}">
              <a16:creationId xmlns:a16="http://schemas.microsoft.com/office/drawing/2014/main" id="{6ABE8525-D16C-4D30-A38C-2F963B772843}"/>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6" name="Text Box 4">
          <a:extLst>
            <a:ext uri="{FF2B5EF4-FFF2-40B4-BE49-F238E27FC236}">
              <a16:creationId xmlns:a16="http://schemas.microsoft.com/office/drawing/2014/main" id="{EABBD974-FEB4-4278-A489-CC54860B0914}"/>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7" name="Text Box 6">
          <a:extLst>
            <a:ext uri="{FF2B5EF4-FFF2-40B4-BE49-F238E27FC236}">
              <a16:creationId xmlns:a16="http://schemas.microsoft.com/office/drawing/2014/main" id="{C7FDBE00-8853-44AC-8D0B-FE4240EAFAF4}"/>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648" name="Text Box 6">
          <a:extLst>
            <a:ext uri="{FF2B5EF4-FFF2-40B4-BE49-F238E27FC236}">
              <a16:creationId xmlns:a16="http://schemas.microsoft.com/office/drawing/2014/main" id="{FB9186A7-2D7F-4C7E-ACBB-FEBE7E1168D3}"/>
            </a:ext>
          </a:extLst>
        </xdr:cNvPr>
        <xdr:cNvSpPr txBox="1">
          <a:spLocks noChangeArrowheads="1"/>
        </xdr:cNvSpPr>
      </xdr:nvSpPr>
      <xdr:spPr bwMode="auto">
        <a:xfrm>
          <a:off x="260032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9" name="Text Box 4">
          <a:extLst>
            <a:ext uri="{FF2B5EF4-FFF2-40B4-BE49-F238E27FC236}">
              <a16:creationId xmlns:a16="http://schemas.microsoft.com/office/drawing/2014/main" id="{2B6D3C18-9087-401B-B0AB-BCF4D7E8E5FC}"/>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50" name="Text Box 6">
          <a:extLst>
            <a:ext uri="{FF2B5EF4-FFF2-40B4-BE49-F238E27FC236}">
              <a16:creationId xmlns:a16="http://schemas.microsoft.com/office/drawing/2014/main" id="{A7529DDC-17B8-441C-9162-1744B011CED5}"/>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51" name="Text Box 4">
          <a:extLst>
            <a:ext uri="{FF2B5EF4-FFF2-40B4-BE49-F238E27FC236}">
              <a16:creationId xmlns:a16="http://schemas.microsoft.com/office/drawing/2014/main" id="{1BDB356C-488F-4FFF-A93C-6A008AC84140}"/>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52" name="Text Box 6">
          <a:extLst>
            <a:ext uri="{FF2B5EF4-FFF2-40B4-BE49-F238E27FC236}">
              <a16:creationId xmlns:a16="http://schemas.microsoft.com/office/drawing/2014/main" id="{8EF92A6D-BA04-4B4E-9344-77D6339B9AF8}"/>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653" name="Text Box 4">
          <a:extLst>
            <a:ext uri="{FF2B5EF4-FFF2-40B4-BE49-F238E27FC236}">
              <a16:creationId xmlns:a16="http://schemas.microsoft.com/office/drawing/2014/main" id="{5A9A3CA6-07CC-4C51-94C8-944BAFEFC505}"/>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54" name="Text Box 4">
          <a:extLst>
            <a:ext uri="{FF2B5EF4-FFF2-40B4-BE49-F238E27FC236}">
              <a16:creationId xmlns:a16="http://schemas.microsoft.com/office/drawing/2014/main" id="{4247BF81-29DB-4E96-BC74-D8FB2972796B}"/>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55" name="Text Box 6">
          <a:extLst>
            <a:ext uri="{FF2B5EF4-FFF2-40B4-BE49-F238E27FC236}">
              <a16:creationId xmlns:a16="http://schemas.microsoft.com/office/drawing/2014/main" id="{FC1D89C1-D112-4FFF-82CC-C3A92128381C}"/>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56" name="Text Box 6">
          <a:extLst>
            <a:ext uri="{FF2B5EF4-FFF2-40B4-BE49-F238E27FC236}">
              <a16:creationId xmlns:a16="http://schemas.microsoft.com/office/drawing/2014/main" id="{0CC37DC6-BD6F-4E77-B4E4-432B8E127DBE}"/>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1416"/>
    <xdr:sp macro="" textlink="">
      <xdr:nvSpPr>
        <xdr:cNvPr id="3657" name="Text Box 4">
          <a:extLst>
            <a:ext uri="{FF2B5EF4-FFF2-40B4-BE49-F238E27FC236}">
              <a16:creationId xmlns:a16="http://schemas.microsoft.com/office/drawing/2014/main" id="{4271FC95-0EB4-4B93-BDFB-D7C32C636ABF}"/>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1416"/>
    <xdr:sp macro="" textlink="">
      <xdr:nvSpPr>
        <xdr:cNvPr id="3658" name="Text Box 6">
          <a:extLst>
            <a:ext uri="{FF2B5EF4-FFF2-40B4-BE49-F238E27FC236}">
              <a16:creationId xmlns:a16="http://schemas.microsoft.com/office/drawing/2014/main" id="{0F2A3A72-473B-4A94-A0BD-78BEA9E0B06A}"/>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59" name="Text Box 4">
          <a:extLst>
            <a:ext uri="{FF2B5EF4-FFF2-40B4-BE49-F238E27FC236}">
              <a16:creationId xmlns:a16="http://schemas.microsoft.com/office/drawing/2014/main" id="{D063B647-7AF0-49C1-BD00-BC3CD68FF56F}"/>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60" name="Text Box 6">
          <a:extLst>
            <a:ext uri="{FF2B5EF4-FFF2-40B4-BE49-F238E27FC236}">
              <a16:creationId xmlns:a16="http://schemas.microsoft.com/office/drawing/2014/main" id="{CBAE5573-C5DF-4140-B1B2-9398C3E8DFD1}"/>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155</xdr:row>
      <xdr:rowOff>0</xdr:rowOff>
    </xdr:from>
    <xdr:ext cx="85725" cy="676836"/>
    <xdr:sp macro="" textlink="">
      <xdr:nvSpPr>
        <xdr:cNvPr id="3661" name="Text Box 4">
          <a:extLst>
            <a:ext uri="{FF2B5EF4-FFF2-40B4-BE49-F238E27FC236}">
              <a16:creationId xmlns:a16="http://schemas.microsoft.com/office/drawing/2014/main" id="{566747A0-66C5-46A2-8F6A-9820ED5DE999}"/>
            </a:ext>
          </a:extLst>
        </xdr:cNvPr>
        <xdr:cNvSpPr txBox="1">
          <a:spLocks noChangeArrowheads="1"/>
        </xdr:cNvSpPr>
      </xdr:nvSpPr>
      <xdr:spPr bwMode="auto">
        <a:xfrm>
          <a:off x="3276600" y="40805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836"/>
    <xdr:sp macro="" textlink="">
      <xdr:nvSpPr>
        <xdr:cNvPr id="3662" name="Text Box 6">
          <a:extLst>
            <a:ext uri="{FF2B5EF4-FFF2-40B4-BE49-F238E27FC236}">
              <a16:creationId xmlns:a16="http://schemas.microsoft.com/office/drawing/2014/main" id="{B36A92DE-5981-4FB7-9F5C-ED90E6F114A2}"/>
            </a:ext>
          </a:extLst>
        </xdr:cNvPr>
        <xdr:cNvSpPr txBox="1">
          <a:spLocks noChangeArrowheads="1"/>
        </xdr:cNvSpPr>
      </xdr:nvSpPr>
      <xdr:spPr bwMode="auto">
        <a:xfrm>
          <a:off x="260032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63" name="Text Box 4">
          <a:extLst>
            <a:ext uri="{FF2B5EF4-FFF2-40B4-BE49-F238E27FC236}">
              <a16:creationId xmlns:a16="http://schemas.microsoft.com/office/drawing/2014/main" id="{EDD379E7-FB8D-40A4-963E-EB6C184D0304}"/>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64" name="Text Box 6">
          <a:extLst>
            <a:ext uri="{FF2B5EF4-FFF2-40B4-BE49-F238E27FC236}">
              <a16:creationId xmlns:a16="http://schemas.microsoft.com/office/drawing/2014/main" id="{AA9810FD-0579-4AE0-BA2A-AE892BD95C4E}"/>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836"/>
    <xdr:sp macro="" textlink="">
      <xdr:nvSpPr>
        <xdr:cNvPr id="3665" name="Text Box 4">
          <a:extLst>
            <a:ext uri="{FF2B5EF4-FFF2-40B4-BE49-F238E27FC236}">
              <a16:creationId xmlns:a16="http://schemas.microsoft.com/office/drawing/2014/main" id="{EBBE40B3-7FD2-402B-AE6C-D4621D87C606}"/>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836"/>
    <xdr:sp macro="" textlink="">
      <xdr:nvSpPr>
        <xdr:cNvPr id="3666" name="Text Box 6">
          <a:extLst>
            <a:ext uri="{FF2B5EF4-FFF2-40B4-BE49-F238E27FC236}">
              <a16:creationId xmlns:a16="http://schemas.microsoft.com/office/drawing/2014/main" id="{3E1F3660-199F-4B7D-86C2-4A8B2042683B}"/>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67" name="Text Box 4">
          <a:extLst>
            <a:ext uri="{FF2B5EF4-FFF2-40B4-BE49-F238E27FC236}">
              <a16:creationId xmlns:a16="http://schemas.microsoft.com/office/drawing/2014/main" id="{3164ABA9-1B92-4838-9564-DA2F96FEA912}"/>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68" name="Text Box 6">
          <a:extLst>
            <a:ext uri="{FF2B5EF4-FFF2-40B4-BE49-F238E27FC236}">
              <a16:creationId xmlns:a16="http://schemas.microsoft.com/office/drawing/2014/main" id="{C153C56F-8F7C-4219-8AA5-1E65F9C68D4F}"/>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69" name="Text Box 4">
          <a:extLst>
            <a:ext uri="{FF2B5EF4-FFF2-40B4-BE49-F238E27FC236}">
              <a16:creationId xmlns:a16="http://schemas.microsoft.com/office/drawing/2014/main" id="{4AF9F36C-1C14-4D8A-BD65-5D99B0538FD7}"/>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70" name="Text Box 6">
          <a:extLst>
            <a:ext uri="{FF2B5EF4-FFF2-40B4-BE49-F238E27FC236}">
              <a16:creationId xmlns:a16="http://schemas.microsoft.com/office/drawing/2014/main" id="{6FEF8606-E934-4D73-A1A9-8F47006AA631}"/>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71" name="Text Box 4">
          <a:extLst>
            <a:ext uri="{FF2B5EF4-FFF2-40B4-BE49-F238E27FC236}">
              <a16:creationId xmlns:a16="http://schemas.microsoft.com/office/drawing/2014/main" id="{9FAFB339-2FA8-43B7-8B41-10B5DD921DF9}"/>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72" name="Text Box 6">
          <a:extLst>
            <a:ext uri="{FF2B5EF4-FFF2-40B4-BE49-F238E27FC236}">
              <a16:creationId xmlns:a16="http://schemas.microsoft.com/office/drawing/2014/main" id="{7C685160-6198-4C5C-A319-DEAD2B3099E7}"/>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73" name="Text Box 6">
          <a:extLst>
            <a:ext uri="{FF2B5EF4-FFF2-40B4-BE49-F238E27FC236}">
              <a16:creationId xmlns:a16="http://schemas.microsoft.com/office/drawing/2014/main" id="{4619BE0A-E67E-4326-BD02-25594772C5EE}"/>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74" name="Text Box 4">
          <a:extLst>
            <a:ext uri="{FF2B5EF4-FFF2-40B4-BE49-F238E27FC236}">
              <a16:creationId xmlns:a16="http://schemas.microsoft.com/office/drawing/2014/main" id="{7198C195-25B7-46C8-8243-B48F12F76F03}"/>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75" name="Text Box 6">
          <a:extLst>
            <a:ext uri="{FF2B5EF4-FFF2-40B4-BE49-F238E27FC236}">
              <a16:creationId xmlns:a16="http://schemas.microsoft.com/office/drawing/2014/main" id="{433A7DA6-1175-4759-B8E0-FCC28D9137D7}"/>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76" name="Text Box 4">
          <a:extLst>
            <a:ext uri="{FF2B5EF4-FFF2-40B4-BE49-F238E27FC236}">
              <a16:creationId xmlns:a16="http://schemas.microsoft.com/office/drawing/2014/main" id="{511478EC-3D65-454C-9419-3F22EA832AE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77" name="Text Box 6">
          <a:extLst>
            <a:ext uri="{FF2B5EF4-FFF2-40B4-BE49-F238E27FC236}">
              <a16:creationId xmlns:a16="http://schemas.microsoft.com/office/drawing/2014/main" id="{7034BE8F-DA0C-4B81-87C0-B6A8B740624F}"/>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678" name="Text Box 4">
          <a:extLst>
            <a:ext uri="{FF2B5EF4-FFF2-40B4-BE49-F238E27FC236}">
              <a16:creationId xmlns:a16="http://schemas.microsoft.com/office/drawing/2014/main" id="{6F361155-C328-400D-B8C2-EB14EE78A2D4}"/>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679" name="Text Box 6">
          <a:extLst>
            <a:ext uri="{FF2B5EF4-FFF2-40B4-BE49-F238E27FC236}">
              <a16:creationId xmlns:a16="http://schemas.microsoft.com/office/drawing/2014/main" id="{5A2F8F5D-2DAD-456C-B2B4-D5923A1C21C9}"/>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80" name="Text Box 4">
          <a:extLst>
            <a:ext uri="{FF2B5EF4-FFF2-40B4-BE49-F238E27FC236}">
              <a16:creationId xmlns:a16="http://schemas.microsoft.com/office/drawing/2014/main" id="{D9449BC6-DF31-495F-A521-E92C4492474D}"/>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81" name="Text Box 6">
          <a:extLst>
            <a:ext uri="{FF2B5EF4-FFF2-40B4-BE49-F238E27FC236}">
              <a16:creationId xmlns:a16="http://schemas.microsoft.com/office/drawing/2014/main" id="{D083A499-3E47-45B4-8798-DC46DB5BE50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82" name="Text Box 4">
          <a:extLst>
            <a:ext uri="{FF2B5EF4-FFF2-40B4-BE49-F238E27FC236}">
              <a16:creationId xmlns:a16="http://schemas.microsoft.com/office/drawing/2014/main" id="{E176A2BA-0093-4075-9328-D285DA6E9507}"/>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83" name="Text Box 6">
          <a:extLst>
            <a:ext uri="{FF2B5EF4-FFF2-40B4-BE49-F238E27FC236}">
              <a16:creationId xmlns:a16="http://schemas.microsoft.com/office/drawing/2014/main" id="{BF878CA2-C875-4468-AEF2-9407BBA13568}"/>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84" name="Text Box 4">
          <a:extLst>
            <a:ext uri="{FF2B5EF4-FFF2-40B4-BE49-F238E27FC236}">
              <a16:creationId xmlns:a16="http://schemas.microsoft.com/office/drawing/2014/main" id="{098D57CA-BE7A-4F80-BDE0-8234FF4A8163}"/>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85" name="Text Box 6">
          <a:extLst>
            <a:ext uri="{FF2B5EF4-FFF2-40B4-BE49-F238E27FC236}">
              <a16:creationId xmlns:a16="http://schemas.microsoft.com/office/drawing/2014/main" id="{5522AABB-245D-4CFE-AF4C-413519799F68}"/>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6" name="Text Box 4">
          <a:extLst>
            <a:ext uri="{FF2B5EF4-FFF2-40B4-BE49-F238E27FC236}">
              <a16:creationId xmlns:a16="http://schemas.microsoft.com/office/drawing/2014/main" id="{9DA705D4-EF6F-4A63-87E9-8A1CDB00BA49}"/>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7" name="Text Box 6">
          <a:extLst>
            <a:ext uri="{FF2B5EF4-FFF2-40B4-BE49-F238E27FC236}">
              <a16:creationId xmlns:a16="http://schemas.microsoft.com/office/drawing/2014/main" id="{87164D25-1A44-4B72-9C8D-12079A95EE85}"/>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8" name="Text Box 4">
          <a:extLst>
            <a:ext uri="{FF2B5EF4-FFF2-40B4-BE49-F238E27FC236}">
              <a16:creationId xmlns:a16="http://schemas.microsoft.com/office/drawing/2014/main" id="{7D78EBB2-5E2F-4366-9189-8CABAAA2B60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9" name="Text Box 6">
          <a:extLst>
            <a:ext uri="{FF2B5EF4-FFF2-40B4-BE49-F238E27FC236}">
              <a16:creationId xmlns:a16="http://schemas.microsoft.com/office/drawing/2014/main" id="{723506D3-F379-4BE0-BB68-36345625C25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0" name="Text Box 4">
          <a:extLst>
            <a:ext uri="{FF2B5EF4-FFF2-40B4-BE49-F238E27FC236}">
              <a16:creationId xmlns:a16="http://schemas.microsoft.com/office/drawing/2014/main" id="{E9D4D731-C622-4294-90D3-E1345AAD3136}"/>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1" name="Text Box 6">
          <a:extLst>
            <a:ext uri="{FF2B5EF4-FFF2-40B4-BE49-F238E27FC236}">
              <a16:creationId xmlns:a16="http://schemas.microsoft.com/office/drawing/2014/main" id="{9B4C5631-D498-44B6-96AF-D4AE09FECCB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2" name="Text Box 4">
          <a:extLst>
            <a:ext uri="{FF2B5EF4-FFF2-40B4-BE49-F238E27FC236}">
              <a16:creationId xmlns:a16="http://schemas.microsoft.com/office/drawing/2014/main" id="{939A61F3-4EB9-4AD9-A285-26289E1232D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3" name="Text Box 6">
          <a:extLst>
            <a:ext uri="{FF2B5EF4-FFF2-40B4-BE49-F238E27FC236}">
              <a16:creationId xmlns:a16="http://schemas.microsoft.com/office/drawing/2014/main" id="{AD4C10B3-404F-4F28-BAF4-C481543FD9D0}"/>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94" name="Text Box 4">
          <a:extLst>
            <a:ext uri="{FF2B5EF4-FFF2-40B4-BE49-F238E27FC236}">
              <a16:creationId xmlns:a16="http://schemas.microsoft.com/office/drawing/2014/main" id="{A4F323AD-209C-485F-9CCB-48D839C6B4E0}"/>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95" name="Text Box 6">
          <a:extLst>
            <a:ext uri="{FF2B5EF4-FFF2-40B4-BE49-F238E27FC236}">
              <a16:creationId xmlns:a16="http://schemas.microsoft.com/office/drawing/2014/main" id="{56CBDE90-560D-45B6-BE9D-B0F284604C52}"/>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6" name="Text Box 4">
          <a:extLst>
            <a:ext uri="{FF2B5EF4-FFF2-40B4-BE49-F238E27FC236}">
              <a16:creationId xmlns:a16="http://schemas.microsoft.com/office/drawing/2014/main" id="{E4D88FE1-68E3-48D6-970F-4F2B73E460E7}"/>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7" name="Text Box 6">
          <a:extLst>
            <a:ext uri="{FF2B5EF4-FFF2-40B4-BE49-F238E27FC236}">
              <a16:creationId xmlns:a16="http://schemas.microsoft.com/office/drawing/2014/main" id="{0F58D16E-6BE7-41EF-9A2A-3CBAF086637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98" name="Text Box 4">
          <a:extLst>
            <a:ext uri="{FF2B5EF4-FFF2-40B4-BE49-F238E27FC236}">
              <a16:creationId xmlns:a16="http://schemas.microsoft.com/office/drawing/2014/main" id="{493C21D6-3083-479B-BAB9-4CF5843C9DE3}"/>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99" name="Text Box 6">
          <a:extLst>
            <a:ext uri="{FF2B5EF4-FFF2-40B4-BE49-F238E27FC236}">
              <a16:creationId xmlns:a16="http://schemas.microsoft.com/office/drawing/2014/main" id="{7695B1AA-A5CE-47FB-8F4B-D33B1FDACD2C}"/>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14300"/>
    <xdr:sp macro="" textlink="">
      <xdr:nvSpPr>
        <xdr:cNvPr id="3700" name="Text Box 6">
          <a:extLst>
            <a:ext uri="{FF2B5EF4-FFF2-40B4-BE49-F238E27FC236}">
              <a16:creationId xmlns:a16="http://schemas.microsoft.com/office/drawing/2014/main" id="{7534F17E-A338-4CD5-B6F0-72021F3A6D28}"/>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01" name="Text Box 4">
          <a:extLst>
            <a:ext uri="{FF2B5EF4-FFF2-40B4-BE49-F238E27FC236}">
              <a16:creationId xmlns:a16="http://schemas.microsoft.com/office/drawing/2014/main" id="{05C00806-9173-4968-BD5E-7299A318D2DD}"/>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02" name="Text Box 6">
          <a:extLst>
            <a:ext uri="{FF2B5EF4-FFF2-40B4-BE49-F238E27FC236}">
              <a16:creationId xmlns:a16="http://schemas.microsoft.com/office/drawing/2014/main" id="{00141BFC-F51B-46E6-8988-F293D7E0183A}"/>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03" name="Text Box 6">
          <a:extLst>
            <a:ext uri="{FF2B5EF4-FFF2-40B4-BE49-F238E27FC236}">
              <a16:creationId xmlns:a16="http://schemas.microsoft.com/office/drawing/2014/main" id="{DEF53717-75DF-4DE0-97F2-5EE2CD6B8094}"/>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04" name="Text Box 4">
          <a:extLst>
            <a:ext uri="{FF2B5EF4-FFF2-40B4-BE49-F238E27FC236}">
              <a16:creationId xmlns:a16="http://schemas.microsoft.com/office/drawing/2014/main" id="{02FC4A5F-96DD-463F-B644-46A09D70D960}"/>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05" name="Text Box 6">
          <a:extLst>
            <a:ext uri="{FF2B5EF4-FFF2-40B4-BE49-F238E27FC236}">
              <a16:creationId xmlns:a16="http://schemas.microsoft.com/office/drawing/2014/main" id="{1452A314-CC5B-42DC-879D-9F4F635C81A5}"/>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06" name="Text Box 4">
          <a:extLst>
            <a:ext uri="{FF2B5EF4-FFF2-40B4-BE49-F238E27FC236}">
              <a16:creationId xmlns:a16="http://schemas.microsoft.com/office/drawing/2014/main" id="{F1963B80-0579-46C2-8B10-B99D2B6FEE97}"/>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07" name="Text Box 6">
          <a:extLst>
            <a:ext uri="{FF2B5EF4-FFF2-40B4-BE49-F238E27FC236}">
              <a16:creationId xmlns:a16="http://schemas.microsoft.com/office/drawing/2014/main" id="{95FDC288-F136-4A83-AD40-0F2513CDD0CF}"/>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08" name="Text Box 4">
          <a:extLst>
            <a:ext uri="{FF2B5EF4-FFF2-40B4-BE49-F238E27FC236}">
              <a16:creationId xmlns:a16="http://schemas.microsoft.com/office/drawing/2014/main" id="{077EE405-8124-4711-B009-D7F7A21B63DC}"/>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09" name="Text Box 6">
          <a:extLst>
            <a:ext uri="{FF2B5EF4-FFF2-40B4-BE49-F238E27FC236}">
              <a16:creationId xmlns:a16="http://schemas.microsoft.com/office/drawing/2014/main" id="{066FEA30-A270-4F96-86A9-A0254E38A885}"/>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10" name="Text Box 4">
          <a:extLst>
            <a:ext uri="{FF2B5EF4-FFF2-40B4-BE49-F238E27FC236}">
              <a16:creationId xmlns:a16="http://schemas.microsoft.com/office/drawing/2014/main" id="{F32893B2-7940-4B2B-B9FC-276E3E84413A}"/>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11" name="Text Box 6">
          <a:extLst>
            <a:ext uri="{FF2B5EF4-FFF2-40B4-BE49-F238E27FC236}">
              <a16:creationId xmlns:a16="http://schemas.microsoft.com/office/drawing/2014/main" id="{1618DCE2-2869-4E3A-BF44-2BC45211241A}"/>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274"/>
    <xdr:sp macro="" textlink="">
      <xdr:nvSpPr>
        <xdr:cNvPr id="3712" name="Text Box 4">
          <a:extLst>
            <a:ext uri="{FF2B5EF4-FFF2-40B4-BE49-F238E27FC236}">
              <a16:creationId xmlns:a16="http://schemas.microsoft.com/office/drawing/2014/main" id="{52AF8800-FA17-488D-8AF6-4CCB53A95866}"/>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274"/>
    <xdr:sp macro="" textlink="">
      <xdr:nvSpPr>
        <xdr:cNvPr id="3713" name="Text Box 6">
          <a:extLst>
            <a:ext uri="{FF2B5EF4-FFF2-40B4-BE49-F238E27FC236}">
              <a16:creationId xmlns:a16="http://schemas.microsoft.com/office/drawing/2014/main" id="{0C635410-9544-404D-8122-EA725DC60241}"/>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714" name="Text Box 4">
          <a:extLst>
            <a:ext uri="{FF2B5EF4-FFF2-40B4-BE49-F238E27FC236}">
              <a16:creationId xmlns:a16="http://schemas.microsoft.com/office/drawing/2014/main" id="{D4D9C0A5-6279-4C32-BACF-E499048518F1}"/>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15" name="Text Box 4">
          <a:extLst>
            <a:ext uri="{FF2B5EF4-FFF2-40B4-BE49-F238E27FC236}">
              <a16:creationId xmlns:a16="http://schemas.microsoft.com/office/drawing/2014/main" id="{DF67AEB4-10AA-422F-87B7-8FA5306AD0BD}"/>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16" name="Text Box 6">
          <a:extLst>
            <a:ext uri="{FF2B5EF4-FFF2-40B4-BE49-F238E27FC236}">
              <a16:creationId xmlns:a16="http://schemas.microsoft.com/office/drawing/2014/main" id="{CE8082D8-FCA5-4D90-A34E-14AF2814567B}"/>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17" name="Text Box 6">
          <a:extLst>
            <a:ext uri="{FF2B5EF4-FFF2-40B4-BE49-F238E27FC236}">
              <a16:creationId xmlns:a16="http://schemas.microsoft.com/office/drawing/2014/main" id="{1A886B7F-6AE1-47F8-842A-329377A89699}"/>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4218"/>
    <xdr:sp macro="" textlink="">
      <xdr:nvSpPr>
        <xdr:cNvPr id="3718" name="Text Box 4">
          <a:extLst>
            <a:ext uri="{FF2B5EF4-FFF2-40B4-BE49-F238E27FC236}">
              <a16:creationId xmlns:a16="http://schemas.microsoft.com/office/drawing/2014/main" id="{16A483FD-48C5-45B0-83D6-434293AD739A}"/>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4218"/>
    <xdr:sp macro="" textlink="">
      <xdr:nvSpPr>
        <xdr:cNvPr id="3719" name="Text Box 6">
          <a:extLst>
            <a:ext uri="{FF2B5EF4-FFF2-40B4-BE49-F238E27FC236}">
              <a16:creationId xmlns:a16="http://schemas.microsoft.com/office/drawing/2014/main" id="{7C17161A-70DF-4108-AD6A-59E95F0DD9A2}"/>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0" name="Text Box 4">
          <a:extLst>
            <a:ext uri="{FF2B5EF4-FFF2-40B4-BE49-F238E27FC236}">
              <a16:creationId xmlns:a16="http://schemas.microsoft.com/office/drawing/2014/main" id="{07D3CE83-86F7-48F8-A666-3DF441FD4412}"/>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1" name="Text Box 6">
          <a:extLst>
            <a:ext uri="{FF2B5EF4-FFF2-40B4-BE49-F238E27FC236}">
              <a16:creationId xmlns:a16="http://schemas.microsoft.com/office/drawing/2014/main" id="{9BB68E7C-F8EA-4CA2-B4DB-B4240FE7B83A}"/>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7957"/>
    <xdr:sp macro="" textlink="">
      <xdr:nvSpPr>
        <xdr:cNvPr id="3722" name="Text Box 4">
          <a:extLst>
            <a:ext uri="{FF2B5EF4-FFF2-40B4-BE49-F238E27FC236}">
              <a16:creationId xmlns:a16="http://schemas.microsoft.com/office/drawing/2014/main" id="{7CEE48D3-427E-410D-A37E-913672C8193F}"/>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7957"/>
    <xdr:sp macro="" textlink="">
      <xdr:nvSpPr>
        <xdr:cNvPr id="3723" name="Text Box 6">
          <a:extLst>
            <a:ext uri="{FF2B5EF4-FFF2-40B4-BE49-F238E27FC236}">
              <a16:creationId xmlns:a16="http://schemas.microsoft.com/office/drawing/2014/main" id="{67CBCDDA-8F03-4B96-9CD8-2726A8CEA726}"/>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4" name="Text Box 4">
          <a:extLst>
            <a:ext uri="{FF2B5EF4-FFF2-40B4-BE49-F238E27FC236}">
              <a16:creationId xmlns:a16="http://schemas.microsoft.com/office/drawing/2014/main" id="{1A2414E8-2A14-4107-BA0F-C428DF1F9609}"/>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5" name="Text Box 6">
          <a:extLst>
            <a:ext uri="{FF2B5EF4-FFF2-40B4-BE49-F238E27FC236}">
              <a16:creationId xmlns:a16="http://schemas.microsoft.com/office/drawing/2014/main" id="{E1C3AA5A-4D9F-4777-98E1-18108AB88935}"/>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7957"/>
    <xdr:sp macro="" textlink="">
      <xdr:nvSpPr>
        <xdr:cNvPr id="3726" name="Text Box 4">
          <a:extLst>
            <a:ext uri="{FF2B5EF4-FFF2-40B4-BE49-F238E27FC236}">
              <a16:creationId xmlns:a16="http://schemas.microsoft.com/office/drawing/2014/main" id="{0D818859-55AF-486B-8361-24680FDAF23B}"/>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7957"/>
    <xdr:sp macro="" textlink="">
      <xdr:nvSpPr>
        <xdr:cNvPr id="3727" name="Text Box 6">
          <a:extLst>
            <a:ext uri="{FF2B5EF4-FFF2-40B4-BE49-F238E27FC236}">
              <a16:creationId xmlns:a16="http://schemas.microsoft.com/office/drawing/2014/main" id="{713C5638-0F5B-4861-BB91-819690013DCB}"/>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28" name="Text Box 4">
          <a:extLst>
            <a:ext uri="{FF2B5EF4-FFF2-40B4-BE49-F238E27FC236}">
              <a16:creationId xmlns:a16="http://schemas.microsoft.com/office/drawing/2014/main" id="{A7B73BE6-0121-4D08-8BAD-EA11A4542011}"/>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29" name="Text Box 6">
          <a:extLst>
            <a:ext uri="{FF2B5EF4-FFF2-40B4-BE49-F238E27FC236}">
              <a16:creationId xmlns:a16="http://schemas.microsoft.com/office/drawing/2014/main" id="{D9CB7B3D-4C4C-47CD-B44E-93D8358D5A64}"/>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30" name="Text Box 4">
          <a:extLst>
            <a:ext uri="{FF2B5EF4-FFF2-40B4-BE49-F238E27FC236}">
              <a16:creationId xmlns:a16="http://schemas.microsoft.com/office/drawing/2014/main" id="{7978DD21-34B3-436B-A0AA-97F71C010FF9}"/>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31" name="Text Box 6">
          <a:extLst>
            <a:ext uri="{FF2B5EF4-FFF2-40B4-BE49-F238E27FC236}">
              <a16:creationId xmlns:a16="http://schemas.microsoft.com/office/drawing/2014/main" id="{2C84D86A-564D-4E3D-9FAA-1E92DFA9232F}"/>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732" name="Text Box 4">
          <a:extLst>
            <a:ext uri="{FF2B5EF4-FFF2-40B4-BE49-F238E27FC236}">
              <a16:creationId xmlns:a16="http://schemas.microsoft.com/office/drawing/2014/main" id="{6FE53043-5E8F-41CA-A6E2-1270CAF4AF2C}"/>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733" name="Text Box 6">
          <a:extLst>
            <a:ext uri="{FF2B5EF4-FFF2-40B4-BE49-F238E27FC236}">
              <a16:creationId xmlns:a16="http://schemas.microsoft.com/office/drawing/2014/main" id="{59C5F163-07CD-495C-A2AF-BDF432085811}"/>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34" name="Text Box 6">
          <a:extLst>
            <a:ext uri="{FF2B5EF4-FFF2-40B4-BE49-F238E27FC236}">
              <a16:creationId xmlns:a16="http://schemas.microsoft.com/office/drawing/2014/main" id="{69B0E268-440A-47B5-98B0-41B974F4401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735" name="Text Box 4">
          <a:extLst>
            <a:ext uri="{FF2B5EF4-FFF2-40B4-BE49-F238E27FC236}">
              <a16:creationId xmlns:a16="http://schemas.microsoft.com/office/drawing/2014/main" id="{5170DFA5-2BD3-4B2D-90B2-75BB4DA23593}"/>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736" name="Text Box 6">
          <a:extLst>
            <a:ext uri="{FF2B5EF4-FFF2-40B4-BE49-F238E27FC236}">
              <a16:creationId xmlns:a16="http://schemas.microsoft.com/office/drawing/2014/main" id="{716AC2B8-5811-443C-8A8C-C3F4AC332657}"/>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37" name="Text Box 4">
          <a:extLst>
            <a:ext uri="{FF2B5EF4-FFF2-40B4-BE49-F238E27FC236}">
              <a16:creationId xmlns:a16="http://schemas.microsoft.com/office/drawing/2014/main" id="{7C9A1986-403D-42B4-BFD9-9F63E99AD450}"/>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38" name="Text Box 6">
          <a:extLst>
            <a:ext uri="{FF2B5EF4-FFF2-40B4-BE49-F238E27FC236}">
              <a16:creationId xmlns:a16="http://schemas.microsoft.com/office/drawing/2014/main" id="{B5C0D2E7-5C0B-4EBA-AD2A-E678DCCC7F3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739" name="Text Box 4">
          <a:extLst>
            <a:ext uri="{FF2B5EF4-FFF2-40B4-BE49-F238E27FC236}">
              <a16:creationId xmlns:a16="http://schemas.microsoft.com/office/drawing/2014/main" id="{9EF7620D-213D-4248-81CD-F2A4B542ACBD}"/>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740" name="Text Box 6">
          <a:extLst>
            <a:ext uri="{FF2B5EF4-FFF2-40B4-BE49-F238E27FC236}">
              <a16:creationId xmlns:a16="http://schemas.microsoft.com/office/drawing/2014/main" id="{716B2F0F-0288-485F-A539-EDA7DE3EE25D}"/>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41" name="Text Box 4">
          <a:extLst>
            <a:ext uri="{FF2B5EF4-FFF2-40B4-BE49-F238E27FC236}">
              <a16:creationId xmlns:a16="http://schemas.microsoft.com/office/drawing/2014/main" id="{7F7B576D-1418-49F9-8410-1A449017ECA8}"/>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42" name="Text Box 6">
          <a:extLst>
            <a:ext uri="{FF2B5EF4-FFF2-40B4-BE49-F238E27FC236}">
              <a16:creationId xmlns:a16="http://schemas.microsoft.com/office/drawing/2014/main" id="{2D96AECF-F88F-4F59-A2E5-71D9691BD533}"/>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743" name="Text Box 4">
          <a:extLst>
            <a:ext uri="{FF2B5EF4-FFF2-40B4-BE49-F238E27FC236}">
              <a16:creationId xmlns:a16="http://schemas.microsoft.com/office/drawing/2014/main" id="{9878D0F9-9DED-4AA4-BDF2-E56DA71F5AA1}"/>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744" name="Text Box 6">
          <a:extLst>
            <a:ext uri="{FF2B5EF4-FFF2-40B4-BE49-F238E27FC236}">
              <a16:creationId xmlns:a16="http://schemas.microsoft.com/office/drawing/2014/main" id="{ED08D187-9385-4DFC-99A0-DAE16BFA8D68}"/>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45" name="Text Box 4">
          <a:extLst>
            <a:ext uri="{FF2B5EF4-FFF2-40B4-BE49-F238E27FC236}">
              <a16:creationId xmlns:a16="http://schemas.microsoft.com/office/drawing/2014/main" id="{1D3335E9-6AB0-4D49-B8EC-3D49283011F6}"/>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46" name="Text Box 6">
          <a:extLst>
            <a:ext uri="{FF2B5EF4-FFF2-40B4-BE49-F238E27FC236}">
              <a16:creationId xmlns:a16="http://schemas.microsoft.com/office/drawing/2014/main" id="{5087AD84-9EFE-407C-877E-8C4BDB5A2C9B}"/>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747" name="Text Box 4">
          <a:extLst>
            <a:ext uri="{FF2B5EF4-FFF2-40B4-BE49-F238E27FC236}">
              <a16:creationId xmlns:a16="http://schemas.microsoft.com/office/drawing/2014/main" id="{9ECA2E8A-2E88-4470-9A75-FABA4CD2EB15}"/>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48" name="Text Box 4">
          <a:extLst>
            <a:ext uri="{FF2B5EF4-FFF2-40B4-BE49-F238E27FC236}">
              <a16:creationId xmlns:a16="http://schemas.microsoft.com/office/drawing/2014/main" id="{A753729F-398E-4773-8BE5-E2CA7279CEB8}"/>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49" name="Text Box 6">
          <a:extLst>
            <a:ext uri="{FF2B5EF4-FFF2-40B4-BE49-F238E27FC236}">
              <a16:creationId xmlns:a16="http://schemas.microsoft.com/office/drawing/2014/main" id="{018A3EC9-7998-4527-874D-9BFAC1980FD7}"/>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155</xdr:row>
      <xdr:rowOff>0</xdr:rowOff>
    </xdr:from>
    <xdr:ext cx="85725" cy="819150"/>
    <xdr:sp macro="" textlink="">
      <xdr:nvSpPr>
        <xdr:cNvPr id="3750" name="Text Box 4">
          <a:extLst>
            <a:ext uri="{FF2B5EF4-FFF2-40B4-BE49-F238E27FC236}">
              <a16:creationId xmlns:a16="http://schemas.microsoft.com/office/drawing/2014/main" id="{0A48A82A-F2AB-4271-8537-F1557200B74D}"/>
            </a:ext>
          </a:extLst>
        </xdr:cNvPr>
        <xdr:cNvSpPr txBox="1">
          <a:spLocks noChangeArrowheads="1"/>
        </xdr:cNvSpPr>
      </xdr:nvSpPr>
      <xdr:spPr bwMode="auto">
        <a:xfrm>
          <a:off x="1800225" y="39176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51" name="Text Box 6">
          <a:extLst>
            <a:ext uri="{FF2B5EF4-FFF2-40B4-BE49-F238E27FC236}">
              <a16:creationId xmlns:a16="http://schemas.microsoft.com/office/drawing/2014/main" id="{4799661C-1754-435C-845D-7EEF0321382E}"/>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2" name="Text Box 6">
          <a:extLst>
            <a:ext uri="{FF2B5EF4-FFF2-40B4-BE49-F238E27FC236}">
              <a16:creationId xmlns:a16="http://schemas.microsoft.com/office/drawing/2014/main" id="{547FA789-25B9-46B2-95C0-D359024CFBF7}"/>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53" name="Text Box 4">
          <a:extLst>
            <a:ext uri="{FF2B5EF4-FFF2-40B4-BE49-F238E27FC236}">
              <a16:creationId xmlns:a16="http://schemas.microsoft.com/office/drawing/2014/main" id="{D9E272EA-856D-4658-BCC4-3D0C9A80AB94}"/>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54" name="Text Box 6">
          <a:extLst>
            <a:ext uri="{FF2B5EF4-FFF2-40B4-BE49-F238E27FC236}">
              <a16:creationId xmlns:a16="http://schemas.microsoft.com/office/drawing/2014/main" id="{302A5DED-F634-4DE4-BDC4-971A2F3E8694}"/>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5" name="Text Box 4">
          <a:extLst>
            <a:ext uri="{FF2B5EF4-FFF2-40B4-BE49-F238E27FC236}">
              <a16:creationId xmlns:a16="http://schemas.microsoft.com/office/drawing/2014/main" id="{EADC98FE-338D-472C-83AB-1FF55F50B1CE}"/>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6" name="Text Box 6">
          <a:extLst>
            <a:ext uri="{FF2B5EF4-FFF2-40B4-BE49-F238E27FC236}">
              <a16:creationId xmlns:a16="http://schemas.microsoft.com/office/drawing/2014/main" id="{DEFD54A4-A6D4-4300-B353-202954553AA2}"/>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57" name="Text Box 4">
          <a:extLst>
            <a:ext uri="{FF2B5EF4-FFF2-40B4-BE49-F238E27FC236}">
              <a16:creationId xmlns:a16="http://schemas.microsoft.com/office/drawing/2014/main" id="{AA433EA8-5835-4B93-9021-2147CEEDAB3B}"/>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58" name="Text Box 6">
          <a:extLst>
            <a:ext uri="{FF2B5EF4-FFF2-40B4-BE49-F238E27FC236}">
              <a16:creationId xmlns:a16="http://schemas.microsoft.com/office/drawing/2014/main" id="{143FA52F-C121-48F8-BCE1-697E7F556C9F}"/>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9" name="Text Box 4">
          <a:extLst>
            <a:ext uri="{FF2B5EF4-FFF2-40B4-BE49-F238E27FC236}">
              <a16:creationId xmlns:a16="http://schemas.microsoft.com/office/drawing/2014/main" id="{B0860E6B-889B-49BB-A543-28D9DD20094B}"/>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155</xdr:row>
      <xdr:rowOff>0</xdr:rowOff>
    </xdr:from>
    <xdr:ext cx="85725" cy="676274"/>
    <xdr:sp macro="" textlink="">
      <xdr:nvSpPr>
        <xdr:cNvPr id="3760" name="Text Box 6">
          <a:extLst>
            <a:ext uri="{FF2B5EF4-FFF2-40B4-BE49-F238E27FC236}">
              <a16:creationId xmlns:a16="http://schemas.microsoft.com/office/drawing/2014/main" id="{386026BC-818D-4A63-A714-A51A97E013FA}"/>
            </a:ext>
          </a:extLst>
        </xdr:cNvPr>
        <xdr:cNvSpPr txBox="1">
          <a:spLocks noChangeArrowheads="1"/>
        </xdr:cNvSpPr>
      </xdr:nvSpPr>
      <xdr:spPr bwMode="auto">
        <a:xfrm>
          <a:off x="21240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61" name="Text Box 4">
          <a:extLst>
            <a:ext uri="{FF2B5EF4-FFF2-40B4-BE49-F238E27FC236}">
              <a16:creationId xmlns:a16="http://schemas.microsoft.com/office/drawing/2014/main" id="{5A596649-FB73-4FE8-9144-FA4A0A6806B0}"/>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62" name="Text Box 6">
          <a:extLst>
            <a:ext uri="{FF2B5EF4-FFF2-40B4-BE49-F238E27FC236}">
              <a16:creationId xmlns:a16="http://schemas.microsoft.com/office/drawing/2014/main" id="{35CA4271-2914-4D75-A2F2-702BB387C61E}"/>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155</xdr:row>
      <xdr:rowOff>0</xdr:rowOff>
    </xdr:from>
    <xdr:ext cx="85725" cy="819150"/>
    <xdr:sp macro="" textlink="">
      <xdr:nvSpPr>
        <xdr:cNvPr id="3763" name="Text Box 4">
          <a:extLst>
            <a:ext uri="{FF2B5EF4-FFF2-40B4-BE49-F238E27FC236}">
              <a16:creationId xmlns:a16="http://schemas.microsoft.com/office/drawing/2014/main" id="{1DA2AC08-8F50-4765-8888-80C5007C7D72}"/>
            </a:ext>
          </a:extLst>
        </xdr:cNvPr>
        <xdr:cNvSpPr txBox="1">
          <a:spLocks noChangeArrowheads="1"/>
        </xdr:cNvSpPr>
      </xdr:nvSpPr>
      <xdr:spPr bwMode="auto">
        <a:xfrm>
          <a:off x="1800225" y="40586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64" name="Text Box 6">
          <a:extLst>
            <a:ext uri="{FF2B5EF4-FFF2-40B4-BE49-F238E27FC236}">
              <a16:creationId xmlns:a16="http://schemas.microsoft.com/office/drawing/2014/main" id="{F444FE50-0700-4148-B4C7-748A0977BBA6}"/>
            </a:ext>
          </a:extLst>
        </xdr:cNvPr>
        <xdr:cNvSpPr txBox="1">
          <a:spLocks noChangeArrowheads="1"/>
        </xdr:cNvSpPr>
      </xdr:nvSpPr>
      <xdr:spPr bwMode="auto">
        <a:xfrm>
          <a:off x="1209675" y="40538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65" name="Text Box 6">
          <a:extLst>
            <a:ext uri="{FF2B5EF4-FFF2-40B4-BE49-F238E27FC236}">
              <a16:creationId xmlns:a16="http://schemas.microsoft.com/office/drawing/2014/main" id="{6D4F8153-FD54-4BA8-8264-F9D7C8F51282}"/>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66" name="Text Box 4">
          <a:extLst>
            <a:ext uri="{FF2B5EF4-FFF2-40B4-BE49-F238E27FC236}">
              <a16:creationId xmlns:a16="http://schemas.microsoft.com/office/drawing/2014/main" id="{A8AF491C-9800-4A3D-A929-C0756809EBAC}"/>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67" name="Text Box 6">
          <a:extLst>
            <a:ext uri="{FF2B5EF4-FFF2-40B4-BE49-F238E27FC236}">
              <a16:creationId xmlns:a16="http://schemas.microsoft.com/office/drawing/2014/main" id="{E6279F72-6891-4611-A1C9-04598CE97B1A}"/>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68" name="Text Box 4">
          <a:extLst>
            <a:ext uri="{FF2B5EF4-FFF2-40B4-BE49-F238E27FC236}">
              <a16:creationId xmlns:a16="http://schemas.microsoft.com/office/drawing/2014/main" id="{A5638646-B746-4C55-A5AA-17379021BBEF}"/>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69" name="Text Box 6">
          <a:extLst>
            <a:ext uri="{FF2B5EF4-FFF2-40B4-BE49-F238E27FC236}">
              <a16:creationId xmlns:a16="http://schemas.microsoft.com/office/drawing/2014/main" id="{64F688BB-4234-4EA0-8EF5-37A157A96412}"/>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70" name="Text Box 4">
          <a:extLst>
            <a:ext uri="{FF2B5EF4-FFF2-40B4-BE49-F238E27FC236}">
              <a16:creationId xmlns:a16="http://schemas.microsoft.com/office/drawing/2014/main" id="{D5BE00B8-D327-4846-B994-339F72068F7E}"/>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71" name="Text Box 6">
          <a:extLst>
            <a:ext uri="{FF2B5EF4-FFF2-40B4-BE49-F238E27FC236}">
              <a16:creationId xmlns:a16="http://schemas.microsoft.com/office/drawing/2014/main" id="{E0AF8A1B-64C0-4D50-AD7C-26CBE154F929}"/>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72" name="Text Box 4">
          <a:extLst>
            <a:ext uri="{FF2B5EF4-FFF2-40B4-BE49-F238E27FC236}">
              <a16:creationId xmlns:a16="http://schemas.microsoft.com/office/drawing/2014/main" id="{59109714-0574-4ECF-B079-C8D238631601}"/>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155</xdr:row>
      <xdr:rowOff>0</xdr:rowOff>
    </xdr:from>
    <xdr:ext cx="85725" cy="676274"/>
    <xdr:sp macro="" textlink="">
      <xdr:nvSpPr>
        <xdr:cNvPr id="3773" name="Text Box 6">
          <a:extLst>
            <a:ext uri="{FF2B5EF4-FFF2-40B4-BE49-F238E27FC236}">
              <a16:creationId xmlns:a16="http://schemas.microsoft.com/office/drawing/2014/main" id="{07166FC3-35DE-4BE4-966E-3E23D3162180}"/>
            </a:ext>
          </a:extLst>
        </xdr:cNvPr>
        <xdr:cNvSpPr txBox="1">
          <a:spLocks noChangeArrowheads="1"/>
        </xdr:cNvSpPr>
      </xdr:nvSpPr>
      <xdr:spPr bwMode="auto">
        <a:xfrm>
          <a:off x="21240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155</xdr:row>
      <xdr:rowOff>0</xdr:rowOff>
    </xdr:from>
    <xdr:ext cx="85725" cy="676274"/>
    <xdr:sp macro="" textlink="">
      <xdr:nvSpPr>
        <xdr:cNvPr id="3774" name="Text Box 6">
          <a:extLst>
            <a:ext uri="{FF2B5EF4-FFF2-40B4-BE49-F238E27FC236}">
              <a16:creationId xmlns:a16="http://schemas.microsoft.com/office/drawing/2014/main" id="{4463B696-5822-4B5F-90A1-D4AF559185BB}"/>
            </a:ext>
          </a:extLst>
        </xdr:cNvPr>
        <xdr:cNvSpPr txBox="1">
          <a:spLocks noChangeArrowheads="1"/>
        </xdr:cNvSpPr>
      </xdr:nvSpPr>
      <xdr:spPr bwMode="auto">
        <a:xfrm>
          <a:off x="2190750" y="4082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5" name="Text Box 4">
          <a:extLst>
            <a:ext uri="{FF2B5EF4-FFF2-40B4-BE49-F238E27FC236}">
              <a16:creationId xmlns:a16="http://schemas.microsoft.com/office/drawing/2014/main" id="{3E5FA891-8A7F-44F3-AA1F-48F6544EC97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6" name="Text Box 6">
          <a:extLst>
            <a:ext uri="{FF2B5EF4-FFF2-40B4-BE49-F238E27FC236}">
              <a16:creationId xmlns:a16="http://schemas.microsoft.com/office/drawing/2014/main" id="{EA6592C4-6E1E-41E2-B099-77419E82684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7" name="Text Box 4">
          <a:extLst>
            <a:ext uri="{FF2B5EF4-FFF2-40B4-BE49-F238E27FC236}">
              <a16:creationId xmlns:a16="http://schemas.microsoft.com/office/drawing/2014/main" id="{CCD774EA-5683-4761-BF9D-9B89F4FB020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8" name="Text Box 6">
          <a:extLst>
            <a:ext uri="{FF2B5EF4-FFF2-40B4-BE49-F238E27FC236}">
              <a16:creationId xmlns:a16="http://schemas.microsoft.com/office/drawing/2014/main" id="{DB59F79C-541F-4AFE-94F9-0DD02CBD391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9" name="Text Box 4">
          <a:extLst>
            <a:ext uri="{FF2B5EF4-FFF2-40B4-BE49-F238E27FC236}">
              <a16:creationId xmlns:a16="http://schemas.microsoft.com/office/drawing/2014/main" id="{DA3201AC-4AF6-4CAE-942D-DC9DE274B0B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0" name="Text Box 6">
          <a:extLst>
            <a:ext uri="{FF2B5EF4-FFF2-40B4-BE49-F238E27FC236}">
              <a16:creationId xmlns:a16="http://schemas.microsoft.com/office/drawing/2014/main" id="{402F9DDE-E4F0-40FF-8C17-176DA776ACA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1" name="Text Box 4">
          <a:extLst>
            <a:ext uri="{FF2B5EF4-FFF2-40B4-BE49-F238E27FC236}">
              <a16:creationId xmlns:a16="http://schemas.microsoft.com/office/drawing/2014/main" id="{F0B33A8A-FC9E-4AF4-B4C2-6632EEE3D63A}"/>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2" name="Text Box 6">
          <a:extLst>
            <a:ext uri="{FF2B5EF4-FFF2-40B4-BE49-F238E27FC236}">
              <a16:creationId xmlns:a16="http://schemas.microsoft.com/office/drawing/2014/main" id="{594E4DAC-4A73-4E4B-82FC-FF5E14AEAAA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3783" name="Text Box 4">
          <a:extLst>
            <a:ext uri="{FF2B5EF4-FFF2-40B4-BE49-F238E27FC236}">
              <a16:creationId xmlns:a16="http://schemas.microsoft.com/office/drawing/2014/main" id="{D7BD3D21-2EDE-4869-9A49-E2CCC42AE237}"/>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3784" name="Text Box 6">
          <a:extLst>
            <a:ext uri="{FF2B5EF4-FFF2-40B4-BE49-F238E27FC236}">
              <a16:creationId xmlns:a16="http://schemas.microsoft.com/office/drawing/2014/main" id="{0AF496D9-CC32-4C05-8052-AE1AFA958FA3}"/>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5" name="Text Box 4">
          <a:extLst>
            <a:ext uri="{FF2B5EF4-FFF2-40B4-BE49-F238E27FC236}">
              <a16:creationId xmlns:a16="http://schemas.microsoft.com/office/drawing/2014/main" id="{C843C6B2-AE67-466A-B556-8406619F4C7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6" name="Text Box 6">
          <a:extLst>
            <a:ext uri="{FF2B5EF4-FFF2-40B4-BE49-F238E27FC236}">
              <a16:creationId xmlns:a16="http://schemas.microsoft.com/office/drawing/2014/main" id="{A4B71F5E-8DBC-4A01-B1B0-CC70AF93D48D}"/>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3787" name="Text Box 4">
          <a:extLst>
            <a:ext uri="{FF2B5EF4-FFF2-40B4-BE49-F238E27FC236}">
              <a16:creationId xmlns:a16="http://schemas.microsoft.com/office/drawing/2014/main" id="{ABAD6415-4DFD-4E2E-9FDB-2A3E3C6D2C38}"/>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3788" name="Text Box 6">
          <a:extLst>
            <a:ext uri="{FF2B5EF4-FFF2-40B4-BE49-F238E27FC236}">
              <a16:creationId xmlns:a16="http://schemas.microsoft.com/office/drawing/2014/main" id="{DB231CAE-8327-4FBD-BEEB-AF87CC66CEFB}"/>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3789" name="Text Box 6">
          <a:extLst>
            <a:ext uri="{FF2B5EF4-FFF2-40B4-BE49-F238E27FC236}">
              <a16:creationId xmlns:a16="http://schemas.microsoft.com/office/drawing/2014/main" id="{AEE94C55-8313-487B-9EBE-9EFD9D699F8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0" name="Text Box 4">
          <a:extLst>
            <a:ext uri="{FF2B5EF4-FFF2-40B4-BE49-F238E27FC236}">
              <a16:creationId xmlns:a16="http://schemas.microsoft.com/office/drawing/2014/main" id="{D8DC5DEF-0A0C-447A-99A5-2083B2F60C7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1" name="Text Box 6">
          <a:extLst>
            <a:ext uri="{FF2B5EF4-FFF2-40B4-BE49-F238E27FC236}">
              <a16:creationId xmlns:a16="http://schemas.microsoft.com/office/drawing/2014/main" id="{26B281EA-3219-42CF-A296-FCDE54E5B05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2" name="Text Box 4">
          <a:extLst>
            <a:ext uri="{FF2B5EF4-FFF2-40B4-BE49-F238E27FC236}">
              <a16:creationId xmlns:a16="http://schemas.microsoft.com/office/drawing/2014/main" id="{9F122673-0494-4BAD-A503-37E36ED582A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3" name="Text Box 6">
          <a:extLst>
            <a:ext uri="{FF2B5EF4-FFF2-40B4-BE49-F238E27FC236}">
              <a16:creationId xmlns:a16="http://schemas.microsoft.com/office/drawing/2014/main" id="{4619B8D4-5E5A-49FA-B9FC-4E8B5F731D7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4" name="Text Box 4">
          <a:extLst>
            <a:ext uri="{FF2B5EF4-FFF2-40B4-BE49-F238E27FC236}">
              <a16:creationId xmlns:a16="http://schemas.microsoft.com/office/drawing/2014/main" id="{6B37456C-85AA-4C80-A773-95001644D18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5" name="Text Box 6">
          <a:extLst>
            <a:ext uri="{FF2B5EF4-FFF2-40B4-BE49-F238E27FC236}">
              <a16:creationId xmlns:a16="http://schemas.microsoft.com/office/drawing/2014/main" id="{4E079300-409E-43B2-B0D3-B86F0748091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6" name="Text Box 4">
          <a:extLst>
            <a:ext uri="{FF2B5EF4-FFF2-40B4-BE49-F238E27FC236}">
              <a16:creationId xmlns:a16="http://schemas.microsoft.com/office/drawing/2014/main" id="{EE370E2F-21BF-449D-AD75-170F7A58619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7" name="Text Box 6">
          <a:extLst>
            <a:ext uri="{FF2B5EF4-FFF2-40B4-BE49-F238E27FC236}">
              <a16:creationId xmlns:a16="http://schemas.microsoft.com/office/drawing/2014/main" id="{8C85F79B-08F3-4A90-9F2E-41545B4C52E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798" name="Text Box 4">
          <a:extLst>
            <a:ext uri="{FF2B5EF4-FFF2-40B4-BE49-F238E27FC236}">
              <a16:creationId xmlns:a16="http://schemas.microsoft.com/office/drawing/2014/main" id="{0CAEE19B-FE92-40BC-9E0F-6C25A1D7151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799" name="Text Box 6">
          <a:extLst>
            <a:ext uri="{FF2B5EF4-FFF2-40B4-BE49-F238E27FC236}">
              <a16:creationId xmlns:a16="http://schemas.microsoft.com/office/drawing/2014/main" id="{E6382AED-C0CD-464B-B235-F270EC7EC90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3800" name="Text Box 6">
          <a:extLst>
            <a:ext uri="{FF2B5EF4-FFF2-40B4-BE49-F238E27FC236}">
              <a16:creationId xmlns:a16="http://schemas.microsoft.com/office/drawing/2014/main" id="{9B66AF87-C914-47DD-AA92-9513C59169FA}"/>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801" name="Text Box 4">
          <a:extLst>
            <a:ext uri="{FF2B5EF4-FFF2-40B4-BE49-F238E27FC236}">
              <a16:creationId xmlns:a16="http://schemas.microsoft.com/office/drawing/2014/main" id="{A8BFADA6-6D37-4744-AE6E-1CB19D675C9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802" name="Text Box 6">
          <a:extLst>
            <a:ext uri="{FF2B5EF4-FFF2-40B4-BE49-F238E27FC236}">
              <a16:creationId xmlns:a16="http://schemas.microsoft.com/office/drawing/2014/main" id="{464652A5-9B8A-4981-9D7C-65025A2C105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215</xdr:row>
      <xdr:rowOff>0</xdr:rowOff>
    </xdr:from>
    <xdr:ext cx="76200" cy="144944"/>
    <xdr:sp macro="" textlink="">
      <xdr:nvSpPr>
        <xdr:cNvPr id="3803" name="Text Box 4">
          <a:extLst>
            <a:ext uri="{FF2B5EF4-FFF2-40B4-BE49-F238E27FC236}">
              <a16:creationId xmlns:a16="http://schemas.microsoft.com/office/drawing/2014/main" id="{C99C5CA2-B5E3-46DF-9096-9F0DEE6E3450}"/>
            </a:ext>
          </a:extLst>
        </xdr:cNvPr>
        <xdr:cNvSpPr txBox="1">
          <a:spLocks noChangeArrowheads="1"/>
        </xdr:cNvSpPr>
      </xdr:nvSpPr>
      <xdr:spPr bwMode="auto">
        <a:xfrm>
          <a:off x="66389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3804" name="Text Box 6">
          <a:extLst>
            <a:ext uri="{FF2B5EF4-FFF2-40B4-BE49-F238E27FC236}">
              <a16:creationId xmlns:a16="http://schemas.microsoft.com/office/drawing/2014/main" id="{4E796240-D0A5-4707-8101-32189EA2718D}"/>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92569"/>
    <xdr:sp macro="" textlink="">
      <xdr:nvSpPr>
        <xdr:cNvPr id="3805" name="Text Box 4">
          <a:extLst>
            <a:ext uri="{FF2B5EF4-FFF2-40B4-BE49-F238E27FC236}">
              <a16:creationId xmlns:a16="http://schemas.microsoft.com/office/drawing/2014/main" id="{C4AF8F14-B131-457C-B910-DE50C6228AF4}"/>
            </a:ext>
          </a:extLst>
        </xdr:cNvPr>
        <xdr:cNvSpPr txBox="1">
          <a:spLocks noChangeArrowheads="1"/>
        </xdr:cNvSpPr>
      </xdr:nvSpPr>
      <xdr:spPr bwMode="auto">
        <a:xfrm>
          <a:off x="1209675" y="545687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92569"/>
    <xdr:sp macro="" textlink="">
      <xdr:nvSpPr>
        <xdr:cNvPr id="3806" name="Text Box 6">
          <a:extLst>
            <a:ext uri="{FF2B5EF4-FFF2-40B4-BE49-F238E27FC236}">
              <a16:creationId xmlns:a16="http://schemas.microsoft.com/office/drawing/2014/main" id="{082A1864-B746-4243-BD54-3A4D7B58D8B9}"/>
            </a:ext>
          </a:extLst>
        </xdr:cNvPr>
        <xdr:cNvSpPr txBox="1">
          <a:spLocks noChangeArrowheads="1"/>
        </xdr:cNvSpPr>
      </xdr:nvSpPr>
      <xdr:spPr bwMode="auto">
        <a:xfrm>
          <a:off x="1209675" y="545687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07" name="Text Box 4">
          <a:extLst>
            <a:ext uri="{FF2B5EF4-FFF2-40B4-BE49-F238E27FC236}">
              <a16:creationId xmlns:a16="http://schemas.microsoft.com/office/drawing/2014/main" id="{2C0D8398-ED9A-4FC8-B936-FB57DB159936}"/>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08" name="Text Box 6">
          <a:extLst>
            <a:ext uri="{FF2B5EF4-FFF2-40B4-BE49-F238E27FC236}">
              <a16:creationId xmlns:a16="http://schemas.microsoft.com/office/drawing/2014/main" id="{C4874982-1EF1-4978-BF0D-561156FF792C}"/>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09" name="Text Box 4">
          <a:extLst>
            <a:ext uri="{FF2B5EF4-FFF2-40B4-BE49-F238E27FC236}">
              <a16:creationId xmlns:a16="http://schemas.microsoft.com/office/drawing/2014/main" id="{52E36F21-2474-41B5-9E5D-7AC618520BE1}"/>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10" name="Text Box 6">
          <a:extLst>
            <a:ext uri="{FF2B5EF4-FFF2-40B4-BE49-F238E27FC236}">
              <a16:creationId xmlns:a16="http://schemas.microsoft.com/office/drawing/2014/main" id="{A182ACE0-DE50-49C0-BA04-BB75246DDCB0}"/>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11" name="Text Box 4">
          <a:extLst>
            <a:ext uri="{FF2B5EF4-FFF2-40B4-BE49-F238E27FC236}">
              <a16:creationId xmlns:a16="http://schemas.microsoft.com/office/drawing/2014/main" id="{244D4FA6-941C-43FB-8260-83374400D5C0}"/>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12" name="Text Box 6">
          <a:extLst>
            <a:ext uri="{FF2B5EF4-FFF2-40B4-BE49-F238E27FC236}">
              <a16:creationId xmlns:a16="http://schemas.microsoft.com/office/drawing/2014/main" id="{4B0B6338-DDAE-46F2-BADE-4CC58E33A6C2}"/>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13" name="Text Box 4">
          <a:extLst>
            <a:ext uri="{FF2B5EF4-FFF2-40B4-BE49-F238E27FC236}">
              <a16:creationId xmlns:a16="http://schemas.microsoft.com/office/drawing/2014/main" id="{326EF727-525B-4EDA-AD91-7FF9927FF71B}"/>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14" name="Text Box 6">
          <a:extLst>
            <a:ext uri="{FF2B5EF4-FFF2-40B4-BE49-F238E27FC236}">
              <a16:creationId xmlns:a16="http://schemas.microsoft.com/office/drawing/2014/main" id="{26D48619-FFEC-4A91-A154-FDBD34686B06}"/>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15" name="Text Box 4">
          <a:extLst>
            <a:ext uri="{FF2B5EF4-FFF2-40B4-BE49-F238E27FC236}">
              <a16:creationId xmlns:a16="http://schemas.microsoft.com/office/drawing/2014/main" id="{F42C1E26-D687-4D86-B863-3F4EBFB62E20}"/>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16" name="Text Box 6">
          <a:extLst>
            <a:ext uri="{FF2B5EF4-FFF2-40B4-BE49-F238E27FC236}">
              <a16:creationId xmlns:a16="http://schemas.microsoft.com/office/drawing/2014/main" id="{2B3F7F17-FDA5-4FB8-A9A3-55C6A633EFFC}"/>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17" name="Text Box 4">
          <a:extLst>
            <a:ext uri="{FF2B5EF4-FFF2-40B4-BE49-F238E27FC236}">
              <a16:creationId xmlns:a16="http://schemas.microsoft.com/office/drawing/2014/main" id="{9BCAD3B7-2F56-4064-B45C-E240B27F509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18" name="Text Box 6">
          <a:extLst>
            <a:ext uri="{FF2B5EF4-FFF2-40B4-BE49-F238E27FC236}">
              <a16:creationId xmlns:a16="http://schemas.microsoft.com/office/drawing/2014/main" id="{8217ABBF-CC89-4F6B-8CA3-AA7AE8F07BC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19" name="Text Box 4">
          <a:extLst>
            <a:ext uri="{FF2B5EF4-FFF2-40B4-BE49-F238E27FC236}">
              <a16:creationId xmlns:a16="http://schemas.microsoft.com/office/drawing/2014/main" id="{E18CF0A3-3383-4F21-8DBA-2C4050C4FDE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20" name="Text Box 6">
          <a:extLst>
            <a:ext uri="{FF2B5EF4-FFF2-40B4-BE49-F238E27FC236}">
              <a16:creationId xmlns:a16="http://schemas.microsoft.com/office/drawing/2014/main" id="{51296613-0829-4808-8F4B-90B39F63321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21" name="Text Box 4">
          <a:extLst>
            <a:ext uri="{FF2B5EF4-FFF2-40B4-BE49-F238E27FC236}">
              <a16:creationId xmlns:a16="http://schemas.microsoft.com/office/drawing/2014/main" id="{1FC23518-1E65-4A4D-9894-1F16C6B2C0B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22" name="Text Box 6">
          <a:extLst>
            <a:ext uri="{FF2B5EF4-FFF2-40B4-BE49-F238E27FC236}">
              <a16:creationId xmlns:a16="http://schemas.microsoft.com/office/drawing/2014/main" id="{7ED15B52-5834-47C8-8C22-B776B25D0FC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23" name="Text Box 4">
          <a:extLst>
            <a:ext uri="{FF2B5EF4-FFF2-40B4-BE49-F238E27FC236}">
              <a16:creationId xmlns:a16="http://schemas.microsoft.com/office/drawing/2014/main" id="{8F2B2AB2-FB4D-493F-AE90-4D10DCCBFC0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24" name="Text Box 6">
          <a:extLst>
            <a:ext uri="{FF2B5EF4-FFF2-40B4-BE49-F238E27FC236}">
              <a16:creationId xmlns:a16="http://schemas.microsoft.com/office/drawing/2014/main" id="{23D4CD15-893B-4122-B36D-F0E486BCD8B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25" name="Text Box 4">
          <a:extLst>
            <a:ext uri="{FF2B5EF4-FFF2-40B4-BE49-F238E27FC236}">
              <a16:creationId xmlns:a16="http://schemas.microsoft.com/office/drawing/2014/main" id="{08945040-2BDD-4A6F-9FB4-C6A272BE854E}"/>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26" name="Text Box 6">
          <a:extLst>
            <a:ext uri="{FF2B5EF4-FFF2-40B4-BE49-F238E27FC236}">
              <a16:creationId xmlns:a16="http://schemas.microsoft.com/office/drawing/2014/main" id="{DB3F3DB7-F6F1-4BB8-89FB-35A572E48A87}"/>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27" name="Text Box 4">
          <a:extLst>
            <a:ext uri="{FF2B5EF4-FFF2-40B4-BE49-F238E27FC236}">
              <a16:creationId xmlns:a16="http://schemas.microsoft.com/office/drawing/2014/main" id="{FC5B0101-9764-4FB6-8C62-C5F503F633EB}"/>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28" name="Text Box 6">
          <a:extLst>
            <a:ext uri="{FF2B5EF4-FFF2-40B4-BE49-F238E27FC236}">
              <a16:creationId xmlns:a16="http://schemas.microsoft.com/office/drawing/2014/main" id="{168F380C-046A-4532-B245-5071F0638D8E}"/>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829" name="Text Box 4">
          <a:extLst>
            <a:ext uri="{FF2B5EF4-FFF2-40B4-BE49-F238E27FC236}">
              <a16:creationId xmlns:a16="http://schemas.microsoft.com/office/drawing/2014/main" id="{8DE60371-3E45-4A9A-8D39-E1AD3A453BE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830" name="Text Box 6">
          <a:extLst>
            <a:ext uri="{FF2B5EF4-FFF2-40B4-BE49-F238E27FC236}">
              <a16:creationId xmlns:a16="http://schemas.microsoft.com/office/drawing/2014/main" id="{9732C8DB-4C7D-4E6C-B83A-9E8512DF7BF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1" name="Text Box 4">
          <a:extLst>
            <a:ext uri="{FF2B5EF4-FFF2-40B4-BE49-F238E27FC236}">
              <a16:creationId xmlns:a16="http://schemas.microsoft.com/office/drawing/2014/main" id="{F45D0FE2-D47A-4993-AC38-229ED683163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2" name="Text Box 6">
          <a:extLst>
            <a:ext uri="{FF2B5EF4-FFF2-40B4-BE49-F238E27FC236}">
              <a16:creationId xmlns:a16="http://schemas.microsoft.com/office/drawing/2014/main" id="{187E22F8-3419-40B4-9C33-E9B126C5A63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3" name="Text Box 4">
          <a:extLst>
            <a:ext uri="{FF2B5EF4-FFF2-40B4-BE49-F238E27FC236}">
              <a16:creationId xmlns:a16="http://schemas.microsoft.com/office/drawing/2014/main" id="{A2FFE02F-961E-43D9-9722-427FCA2D3FA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4" name="Text Box 6">
          <a:extLst>
            <a:ext uri="{FF2B5EF4-FFF2-40B4-BE49-F238E27FC236}">
              <a16:creationId xmlns:a16="http://schemas.microsoft.com/office/drawing/2014/main" id="{75CF6C0E-DB47-4BE7-8342-9D5B159B879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35" name="Text Box 4">
          <a:extLst>
            <a:ext uri="{FF2B5EF4-FFF2-40B4-BE49-F238E27FC236}">
              <a16:creationId xmlns:a16="http://schemas.microsoft.com/office/drawing/2014/main" id="{2BD57EA9-69D8-48CE-8B67-EAC1CDAA337D}"/>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36" name="Text Box 6">
          <a:extLst>
            <a:ext uri="{FF2B5EF4-FFF2-40B4-BE49-F238E27FC236}">
              <a16:creationId xmlns:a16="http://schemas.microsoft.com/office/drawing/2014/main" id="{9BD28823-95F2-4CE5-9DF3-AFE59830B142}"/>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37" name="Text Box 4">
          <a:extLst>
            <a:ext uri="{FF2B5EF4-FFF2-40B4-BE49-F238E27FC236}">
              <a16:creationId xmlns:a16="http://schemas.microsoft.com/office/drawing/2014/main" id="{FE200D41-9672-4D56-81F1-A7D5120016E9}"/>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38" name="Text Box 6">
          <a:extLst>
            <a:ext uri="{FF2B5EF4-FFF2-40B4-BE49-F238E27FC236}">
              <a16:creationId xmlns:a16="http://schemas.microsoft.com/office/drawing/2014/main" id="{12404F98-1C10-46D8-9737-F799FCAA4FD0}"/>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39" name="Text Box 4">
          <a:extLst>
            <a:ext uri="{FF2B5EF4-FFF2-40B4-BE49-F238E27FC236}">
              <a16:creationId xmlns:a16="http://schemas.microsoft.com/office/drawing/2014/main" id="{E19404A5-4A7A-438A-BC50-A7CBBE8AAAE4}"/>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40" name="Text Box 6">
          <a:extLst>
            <a:ext uri="{FF2B5EF4-FFF2-40B4-BE49-F238E27FC236}">
              <a16:creationId xmlns:a16="http://schemas.microsoft.com/office/drawing/2014/main" id="{355663E3-9196-4016-A195-DE7633F6F284}"/>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3841" name="Text Box 4">
          <a:extLst>
            <a:ext uri="{FF2B5EF4-FFF2-40B4-BE49-F238E27FC236}">
              <a16:creationId xmlns:a16="http://schemas.microsoft.com/office/drawing/2014/main" id="{79A977E6-749A-48EA-B639-13AC89EE2E17}"/>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3842" name="Text Box 6">
          <a:extLst>
            <a:ext uri="{FF2B5EF4-FFF2-40B4-BE49-F238E27FC236}">
              <a16:creationId xmlns:a16="http://schemas.microsoft.com/office/drawing/2014/main" id="{97C7B831-A9D2-42E2-B1CE-49481C84D918}"/>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16369"/>
    <xdr:sp macro="" textlink="">
      <xdr:nvSpPr>
        <xdr:cNvPr id="3843" name="Text Box 6">
          <a:extLst>
            <a:ext uri="{FF2B5EF4-FFF2-40B4-BE49-F238E27FC236}">
              <a16:creationId xmlns:a16="http://schemas.microsoft.com/office/drawing/2014/main" id="{1412AEAC-F7A7-4788-9B67-B129083FB531}"/>
            </a:ext>
          </a:extLst>
        </xdr:cNvPr>
        <xdr:cNvSpPr txBox="1">
          <a:spLocks noChangeArrowheads="1"/>
        </xdr:cNvSpPr>
      </xdr:nvSpPr>
      <xdr:spPr bwMode="auto">
        <a:xfrm>
          <a:off x="382905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44" name="Text Box 4">
          <a:extLst>
            <a:ext uri="{FF2B5EF4-FFF2-40B4-BE49-F238E27FC236}">
              <a16:creationId xmlns:a16="http://schemas.microsoft.com/office/drawing/2014/main" id="{7DD3C0E3-8CC6-46B6-9128-AB963E31305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45" name="Text Box 6">
          <a:extLst>
            <a:ext uri="{FF2B5EF4-FFF2-40B4-BE49-F238E27FC236}">
              <a16:creationId xmlns:a16="http://schemas.microsoft.com/office/drawing/2014/main" id="{B6F79981-A05A-45E9-94AF-77387BF4F24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46" name="Text Box 4">
          <a:extLst>
            <a:ext uri="{FF2B5EF4-FFF2-40B4-BE49-F238E27FC236}">
              <a16:creationId xmlns:a16="http://schemas.microsoft.com/office/drawing/2014/main" id="{08F907F1-6522-4AA2-8B4B-154E615E8C2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47" name="Text Box 6">
          <a:extLst>
            <a:ext uri="{FF2B5EF4-FFF2-40B4-BE49-F238E27FC236}">
              <a16:creationId xmlns:a16="http://schemas.microsoft.com/office/drawing/2014/main" id="{7922C09D-AB8E-4B2A-A5B5-68E7FE05A49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48" name="Text Box 4">
          <a:extLst>
            <a:ext uri="{FF2B5EF4-FFF2-40B4-BE49-F238E27FC236}">
              <a16:creationId xmlns:a16="http://schemas.microsoft.com/office/drawing/2014/main" id="{1462E121-D853-4D27-9469-C7473E58354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49" name="Text Box 6">
          <a:extLst>
            <a:ext uri="{FF2B5EF4-FFF2-40B4-BE49-F238E27FC236}">
              <a16:creationId xmlns:a16="http://schemas.microsoft.com/office/drawing/2014/main" id="{559B9CB3-0893-4EC8-A1D3-84BE8F62D3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0" name="Text Box 4">
          <a:extLst>
            <a:ext uri="{FF2B5EF4-FFF2-40B4-BE49-F238E27FC236}">
              <a16:creationId xmlns:a16="http://schemas.microsoft.com/office/drawing/2014/main" id="{5C5B1817-2B23-437C-A8F5-7F8F8FC10A4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1" name="Text Box 6">
          <a:extLst>
            <a:ext uri="{FF2B5EF4-FFF2-40B4-BE49-F238E27FC236}">
              <a16:creationId xmlns:a16="http://schemas.microsoft.com/office/drawing/2014/main" id="{83429D3D-D2EA-4A46-8D40-F5F65E1879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852" name="Text Box 4">
          <a:extLst>
            <a:ext uri="{FF2B5EF4-FFF2-40B4-BE49-F238E27FC236}">
              <a16:creationId xmlns:a16="http://schemas.microsoft.com/office/drawing/2014/main" id="{9BBB0329-DA26-4B68-8DC6-01BE35381E1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853" name="Text Box 6">
          <a:extLst>
            <a:ext uri="{FF2B5EF4-FFF2-40B4-BE49-F238E27FC236}">
              <a16:creationId xmlns:a16="http://schemas.microsoft.com/office/drawing/2014/main" id="{05BF9218-D3B5-45C3-B0AE-7DD531153D6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4" name="Text Box 4">
          <a:extLst>
            <a:ext uri="{FF2B5EF4-FFF2-40B4-BE49-F238E27FC236}">
              <a16:creationId xmlns:a16="http://schemas.microsoft.com/office/drawing/2014/main" id="{71BC3301-414A-4D4F-8061-EC3B307712F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5" name="Text Box 6">
          <a:extLst>
            <a:ext uri="{FF2B5EF4-FFF2-40B4-BE49-F238E27FC236}">
              <a16:creationId xmlns:a16="http://schemas.microsoft.com/office/drawing/2014/main" id="{77041344-3CC7-4872-AED3-019F608F0A0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856" name="Text Box 4">
          <a:extLst>
            <a:ext uri="{FF2B5EF4-FFF2-40B4-BE49-F238E27FC236}">
              <a16:creationId xmlns:a16="http://schemas.microsoft.com/office/drawing/2014/main" id="{2183B424-5D16-433A-BF1B-17391E622A6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857" name="Text Box 6">
          <a:extLst>
            <a:ext uri="{FF2B5EF4-FFF2-40B4-BE49-F238E27FC236}">
              <a16:creationId xmlns:a16="http://schemas.microsoft.com/office/drawing/2014/main" id="{C9D76F32-CD36-4479-AE16-2F9B4746F92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58" name="Text Box 4">
          <a:extLst>
            <a:ext uri="{FF2B5EF4-FFF2-40B4-BE49-F238E27FC236}">
              <a16:creationId xmlns:a16="http://schemas.microsoft.com/office/drawing/2014/main" id="{F9C454AD-34F2-4A66-853F-5859A25FC92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59" name="Text Box 6">
          <a:extLst>
            <a:ext uri="{FF2B5EF4-FFF2-40B4-BE49-F238E27FC236}">
              <a16:creationId xmlns:a16="http://schemas.microsoft.com/office/drawing/2014/main" id="{8D2075D2-25C1-4EAE-96EA-8C99394889D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860" name="Text Box 4">
          <a:extLst>
            <a:ext uri="{FF2B5EF4-FFF2-40B4-BE49-F238E27FC236}">
              <a16:creationId xmlns:a16="http://schemas.microsoft.com/office/drawing/2014/main" id="{EB531717-32AA-4528-B7AC-8581F1D5FB8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861" name="Text Box 6">
          <a:extLst>
            <a:ext uri="{FF2B5EF4-FFF2-40B4-BE49-F238E27FC236}">
              <a16:creationId xmlns:a16="http://schemas.microsoft.com/office/drawing/2014/main" id="{E5E4E9DE-F419-4FD1-9FC9-9950F9E5E34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62" name="Text Box 4">
          <a:extLst>
            <a:ext uri="{FF2B5EF4-FFF2-40B4-BE49-F238E27FC236}">
              <a16:creationId xmlns:a16="http://schemas.microsoft.com/office/drawing/2014/main" id="{67BBE12D-876E-4E05-ADEA-806190897E6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63" name="Text Box 6">
          <a:extLst>
            <a:ext uri="{FF2B5EF4-FFF2-40B4-BE49-F238E27FC236}">
              <a16:creationId xmlns:a16="http://schemas.microsoft.com/office/drawing/2014/main" id="{06B4D066-C70E-48B5-B076-E670F181309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4" name="Text Box 4">
          <a:extLst>
            <a:ext uri="{FF2B5EF4-FFF2-40B4-BE49-F238E27FC236}">
              <a16:creationId xmlns:a16="http://schemas.microsoft.com/office/drawing/2014/main" id="{CC3A62A5-6D59-4334-8712-3C7F0466EC18}"/>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5" name="Text Box 6">
          <a:extLst>
            <a:ext uri="{FF2B5EF4-FFF2-40B4-BE49-F238E27FC236}">
              <a16:creationId xmlns:a16="http://schemas.microsoft.com/office/drawing/2014/main" id="{2AAB606D-D059-4153-B8E6-F49063C9D08A}"/>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66" name="Text Box 4">
          <a:extLst>
            <a:ext uri="{FF2B5EF4-FFF2-40B4-BE49-F238E27FC236}">
              <a16:creationId xmlns:a16="http://schemas.microsoft.com/office/drawing/2014/main" id="{2F80AEA5-8DD4-4A57-BEA5-DE4090B84DE5}"/>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67" name="Text Box 6">
          <a:extLst>
            <a:ext uri="{FF2B5EF4-FFF2-40B4-BE49-F238E27FC236}">
              <a16:creationId xmlns:a16="http://schemas.microsoft.com/office/drawing/2014/main" id="{887291AF-0E81-4F92-891C-3BFD8E532259}"/>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8" name="Text Box 4">
          <a:extLst>
            <a:ext uri="{FF2B5EF4-FFF2-40B4-BE49-F238E27FC236}">
              <a16:creationId xmlns:a16="http://schemas.microsoft.com/office/drawing/2014/main" id="{F45825A1-207E-43E9-859A-5AD90E9736A9}"/>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9" name="Text Box 6">
          <a:extLst>
            <a:ext uri="{FF2B5EF4-FFF2-40B4-BE49-F238E27FC236}">
              <a16:creationId xmlns:a16="http://schemas.microsoft.com/office/drawing/2014/main" id="{96087CDA-0BC4-472A-BC30-9E4D2B3F669F}"/>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870" name="Text Box 4">
          <a:extLst>
            <a:ext uri="{FF2B5EF4-FFF2-40B4-BE49-F238E27FC236}">
              <a16:creationId xmlns:a16="http://schemas.microsoft.com/office/drawing/2014/main" id="{6DE35673-F20E-453F-8A23-2C44CC9C6AEC}"/>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871" name="Text Box 6">
          <a:extLst>
            <a:ext uri="{FF2B5EF4-FFF2-40B4-BE49-F238E27FC236}">
              <a16:creationId xmlns:a16="http://schemas.microsoft.com/office/drawing/2014/main" id="{209AC255-0D72-4BC6-9C78-E41F3957C5B4}"/>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72" name="Text Box 4">
          <a:extLst>
            <a:ext uri="{FF2B5EF4-FFF2-40B4-BE49-F238E27FC236}">
              <a16:creationId xmlns:a16="http://schemas.microsoft.com/office/drawing/2014/main" id="{0D015ABB-73E6-4B94-AC00-CC69FD254D8E}"/>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73" name="Text Box 6">
          <a:extLst>
            <a:ext uri="{FF2B5EF4-FFF2-40B4-BE49-F238E27FC236}">
              <a16:creationId xmlns:a16="http://schemas.microsoft.com/office/drawing/2014/main" id="{F60CC4EF-E60B-40F5-ABED-5856CF4F4051}"/>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874" name="Text Box 4">
          <a:extLst>
            <a:ext uri="{FF2B5EF4-FFF2-40B4-BE49-F238E27FC236}">
              <a16:creationId xmlns:a16="http://schemas.microsoft.com/office/drawing/2014/main" id="{6B2B164E-F4DB-4D57-873F-2671B6FBE6CF}"/>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875" name="Text Box 6">
          <a:extLst>
            <a:ext uri="{FF2B5EF4-FFF2-40B4-BE49-F238E27FC236}">
              <a16:creationId xmlns:a16="http://schemas.microsoft.com/office/drawing/2014/main" id="{D5DB033A-7851-477C-8DB3-3FC38C5D89F7}"/>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3876" name="Text Box 6">
          <a:extLst>
            <a:ext uri="{FF2B5EF4-FFF2-40B4-BE49-F238E27FC236}">
              <a16:creationId xmlns:a16="http://schemas.microsoft.com/office/drawing/2014/main" id="{54C19F05-9AA5-4881-8A9F-371B2736BEC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77" name="Text Box 4">
          <a:extLst>
            <a:ext uri="{FF2B5EF4-FFF2-40B4-BE49-F238E27FC236}">
              <a16:creationId xmlns:a16="http://schemas.microsoft.com/office/drawing/2014/main" id="{FF3AA7F6-E634-458C-8487-83D60150CFE3}"/>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78" name="Text Box 6">
          <a:extLst>
            <a:ext uri="{FF2B5EF4-FFF2-40B4-BE49-F238E27FC236}">
              <a16:creationId xmlns:a16="http://schemas.microsoft.com/office/drawing/2014/main" id="{9066E94A-DAD7-4B8B-9326-C3EA7CA2D00F}"/>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879" name="Text Box 4">
          <a:extLst>
            <a:ext uri="{FF2B5EF4-FFF2-40B4-BE49-F238E27FC236}">
              <a16:creationId xmlns:a16="http://schemas.microsoft.com/office/drawing/2014/main" id="{389F4B17-30F6-4829-8B61-21A083A8AB30}"/>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880" name="Text Box 6">
          <a:extLst>
            <a:ext uri="{FF2B5EF4-FFF2-40B4-BE49-F238E27FC236}">
              <a16:creationId xmlns:a16="http://schemas.microsoft.com/office/drawing/2014/main" id="{BA51491A-A589-4238-9E66-6FD1F8340904}"/>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881" name="Text Box 4">
          <a:extLst>
            <a:ext uri="{FF2B5EF4-FFF2-40B4-BE49-F238E27FC236}">
              <a16:creationId xmlns:a16="http://schemas.microsoft.com/office/drawing/2014/main" id="{78B411D7-E3C1-4675-97D7-D4A850F95B63}"/>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882" name="Text Box 6">
          <a:extLst>
            <a:ext uri="{FF2B5EF4-FFF2-40B4-BE49-F238E27FC236}">
              <a16:creationId xmlns:a16="http://schemas.microsoft.com/office/drawing/2014/main" id="{B4C4E1B9-A59B-4981-884F-7B841EFFD2D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3" name="Text Box 4">
          <a:extLst>
            <a:ext uri="{FF2B5EF4-FFF2-40B4-BE49-F238E27FC236}">
              <a16:creationId xmlns:a16="http://schemas.microsoft.com/office/drawing/2014/main" id="{8675EE09-1559-44D2-9716-363E6532891E}"/>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4" name="Text Box 6">
          <a:extLst>
            <a:ext uri="{FF2B5EF4-FFF2-40B4-BE49-F238E27FC236}">
              <a16:creationId xmlns:a16="http://schemas.microsoft.com/office/drawing/2014/main" id="{5D9E20A3-1A09-4C33-9CC0-07BAF02E991A}"/>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85" name="Text Box 4">
          <a:extLst>
            <a:ext uri="{FF2B5EF4-FFF2-40B4-BE49-F238E27FC236}">
              <a16:creationId xmlns:a16="http://schemas.microsoft.com/office/drawing/2014/main" id="{2AA8390E-C17E-48E0-AFA5-BC6394EFEF91}"/>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86" name="Text Box 6">
          <a:extLst>
            <a:ext uri="{FF2B5EF4-FFF2-40B4-BE49-F238E27FC236}">
              <a16:creationId xmlns:a16="http://schemas.microsoft.com/office/drawing/2014/main" id="{CDD777E9-41D9-4351-B70A-CC3F4F58D7B6}"/>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7" name="Text Box 4">
          <a:extLst>
            <a:ext uri="{FF2B5EF4-FFF2-40B4-BE49-F238E27FC236}">
              <a16:creationId xmlns:a16="http://schemas.microsoft.com/office/drawing/2014/main" id="{7F2FC21A-9B4B-4896-A0A9-6932D0F8F100}"/>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8" name="Text Box 6">
          <a:extLst>
            <a:ext uri="{FF2B5EF4-FFF2-40B4-BE49-F238E27FC236}">
              <a16:creationId xmlns:a16="http://schemas.microsoft.com/office/drawing/2014/main" id="{8FD38D99-9427-4000-B30A-AF3AECFA22BD}"/>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89" name="Text Box 4">
          <a:extLst>
            <a:ext uri="{FF2B5EF4-FFF2-40B4-BE49-F238E27FC236}">
              <a16:creationId xmlns:a16="http://schemas.microsoft.com/office/drawing/2014/main" id="{8CCADE9B-BB5F-495D-B078-6DB140759A33}"/>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90" name="Text Box 6">
          <a:extLst>
            <a:ext uri="{FF2B5EF4-FFF2-40B4-BE49-F238E27FC236}">
              <a16:creationId xmlns:a16="http://schemas.microsoft.com/office/drawing/2014/main" id="{A17531EF-B98D-4423-A11B-F0B528911C29}"/>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44944"/>
    <xdr:sp macro="" textlink="">
      <xdr:nvSpPr>
        <xdr:cNvPr id="3891" name="Text Box 4">
          <a:extLst>
            <a:ext uri="{FF2B5EF4-FFF2-40B4-BE49-F238E27FC236}">
              <a16:creationId xmlns:a16="http://schemas.microsoft.com/office/drawing/2014/main" id="{DD6F6AE4-0E5A-4074-8FEC-EC37AE5D8489}"/>
            </a:ext>
          </a:extLst>
        </xdr:cNvPr>
        <xdr:cNvSpPr txBox="1">
          <a:spLocks noChangeArrowheads="1"/>
        </xdr:cNvSpPr>
      </xdr:nvSpPr>
      <xdr:spPr bwMode="auto">
        <a:xfrm>
          <a:off x="26003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44944"/>
    <xdr:sp macro="" textlink="">
      <xdr:nvSpPr>
        <xdr:cNvPr id="3892" name="Text Box 6">
          <a:extLst>
            <a:ext uri="{FF2B5EF4-FFF2-40B4-BE49-F238E27FC236}">
              <a16:creationId xmlns:a16="http://schemas.microsoft.com/office/drawing/2014/main" id="{B2259AA1-AC15-451E-9252-B9CA584F0BE1}"/>
            </a:ext>
          </a:extLst>
        </xdr:cNvPr>
        <xdr:cNvSpPr txBox="1">
          <a:spLocks noChangeArrowheads="1"/>
        </xdr:cNvSpPr>
      </xdr:nvSpPr>
      <xdr:spPr bwMode="auto">
        <a:xfrm>
          <a:off x="26003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93" name="Text Box 4">
          <a:extLst>
            <a:ext uri="{FF2B5EF4-FFF2-40B4-BE49-F238E27FC236}">
              <a16:creationId xmlns:a16="http://schemas.microsoft.com/office/drawing/2014/main" id="{9B0DCA0B-C8A3-4DDE-BC19-9B2DA032F671}"/>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94" name="Text Box 6">
          <a:extLst>
            <a:ext uri="{FF2B5EF4-FFF2-40B4-BE49-F238E27FC236}">
              <a16:creationId xmlns:a16="http://schemas.microsoft.com/office/drawing/2014/main" id="{6BB854A8-6481-4D02-B313-4AB7D8AA948B}"/>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44944"/>
    <xdr:sp macro="" textlink="">
      <xdr:nvSpPr>
        <xdr:cNvPr id="3895" name="Text Box 4">
          <a:extLst>
            <a:ext uri="{FF2B5EF4-FFF2-40B4-BE49-F238E27FC236}">
              <a16:creationId xmlns:a16="http://schemas.microsoft.com/office/drawing/2014/main" id="{C3C9AE30-A4DF-4B55-A96E-3C2AEFB00387}"/>
            </a:ext>
          </a:extLst>
        </xdr:cNvPr>
        <xdr:cNvSpPr txBox="1">
          <a:spLocks noChangeArrowheads="1"/>
        </xdr:cNvSpPr>
      </xdr:nvSpPr>
      <xdr:spPr bwMode="auto">
        <a:xfrm>
          <a:off x="0"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44944"/>
    <xdr:sp macro="" textlink="">
      <xdr:nvSpPr>
        <xdr:cNvPr id="3896" name="Text Box 6">
          <a:extLst>
            <a:ext uri="{FF2B5EF4-FFF2-40B4-BE49-F238E27FC236}">
              <a16:creationId xmlns:a16="http://schemas.microsoft.com/office/drawing/2014/main" id="{CA7EED26-6A17-4446-AAEA-DBCCD4E7203C}"/>
            </a:ext>
          </a:extLst>
        </xdr:cNvPr>
        <xdr:cNvSpPr txBox="1">
          <a:spLocks noChangeArrowheads="1"/>
        </xdr:cNvSpPr>
      </xdr:nvSpPr>
      <xdr:spPr bwMode="auto">
        <a:xfrm>
          <a:off x="0"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97" name="Text Box 4">
          <a:extLst>
            <a:ext uri="{FF2B5EF4-FFF2-40B4-BE49-F238E27FC236}">
              <a16:creationId xmlns:a16="http://schemas.microsoft.com/office/drawing/2014/main" id="{1193700E-39A0-4809-A38A-49BBB2F5D10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98" name="Text Box 6">
          <a:extLst>
            <a:ext uri="{FF2B5EF4-FFF2-40B4-BE49-F238E27FC236}">
              <a16:creationId xmlns:a16="http://schemas.microsoft.com/office/drawing/2014/main" id="{09C967EC-576A-4D81-A1D0-E8B9CCF3E2C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99" name="Text Box 4">
          <a:extLst>
            <a:ext uri="{FF2B5EF4-FFF2-40B4-BE49-F238E27FC236}">
              <a16:creationId xmlns:a16="http://schemas.microsoft.com/office/drawing/2014/main" id="{B3354B6D-FBC6-4AAC-ADB0-07140A63E585}"/>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00" name="Text Box 6">
          <a:extLst>
            <a:ext uri="{FF2B5EF4-FFF2-40B4-BE49-F238E27FC236}">
              <a16:creationId xmlns:a16="http://schemas.microsoft.com/office/drawing/2014/main" id="{50BF8198-78E2-4015-AEDE-E7CCB29553A8}"/>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01" name="Text Box 4">
          <a:extLst>
            <a:ext uri="{FF2B5EF4-FFF2-40B4-BE49-F238E27FC236}">
              <a16:creationId xmlns:a16="http://schemas.microsoft.com/office/drawing/2014/main" id="{0721DCAF-6D50-436F-9F48-4087191263FB}"/>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02" name="Text Box 6">
          <a:extLst>
            <a:ext uri="{FF2B5EF4-FFF2-40B4-BE49-F238E27FC236}">
              <a16:creationId xmlns:a16="http://schemas.microsoft.com/office/drawing/2014/main" id="{A5A2C23B-6766-450D-A82F-78687C035700}"/>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903" name="Text Box 4">
          <a:extLst>
            <a:ext uri="{FF2B5EF4-FFF2-40B4-BE49-F238E27FC236}">
              <a16:creationId xmlns:a16="http://schemas.microsoft.com/office/drawing/2014/main" id="{9A5CFD9E-206B-4A45-8F93-12A5A715F521}"/>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904" name="Text Box 6">
          <a:extLst>
            <a:ext uri="{FF2B5EF4-FFF2-40B4-BE49-F238E27FC236}">
              <a16:creationId xmlns:a16="http://schemas.microsoft.com/office/drawing/2014/main" id="{E1C7CC5E-5A79-47F7-900A-326909CC926C}"/>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5" name="Text Box 4">
          <a:extLst>
            <a:ext uri="{FF2B5EF4-FFF2-40B4-BE49-F238E27FC236}">
              <a16:creationId xmlns:a16="http://schemas.microsoft.com/office/drawing/2014/main" id="{4CD64B75-9EE8-4CAF-ABC7-E4B54F4141AB}"/>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6" name="Text Box 6">
          <a:extLst>
            <a:ext uri="{FF2B5EF4-FFF2-40B4-BE49-F238E27FC236}">
              <a16:creationId xmlns:a16="http://schemas.microsoft.com/office/drawing/2014/main" id="{B40AF628-87FF-4185-BCD3-1721CD351748}"/>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7" name="Text Box 4">
          <a:extLst>
            <a:ext uri="{FF2B5EF4-FFF2-40B4-BE49-F238E27FC236}">
              <a16:creationId xmlns:a16="http://schemas.microsoft.com/office/drawing/2014/main" id="{A67C46BE-7631-42CF-B8EC-25E9F1A9BECB}"/>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8" name="Text Box 6">
          <a:extLst>
            <a:ext uri="{FF2B5EF4-FFF2-40B4-BE49-F238E27FC236}">
              <a16:creationId xmlns:a16="http://schemas.microsoft.com/office/drawing/2014/main" id="{40AE34C7-0EB4-4852-B51A-EC2298769092}"/>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09" name="Text Box 4">
          <a:extLst>
            <a:ext uri="{FF2B5EF4-FFF2-40B4-BE49-F238E27FC236}">
              <a16:creationId xmlns:a16="http://schemas.microsoft.com/office/drawing/2014/main" id="{EDFE573C-B64F-4B31-A53D-740EE157D3C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10" name="Text Box 6">
          <a:extLst>
            <a:ext uri="{FF2B5EF4-FFF2-40B4-BE49-F238E27FC236}">
              <a16:creationId xmlns:a16="http://schemas.microsoft.com/office/drawing/2014/main" id="{33E05BFE-7D24-4789-B0AD-AF2395CE72A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1" name="Text Box 4">
          <a:extLst>
            <a:ext uri="{FF2B5EF4-FFF2-40B4-BE49-F238E27FC236}">
              <a16:creationId xmlns:a16="http://schemas.microsoft.com/office/drawing/2014/main" id="{0B43650B-B9A4-4A80-AFA3-4E7F5320F477}"/>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2" name="Text Box 6">
          <a:extLst>
            <a:ext uri="{FF2B5EF4-FFF2-40B4-BE49-F238E27FC236}">
              <a16:creationId xmlns:a16="http://schemas.microsoft.com/office/drawing/2014/main" id="{3D5C3ADD-0D20-4AC8-A661-F3CC655AE066}"/>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13" name="Text Box 4">
          <a:extLst>
            <a:ext uri="{FF2B5EF4-FFF2-40B4-BE49-F238E27FC236}">
              <a16:creationId xmlns:a16="http://schemas.microsoft.com/office/drawing/2014/main" id="{167322A1-D49D-4094-A85E-261ED9121A48}"/>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14" name="Text Box 6">
          <a:extLst>
            <a:ext uri="{FF2B5EF4-FFF2-40B4-BE49-F238E27FC236}">
              <a16:creationId xmlns:a16="http://schemas.microsoft.com/office/drawing/2014/main" id="{254BF590-17F4-4F5E-92BD-2EAEBA539848}"/>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5" name="Text Box 4">
          <a:extLst>
            <a:ext uri="{FF2B5EF4-FFF2-40B4-BE49-F238E27FC236}">
              <a16:creationId xmlns:a16="http://schemas.microsoft.com/office/drawing/2014/main" id="{F7D69CA8-BA2F-4FB9-9F3C-01E5F1A4B413}"/>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6" name="Text Box 6">
          <a:extLst>
            <a:ext uri="{FF2B5EF4-FFF2-40B4-BE49-F238E27FC236}">
              <a16:creationId xmlns:a16="http://schemas.microsoft.com/office/drawing/2014/main" id="{982ECC84-6BA0-4BBF-A569-D1956B9374F9}"/>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917" name="Text Box 4">
          <a:extLst>
            <a:ext uri="{FF2B5EF4-FFF2-40B4-BE49-F238E27FC236}">
              <a16:creationId xmlns:a16="http://schemas.microsoft.com/office/drawing/2014/main" id="{EB6486BF-CBE9-4712-B79D-8503705ABADF}"/>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918" name="Text Box 6">
          <a:extLst>
            <a:ext uri="{FF2B5EF4-FFF2-40B4-BE49-F238E27FC236}">
              <a16:creationId xmlns:a16="http://schemas.microsoft.com/office/drawing/2014/main" id="{3E622425-A829-4CDA-AC8F-B54B55885E9F}"/>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9" name="Text Box 4">
          <a:extLst>
            <a:ext uri="{FF2B5EF4-FFF2-40B4-BE49-F238E27FC236}">
              <a16:creationId xmlns:a16="http://schemas.microsoft.com/office/drawing/2014/main" id="{33EED32C-9C84-4A80-8462-18DE1C6E4FCA}"/>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20" name="Text Box 6">
          <a:extLst>
            <a:ext uri="{FF2B5EF4-FFF2-40B4-BE49-F238E27FC236}">
              <a16:creationId xmlns:a16="http://schemas.microsoft.com/office/drawing/2014/main" id="{C87CFFDB-43E8-40E4-B431-F9CF0742F505}"/>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921" name="Text Box 4">
          <a:extLst>
            <a:ext uri="{FF2B5EF4-FFF2-40B4-BE49-F238E27FC236}">
              <a16:creationId xmlns:a16="http://schemas.microsoft.com/office/drawing/2014/main" id="{8D0377D3-664F-4241-8D66-93A6E2AE4655}"/>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922" name="Text Box 6">
          <a:extLst>
            <a:ext uri="{FF2B5EF4-FFF2-40B4-BE49-F238E27FC236}">
              <a16:creationId xmlns:a16="http://schemas.microsoft.com/office/drawing/2014/main" id="{D9B76270-F198-4705-9BE1-FC510F7474DE}"/>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23" name="Text Box 4">
          <a:extLst>
            <a:ext uri="{FF2B5EF4-FFF2-40B4-BE49-F238E27FC236}">
              <a16:creationId xmlns:a16="http://schemas.microsoft.com/office/drawing/2014/main" id="{FA19BC75-D86E-4A6A-81FE-EAAF56B5333F}"/>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24" name="Text Box 6">
          <a:extLst>
            <a:ext uri="{FF2B5EF4-FFF2-40B4-BE49-F238E27FC236}">
              <a16:creationId xmlns:a16="http://schemas.microsoft.com/office/drawing/2014/main" id="{FE266000-4A08-4E08-B25F-B0A35852AAD6}"/>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925" name="Text Box 4">
          <a:extLst>
            <a:ext uri="{FF2B5EF4-FFF2-40B4-BE49-F238E27FC236}">
              <a16:creationId xmlns:a16="http://schemas.microsoft.com/office/drawing/2014/main" id="{AEE8774D-BE8B-4124-8862-DE99C18ADEA9}"/>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926" name="Text Box 6">
          <a:extLst>
            <a:ext uri="{FF2B5EF4-FFF2-40B4-BE49-F238E27FC236}">
              <a16:creationId xmlns:a16="http://schemas.microsoft.com/office/drawing/2014/main" id="{EADCF3E8-0152-42BF-A366-90EA724244D7}"/>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3927" name="Text Box 4">
          <a:extLst>
            <a:ext uri="{FF2B5EF4-FFF2-40B4-BE49-F238E27FC236}">
              <a16:creationId xmlns:a16="http://schemas.microsoft.com/office/drawing/2014/main" id="{036CDAE4-DD35-4D76-B54A-D3508CABC064}"/>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3928" name="Text Box 6">
          <a:extLst>
            <a:ext uri="{FF2B5EF4-FFF2-40B4-BE49-F238E27FC236}">
              <a16:creationId xmlns:a16="http://schemas.microsoft.com/office/drawing/2014/main" id="{D4CE3F04-5C73-459A-9ACB-58E98CDE49D4}"/>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3929" name="Text Box 4">
          <a:extLst>
            <a:ext uri="{FF2B5EF4-FFF2-40B4-BE49-F238E27FC236}">
              <a16:creationId xmlns:a16="http://schemas.microsoft.com/office/drawing/2014/main" id="{994831A0-823E-49A8-A4AA-9E921F06C8F8}"/>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3930" name="Text Box 6">
          <a:extLst>
            <a:ext uri="{FF2B5EF4-FFF2-40B4-BE49-F238E27FC236}">
              <a16:creationId xmlns:a16="http://schemas.microsoft.com/office/drawing/2014/main" id="{795C2C3C-AC3F-4AF8-8FE4-8E256EB916C7}"/>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1" name="Text Box 4">
          <a:extLst>
            <a:ext uri="{FF2B5EF4-FFF2-40B4-BE49-F238E27FC236}">
              <a16:creationId xmlns:a16="http://schemas.microsoft.com/office/drawing/2014/main" id="{9229D103-26D8-409D-ADDB-EDA7500484D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2" name="Text Box 6">
          <a:extLst>
            <a:ext uri="{FF2B5EF4-FFF2-40B4-BE49-F238E27FC236}">
              <a16:creationId xmlns:a16="http://schemas.microsoft.com/office/drawing/2014/main" id="{8B667FC4-BD4C-4D36-BCFF-5702D65AA1A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933" name="Text Box 4">
          <a:extLst>
            <a:ext uri="{FF2B5EF4-FFF2-40B4-BE49-F238E27FC236}">
              <a16:creationId xmlns:a16="http://schemas.microsoft.com/office/drawing/2014/main" id="{8A8E727D-A451-4852-8B9B-97BC68CF29D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934" name="Text Box 6">
          <a:extLst>
            <a:ext uri="{FF2B5EF4-FFF2-40B4-BE49-F238E27FC236}">
              <a16:creationId xmlns:a16="http://schemas.microsoft.com/office/drawing/2014/main" id="{7789EFF4-0085-4868-A4FF-C2DE3573D0F7}"/>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5" name="Text Box 4">
          <a:extLst>
            <a:ext uri="{FF2B5EF4-FFF2-40B4-BE49-F238E27FC236}">
              <a16:creationId xmlns:a16="http://schemas.microsoft.com/office/drawing/2014/main" id="{6D87EDEB-6A34-4575-A506-C9E6B7BA0B7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6" name="Text Box 6">
          <a:extLst>
            <a:ext uri="{FF2B5EF4-FFF2-40B4-BE49-F238E27FC236}">
              <a16:creationId xmlns:a16="http://schemas.microsoft.com/office/drawing/2014/main" id="{E5854257-2608-4E33-87B0-F46BBEB0A39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37" name="Text Box 4">
          <a:extLst>
            <a:ext uri="{FF2B5EF4-FFF2-40B4-BE49-F238E27FC236}">
              <a16:creationId xmlns:a16="http://schemas.microsoft.com/office/drawing/2014/main" id="{0A3369E4-2DDB-439E-A611-A44AFAFB76A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38" name="Text Box 6">
          <a:extLst>
            <a:ext uri="{FF2B5EF4-FFF2-40B4-BE49-F238E27FC236}">
              <a16:creationId xmlns:a16="http://schemas.microsoft.com/office/drawing/2014/main" id="{605218A3-53FD-4C0E-A19F-2499B460C13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3939" name="Text Box 4">
          <a:extLst>
            <a:ext uri="{FF2B5EF4-FFF2-40B4-BE49-F238E27FC236}">
              <a16:creationId xmlns:a16="http://schemas.microsoft.com/office/drawing/2014/main" id="{1F6D124D-8002-4137-ADF5-9537832BA703}"/>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3940" name="Text Box 6">
          <a:extLst>
            <a:ext uri="{FF2B5EF4-FFF2-40B4-BE49-F238E27FC236}">
              <a16:creationId xmlns:a16="http://schemas.microsoft.com/office/drawing/2014/main" id="{4046B038-CFFA-4CD4-8A26-BA3DE456EEDB}"/>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41" name="Text Box 4">
          <a:extLst>
            <a:ext uri="{FF2B5EF4-FFF2-40B4-BE49-F238E27FC236}">
              <a16:creationId xmlns:a16="http://schemas.microsoft.com/office/drawing/2014/main" id="{CBBFA4E6-5304-4242-BD4A-747654B911E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42" name="Text Box 6">
          <a:extLst>
            <a:ext uri="{FF2B5EF4-FFF2-40B4-BE49-F238E27FC236}">
              <a16:creationId xmlns:a16="http://schemas.microsoft.com/office/drawing/2014/main" id="{C72F0D82-4F4B-4B8B-871A-191F5B7ACD2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3943" name="Text Box 4">
          <a:extLst>
            <a:ext uri="{FF2B5EF4-FFF2-40B4-BE49-F238E27FC236}">
              <a16:creationId xmlns:a16="http://schemas.microsoft.com/office/drawing/2014/main" id="{3CA0A99C-810E-4FF9-96C5-54C6B64F0C54}"/>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3944" name="Text Box 6">
          <a:extLst>
            <a:ext uri="{FF2B5EF4-FFF2-40B4-BE49-F238E27FC236}">
              <a16:creationId xmlns:a16="http://schemas.microsoft.com/office/drawing/2014/main" id="{0645DEC9-F99E-4F64-80E7-9504AA28FF4D}"/>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45" name="Text Box 4">
          <a:extLst>
            <a:ext uri="{FF2B5EF4-FFF2-40B4-BE49-F238E27FC236}">
              <a16:creationId xmlns:a16="http://schemas.microsoft.com/office/drawing/2014/main" id="{EAA1EC9A-3845-4B60-967E-6A83047C20F6}"/>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46" name="Text Box 6">
          <a:extLst>
            <a:ext uri="{FF2B5EF4-FFF2-40B4-BE49-F238E27FC236}">
              <a16:creationId xmlns:a16="http://schemas.microsoft.com/office/drawing/2014/main" id="{5C717F54-B63F-49D1-8065-77822A1AE174}"/>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47" name="Text Box 4">
          <a:extLst>
            <a:ext uri="{FF2B5EF4-FFF2-40B4-BE49-F238E27FC236}">
              <a16:creationId xmlns:a16="http://schemas.microsoft.com/office/drawing/2014/main" id="{274AF43B-102D-4396-BC8D-444E38D0A22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48" name="Text Box 6">
          <a:extLst>
            <a:ext uri="{FF2B5EF4-FFF2-40B4-BE49-F238E27FC236}">
              <a16:creationId xmlns:a16="http://schemas.microsoft.com/office/drawing/2014/main" id="{56E2DB8C-C79D-47D8-97D7-D069E3485D2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49" name="Text Box 4">
          <a:extLst>
            <a:ext uri="{FF2B5EF4-FFF2-40B4-BE49-F238E27FC236}">
              <a16:creationId xmlns:a16="http://schemas.microsoft.com/office/drawing/2014/main" id="{28A38789-107E-424F-B14B-F456BBB41D1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50" name="Text Box 6">
          <a:extLst>
            <a:ext uri="{FF2B5EF4-FFF2-40B4-BE49-F238E27FC236}">
              <a16:creationId xmlns:a16="http://schemas.microsoft.com/office/drawing/2014/main" id="{00B58451-DCCB-46BC-9827-D5AC9E4F6BF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51" name="Text Box 4">
          <a:extLst>
            <a:ext uri="{FF2B5EF4-FFF2-40B4-BE49-F238E27FC236}">
              <a16:creationId xmlns:a16="http://schemas.microsoft.com/office/drawing/2014/main" id="{33F3DC93-6CB1-4FEE-BA1C-A5A1823008E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52" name="Text Box 6">
          <a:extLst>
            <a:ext uri="{FF2B5EF4-FFF2-40B4-BE49-F238E27FC236}">
              <a16:creationId xmlns:a16="http://schemas.microsoft.com/office/drawing/2014/main" id="{26BA8D3E-2900-4028-A19E-DFE831EAFF0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3" name="Text Box 4">
          <a:extLst>
            <a:ext uri="{FF2B5EF4-FFF2-40B4-BE49-F238E27FC236}">
              <a16:creationId xmlns:a16="http://schemas.microsoft.com/office/drawing/2014/main" id="{7FA0D5FC-1C40-43E7-8BB4-0D5C4771AE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4" name="Text Box 6">
          <a:extLst>
            <a:ext uri="{FF2B5EF4-FFF2-40B4-BE49-F238E27FC236}">
              <a16:creationId xmlns:a16="http://schemas.microsoft.com/office/drawing/2014/main" id="{7EC4874D-AAAC-4176-A229-E5752B54557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5" name="Text Box 4">
          <a:extLst>
            <a:ext uri="{FF2B5EF4-FFF2-40B4-BE49-F238E27FC236}">
              <a16:creationId xmlns:a16="http://schemas.microsoft.com/office/drawing/2014/main" id="{CA782F97-81B9-4522-8EC8-1AFB3795419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6" name="Text Box 6">
          <a:extLst>
            <a:ext uri="{FF2B5EF4-FFF2-40B4-BE49-F238E27FC236}">
              <a16:creationId xmlns:a16="http://schemas.microsoft.com/office/drawing/2014/main" id="{75C84DA9-5650-43F0-BB90-D2B330A34D4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57" name="Text Box 4">
          <a:extLst>
            <a:ext uri="{FF2B5EF4-FFF2-40B4-BE49-F238E27FC236}">
              <a16:creationId xmlns:a16="http://schemas.microsoft.com/office/drawing/2014/main" id="{934B1A72-36F0-4E8E-B2E2-5EBBB27A230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58" name="Text Box 6">
          <a:extLst>
            <a:ext uri="{FF2B5EF4-FFF2-40B4-BE49-F238E27FC236}">
              <a16:creationId xmlns:a16="http://schemas.microsoft.com/office/drawing/2014/main" id="{949F7FC0-0254-45AC-BA4C-72C47A28FC3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59" name="Text Box 4">
          <a:extLst>
            <a:ext uri="{FF2B5EF4-FFF2-40B4-BE49-F238E27FC236}">
              <a16:creationId xmlns:a16="http://schemas.microsoft.com/office/drawing/2014/main" id="{EF3C10CE-36E2-45CE-AEFC-253B0C44DBE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0" name="Text Box 6">
          <a:extLst>
            <a:ext uri="{FF2B5EF4-FFF2-40B4-BE49-F238E27FC236}">
              <a16:creationId xmlns:a16="http://schemas.microsoft.com/office/drawing/2014/main" id="{FBF317D6-9B83-4476-A26E-E4140589D90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61" name="Text Box 4">
          <a:extLst>
            <a:ext uri="{FF2B5EF4-FFF2-40B4-BE49-F238E27FC236}">
              <a16:creationId xmlns:a16="http://schemas.microsoft.com/office/drawing/2014/main" id="{E7783CFC-2DE7-4C98-9055-302E13C81C0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62" name="Text Box 6">
          <a:extLst>
            <a:ext uri="{FF2B5EF4-FFF2-40B4-BE49-F238E27FC236}">
              <a16:creationId xmlns:a16="http://schemas.microsoft.com/office/drawing/2014/main" id="{FD51932F-E3A3-4612-9382-7FA8446B306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3" name="Text Box 4">
          <a:extLst>
            <a:ext uri="{FF2B5EF4-FFF2-40B4-BE49-F238E27FC236}">
              <a16:creationId xmlns:a16="http://schemas.microsoft.com/office/drawing/2014/main" id="{D4A901DA-19C1-4947-9944-CBB823712DF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4" name="Text Box 6">
          <a:extLst>
            <a:ext uri="{FF2B5EF4-FFF2-40B4-BE49-F238E27FC236}">
              <a16:creationId xmlns:a16="http://schemas.microsoft.com/office/drawing/2014/main" id="{F5F280CB-DA27-45FD-B09A-3AAACBB0A1C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65" name="Text Box 4">
          <a:extLst>
            <a:ext uri="{FF2B5EF4-FFF2-40B4-BE49-F238E27FC236}">
              <a16:creationId xmlns:a16="http://schemas.microsoft.com/office/drawing/2014/main" id="{B62323A6-4C2C-4352-ADB5-D05FE46BFBF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66" name="Text Box 6">
          <a:extLst>
            <a:ext uri="{FF2B5EF4-FFF2-40B4-BE49-F238E27FC236}">
              <a16:creationId xmlns:a16="http://schemas.microsoft.com/office/drawing/2014/main" id="{33EEC5A2-5B24-450E-96E5-48800F95518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7" name="Text Box 4">
          <a:extLst>
            <a:ext uri="{FF2B5EF4-FFF2-40B4-BE49-F238E27FC236}">
              <a16:creationId xmlns:a16="http://schemas.microsoft.com/office/drawing/2014/main" id="{9E20359F-BD67-470C-9D62-0C205C7C48B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8" name="Text Box 6">
          <a:extLst>
            <a:ext uri="{FF2B5EF4-FFF2-40B4-BE49-F238E27FC236}">
              <a16:creationId xmlns:a16="http://schemas.microsoft.com/office/drawing/2014/main" id="{DA84CBD4-460C-410A-8A04-8C302452C6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69" name="Text Box 4">
          <a:extLst>
            <a:ext uri="{FF2B5EF4-FFF2-40B4-BE49-F238E27FC236}">
              <a16:creationId xmlns:a16="http://schemas.microsoft.com/office/drawing/2014/main" id="{BF5494D5-6263-45D3-887A-F61A3476CDE0}"/>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70" name="Text Box 6">
          <a:extLst>
            <a:ext uri="{FF2B5EF4-FFF2-40B4-BE49-F238E27FC236}">
              <a16:creationId xmlns:a16="http://schemas.microsoft.com/office/drawing/2014/main" id="{2B9598CA-6CED-4880-9B09-34E4ED4870F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3971" name="Text Box 6">
          <a:extLst>
            <a:ext uri="{FF2B5EF4-FFF2-40B4-BE49-F238E27FC236}">
              <a16:creationId xmlns:a16="http://schemas.microsoft.com/office/drawing/2014/main" id="{CCCB487A-C34A-46CA-9FFC-4F7776E49ED8}"/>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72" name="Text Box 4">
          <a:extLst>
            <a:ext uri="{FF2B5EF4-FFF2-40B4-BE49-F238E27FC236}">
              <a16:creationId xmlns:a16="http://schemas.microsoft.com/office/drawing/2014/main" id="{A943F64A-65D3-4088-9D75-D37C93DFDD0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73" name="Text Box 6">
          <a:extLst>
            <a:ext uri="{FF2B5EF4-FFF2-40B4-BE49-F238E27FC236}">
              <a16:creationId xmlns:a16="http://schemas.microsoft.com/office/drawing/2014/main" id="{6124828B-2598-4AC1-931B-E86837AEC84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74" name="Text Box 4">
          <a:extLst>
            <a:ext uri="{FF2B5EF4-FFF2-40B4-BE49-F238E27FC236}">
              <a16:creationId xmlns:a16="http://schemas.microsoft.com/office/drawing/2014/main" id="{948DBB89-42CC-431F-BA57-FEC176195E8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75" name="Text Box 6">
          <a:extLst>
            <a:ext uri="{FF2B5EF4-FFF2-40B4-BE49-F238E27FC236}">
              <a16:creationId xmlns:a16="http://schemas.microsoft.com/office/drawing/2014/main" id="{00B788C2-654B-4CD4-AB68-722B32F5668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76" name="Text Box 4">
          <a:extLst>
            <a:ext uri="{FF2B5EF4-FFF2-40B4-BE49-F238E27FC236}">
              <a16:creationId xmlns:a16="http://schemas.microsoft.com/office/drawing/2014/main" id="{8EC61C0C-2939-4CCE-BAFD-9F1494155C1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77" name="Text Box 6">
          <a:extLst>
            <a:ext uri="{FF2B5EF4-FFF2-40B4-BE49-F238E27FC236}">
              <a16:creationId xmlns:a16="http://schemas.microsoft.com/office/drawing/2014/main" id="{335894BF-9ABF-4F8E-AB40-BB7E38FBFAE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78" name="Text Box 4">
          <a:extLst>
            <a:ext uri="{FF2B5EF4-FFF2-40B4-BE49-F238E27FC236}">
              <a16:creationId xmlns:a16="http://schemas.microsoft.com/office/drawing/2014/main" id="{1E6041C2-A771-4B23-9AD6-F095EA6C7ED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79" name="Text Box 6">
          <a:extLst>
            <a:ext uri="{FF2B5EF4-FFF2-40B4-BE49-F238E27FC236}">
              <a16:creationId xmlns:a16="http://schemas.microsoft.com/office/drawing/2014/main" id="{0121411C-FA0B-47F3-9F44-9181A0B11FE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80" name="Text Box 4">
          <a:extLst>
            <a:ext uri="{FF2B5EF4-FFF2-40B4-BE49-F238E27FC236}">
              <a16:creationId xmlns:a16="http://schemas.microsoft.com/office/drawing/2014/main" id="{8EE8CA2C-C72A-4AAD-857E-608E20C825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81" name="Text Box 6">
          <a:extLst>
            <a:ext uri="{FF2B5EF4-FFF2-40B4-BE49-F238E27FC236}">
              <a16:creationId xmlns:a16="http://schemas.microsoft.com/office/drawing/2014/main" id="{ECC65A8D-51A3-46B0-9588-00E01882C2C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2" name="Text Box 4">
          <a:extLst>
            <a:ext uri="{FF2B5EF4-FFF2-40B4-BE49-F238E27FC236}">
              <a16:creationId xmlns:a16="http://schemas.microsoft.com/office/drawing/2014/main" id="{85AE3207-D15C-4507-8302-3A3D7667921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3" name="Text Box 6">
          <a:extLst>
            <a:ext uri="{FF2B5EF4-FFF2-40B4-BE49-F238E27FC236}">
              <a16:creationId xmlns:a16="http://schemas.microsoft.com/office/drawing/2014/main" id="{3C75A5D9-EA35-411D-8E67-136064C6E03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84" name="Text Box 4">
          <a:extLst>
            <a:ext uri="{FF2B5EF4-FFF2-40B4-BE49-F238E27FC236}">
              <a16:creationId xmlns:a16="http://schemas.microsoft.com/office/drawing/2014/main" id="{3F8877E5-699B-4881-8CEB-FEB7248FB62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85" name="Text Box 6">
          <a:extLst>
            <a:ext uri="{FF2B5EF4-FFF2-40B4-BE49-F238E27FC236}">
              <a16:creationId xmlns:a16="http://schemas.microsoft.com/office/drawing/2014/main" id="{45FC3C67-37A6-4BC1-9D78-A56B40E4F1A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6" name="Text Box 4">
          <a:extLst>
            <a:ext uri="{FF2B5EF4-FFF2-40B4-BE49-F238E27FC236}">
              <a16:creationId xmlns:a16="http://schemas.microsoft.com/office/drawing/2014/main" id="{BD74FA86-48F0-49B2-9537-1CA7035BF2A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7" name="Text Box 6">
          <a:extLst>
            <a:ext uri="{FF2B5EF4-FFF2-40B4-BE49-F238E27FC236}">
              <a16:creationId xmlns:a16="http://schemas.microsoft.com/office/drawing/2014/main" id="{0D634C7E-D792-43DF-898F-FA36BFD668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88" name="Text Box 4">
          <a:extLst>
            <a:ext uri="{FF2B5EF4-FFF2-40B4-BE49-F238E27FC236}">
              <a16:creationId xmlns:a16="http://schemas.microsoft.com/office/drawing/2014/main" id="{37463C70-4ADF-41C5-A217-52122BB5249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89" name="Text Box 6">
          <a:extLst>
            <a:ext uri="{FF2B5EF4-FFF2-40B4-BE49-F238E27FC236}">
              <a16:creationId xmlns:a16="http://schemas.microsoft.com/office/drawing/2014/main" id="{106718FE-9321-4A11-A444-287E7A009F7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3990" name="Text Box 6">
          <a:extLst>
            <a:ext uri="{FF2B5EF4-FFF2-40B4-BE49-F238E27FC236}">
              <a16:creationId xmlns:a16="http://schemas.microsoft.com/office/drawing/2014/main" id="{9EE1AF45-6172-483E-ADD4-191BF3E23050}"/>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91" name="Text Box 4">
          <a:extLst>
            <a:ext uri="{FF2B5EF4-FFF2-40B4-BE49-F238E27FC236}">
              <a16:creationId xmlns:a16="http://schemas.microsoft.com/office/drawing/2014/main" id="{4E70FFB5-136F-4FCF-AFFB-623D5EA3CD6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92" name="Text Box 6">
          <a:extLst>
            <a:ext uri="{FF2B5EF4-FFF2-40B4-BE49-F238E27FC236}">
              <a16:creationId xmlns:a16="http://schemas.microsoft.com/office/drawing/2014/main" id="{0B9CA290-76F9-4065-8589-D88FA4246CC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93" name="Text Box 4">
          <a:extLst>
            <a:ext uri="{FF2B5EF4-FFF2-40B4-BE49-F238E27FC236}">
              <a16:creationId xmlns:a16="http://schemas.microsoft.com/office/drawing/2014/main" id="{71918EC6-DA02-46F5-A3F0-45A69C1E30C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94" name="Text Box 6">
          <a:extLst>
            <a:ext uri="{FF2B5EF4-FFF2-40B4-BE49-F238E27FC236}">
              <a16:creationId xmlns:a16="http://schemas.microsoft.com/office/drawing/2014/main" id="{F871C148-075A-43B4-B183-E618693D0AE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95" name="Text Box 4">
          <a:extLst>
            <a:ext uri="{FF2B5EF4-FFF2-40B4-BE49-F238E27FC236}">
              <a16:creationId xmlns:a16="http://schemas.microsoft.com/office/drawing/2014/main" id="{4BCDCE9F-204C-47FA-94E5-39EA374CC33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96" name="Text Box 6">
          <a:extLst>
            <a:ext uri="{FF2B5EF4-FFF2-40B4-BE49-F238E27FC236}">
              <a16:creationId xmlns:a16="http://schemas.microsoft.com/office/drawing/2014/main" id="{3AD7259F-0593-4334-A0E6-C4ABD484B3F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97" name="Text Box 4">
          <a:extLst>
            <a:ext uri="{FF2B5EF4-FFF2-40B4-BE49-F238E27FC236}">
              <a16:creationId xmlns:a16="http://schemas.microsoft.com/office/drawing/2014/main" id="{5D5A7DEE-3689-42A2-9C4C-B5CC0828FA16}"/>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98" name="Text Box 6">
          <a:extLst>
            <a:ext uri="{FF2B5EF4-FFF2-40B4-BE49-F238E27FC236}">
              <a16:creationId xmlns:a16="http://schemas.microsoft.com/office/drawing/2014/main" id="{04702CAD-FC6F-48BF-BB63-C8F351096859}"/>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99" name="Text Box 4">
          <a:extLst>
            <a:ext uri="{FF2B5EF4-FFF2-40B4-BE49-F238E27FC236}">
              <a16:creationId xmlns:a16="http://schemas.microsoft.com/office/drawing/2014/main" id="{DF779370-5044-44DA-915F-FE0C4AF4C261}"/>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000" name="Text Box 6">
          <a:extLst>
            <a:ext uri="{FF2B5EF4-FFF2-40B4-BE49-F238E27FC236}">
              <a16:creationId xmlns:a16="http://schemas.microsoft.com/office/drawing/2014/main" id="{21B3BEEB-977B-40AD-91FA-3A718AD02D28}"/>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1" name="Text Box 4">
          <a:extLst>
            <a:ext uri="{FF2B5EF4-FFF2-40B4-BE49-F238E27FC236}">
              <a16:creationId xmlns:a16="http://schemas.microsoft.com/office/drawing/2014/main" id="{14CD4A3D-C3D9-4F84-A950-E83A5D01EB4D}"/>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2" name="Text Box 6">
          <a:extLst>
            <a:ext uri="{FF2B5EF4-FFF2-40B4-BE49-F238E27FC236}">
              <a16:creationId xmlns:a16="http://schemas.microsoft.com/office/drawing/2014/main" id="{6A960F12-B056-4F24-952F-8781B8D5C905}"/>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4003" name="Text Box 4">
          <a:extLst>
            <a:ext uri="{FF2B5EF4-FFF2-40B4-BE49-F238E27FC236}">
              <a16:creationId xmlns:a16="http://schemas.microsoft.com/office/drawing/2014/main" id="{5ACFA897-7795-4919-827B-317D2465964F}"/>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4004" name="Text Box 6">
          <a:extLst>
            <a:ext uri="{FF2B5EF4-FFF2-40B4-BE49-F238E27FC236}">
              <a16:creationId xmlns:a16="http://schemas.microsoft.com/office/drawing/2014/main" id="{18BC9BEF-830D-4028-B065-3229EEB6124D}"/>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5" name="Text Box 4">
          <a:extLst>
            <a:ext uri="{FF2B5EF4-FFF2-40B4-BE49-F238E27FC236}">
              <a16:creationId xmlns:a16="http://schemas.microsoft.com/office/drawing/2014/main" id="{7BAF907F-25AB-4DBC-BA17-BE5B9D6AD11B}"/>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6" name="Text Box 6">
          <a:extLst>
            <a:ext uri="{FF2B5EF4-FFF2-40B4-BE49-F238E27FC236}">
              <a16:creationId xmlns:a16="http://schemas.microsoft.com/office/drawing/2014/main" id="{E384938F-E19E-4B40-A497-483AC56CE3EF}"/>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4007" name="Text Box 4">
          <a:extLst>
            <a:ext uri="{FF2B5EF4-FFF2-40B4-BE49-F238E27FC236}">
              <a16:creationId xmlns:a16="http://schemas.microsoft.com/office/drawing/2014/main" id="{CE8E05CC-B0B3-4808-9699-578B129E9078}"/>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4008" name="Text Box 6">
          <a:extLst>
            <a:ext uri="{FF2B5EF4-FFF2-40B4-BE49-F238E27FC236}">
              <a16:creationId xmlns:a16="http://schemas.microsoft.com/office/drawing/2014/main" id="{8038811F-7952-4A8D-957B-02DC92130FB9}"/>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009" name="Text Box 6">
          <a:extLst>
            <a:ext uri="{FF2B5EF4-FFF2-40B4-BE49-F238E27FC236}">
              <a16:creationId xmlns:a16="http://schemas.microsoft.com/office/drawing/2014/main" id="{3A75A935-786C-4A04-9B39-BE6FB4043917}"/>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4010" name="Text Box 4">
          <a:extLst>
            <a:ext uri="{FF2B5EF4-FFF2-40B4-BE49-F238E27FC236}">
              <a16:creationId xmlns:a16="http://schemas.microsoft.com/office/drawing/2014/main" id="{87832CA9-300B-40E7-AA32-6EF178C6F764}"/>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4011" name="Text Box 6">
          <a:extLst>
            <a:ext uri="{FF2B5EF4-FFF2-40B4-BE49-F238E27FC236}">
              <a16:creationId xmlns:a16="http://schemas.microsoft.com/office/drawing/2014/main" id="{9E5A7EED-6B11-4712-8540-19EB0F1D18A6}"/>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4012" name="Text Box 4">
          <a:extLst>
            <a:ext uri="{FF2B5EF4-FFF2-40B4-BE49-F238E27FC236}">
              <a16:creationId xmlns:a16="http://schemas.microsoft.com/office/drawing/2014/main" id="{E7F9B182-049F-4E2F-881F-700A93187F96}"/>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4013" name="Text Box 6">
          <a:extLst>
            <a:ext uri="{FF2B5EF4-FFF2-40B4-BE49-F238E27FC236}">
              <a16:creationId xmlns:a16="http://schemas.microsoft.com/office/drawing/2014/main" id="{7529162F-5D9E-4AA5-A24E-FBBF2F46B122}"/>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014" name="Text Box 4">
          <a:extLst>
            <a:ext uri="{FF2B5EF4-FFF2-40B4-BE49-F238E27FC236}">
              <a16:creationId xmlns:a16="http://schemas.microsoft.com/office/drawing/2014/main" id="{03177645-FAC5-4FA6-97DF-8B3EE107AEE6}"/>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015" name="Text Box 6">
          <a:extLst>
            <a:ext uri="{FF2B5EF4-FFF2-40B4-BE49-F238E27FC236}">
              <a16:creationId xmlns:a16="http://schemas.microsoft.com/office/drawing/2014/main" id="{60C8E321-C800-4858-9A91-EBF8BE1E6E2A}"/>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16" name="Text Box 4">
          <a:extLst>
            <a:ext uri="{FF2B5EF4-FFF2-40B4-BE49-F238E27FC236}">
              <a16:creationId xmlns:a16="http://schemas.microsoft.com/office/drawing/2014/main" id="{0F276375-68DA-41DE-9384-FBBB13A825B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17" name="Text Box 6">
          <a:extLst>
            <a:ext uri="{FF2B5EF4-FFF2-40B4-BE49-F238E27FC236}">
              <a16:creationId xmlns:a16="http://schemas.microsoft.com/office/drawing/2014/main" id="{9D4A294B-F363-41AF-9E61-0832BEBF893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18" name="Text Box 4">
          <a:extLst>
            <a:ext uri="{FF2B5EF4-FFF2-40B4-BE49-F238E27FC236}">
              <a16:creationId xmlns:a16="http://schemas.microsoft.com/office/drawing/2014/main" id="{40E243BF-9D1D-4CE1-A7A5-D88D0432C0B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19" name="Text Box 6">
          <a:extLst>
            <a:ext uri="{FF2B5EF4-FFF2-40B4-BE49-F238E27FC236}">
              <a16:creationId xmlns:a16="http://schemas.microsoft.com/office/drawing/2014/main" id="{9D011DFD-08D5-46D1-988F-A383A46629A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20" name="Text Box 4">
          <a:extLst>
            <a:ext uri="{FF2B5EF4-FFF2-40B4-BE49-F238E27FC236}">
              <a16:creationId xmlns:a16="http://schemas.microsoft.com/office/drawing/2014/main" id="{0551680C-6E9E-416C-9899-FBE9F472F7C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21" name="Text Box 6">
          <a:extLst>
            <a:ext uri="{FF2B5EF4-FFF2-40B4-BE49-F238E27FC236}">
              <a16:creationId xmlns:a16="http://schemas.microsoft.com/office/drawing/2014/main" id="{A5E23D6B-20EE-4235-86D6-F82468D68C3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22" name="Text Box 4">
          <a:extLst>
            <a:ext uri="{FF2B5EF4-FFF2-40B4-BE49-F238E27FC236}">
              <a16:creationId xmlns:a16="http://schemas.microsoft.com/office/drawing/2014/main" id="{2F346C66-7886-4CB6-AE47-14B97893ACA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23" name="Text Box 6">
          <a:extLst>
            <a:ext uri="{FF2B5EF4-FFF2-40B4-BE49-F238E27FC236}">
              <a16:creationId xmlns:a16="http://schemas.microsoft.com/office/drawing/2014/main" id="{E8FA8285-FA85-4037-900A-64DACDCBF97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24" name="Text Box 4">
          <a:extLst>
            <a:ext uri="{FF2B5EF4-FFF2-40B4-BE49-F238E27FC236}">
              <a16:creationId xmlns:a16="http://schemas.microsoft.com/office/drawing/2014/main" id="{F4B9DE74-2DF2-44D1-A10D-19210F97008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25" name="Text Box 6">
          <a:extLst>
            <a:ext uri="{FF2B5EF4-FFF2-40B4-BE49-F238E27FC236}">
              <a16:creationId xmlns:a16="http://schemas.microsoft.com/office/drawing/2014/main" id="{4EB477AC-CC12-4957-8891-0B555119AB5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26" name="Text Box 4">
          <a:extLst>
            <a:ext uri="{FF2B5EF4-FFF2-40B4-BE49-F238E27FC236}">
              <a16:creationId xmlns:a16="http://schemas.microsoft.com/office/drawing/2014/main" id="{C38A9AB9-6378-4E8A-BA2A-B7CB7D7BAA7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27" name="Text Box 6">
          <a:extLst>
            <a:ext uri="{FF2B5EF4-FFF2-40B4-BE49-F238E27FC236}">
              <a16:creationId xmlns:a16="http://schemas.microsoft.com/office/drawing/2014/main" id="{531CE6ED-E46B-4D8F-B229-FC9696867B3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28" name="Text Box 4">
          <a:extLst>
            <a:ext uri="{FF2B5EF4-FFF2-40B4-BE49-F238E27FC236}">
              <a16:creationId xmlns:a16="http://schemas.microsoft.com/office/drawing/2014/main" id="{DE45E05B-7F5A-4447-9F2C-00CFCBAD1B2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29" name="Text Box 6">
          <a:extLst>
            <a:ext uri="{FF2B5EF4-FFF2-40B4-BE49-F238E27FC236}">
              <a16:creationId xmlns:a16="http://schemas.microsoft.com/office/drawing/2014/main" id="{45CC3A6E-875A-4FB3-A20F-B33FCED09E2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30" name="Text Box 4">
          <a:extLst>
            <a:ext uri="{FF2B5EF4-FFF2-40B4-BE49-F238E27FC236}">
              <a16:creationId xmlns:a16="http://schemas.microsoft.com/office/drawing/2014/main" id="{9388E6C2-571A-4B47-BEAB-7A3B5A5F0A5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31" name="Text Box 6">
          <a:extLst>
            <a:ext uri="{FF2B5EF4-FFF2-40B4-BE49-F238E27FC236}">
              <a16:creationId xmlns:a16="http://schemas.microsoft.com/office/drawing/2014/main" id="{0B7CE8C4-A322-424B-AABC-4AE4CEC366E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32" name="Text Box 4">
          <a:extLst>
            <a:ext uri="{FF2B5EF4-FFF2-40B4-BE49-F238E27FC236}">
              <a16:creationId xmlns:a16="http://schemas.microsoft.com/office/drawing/2014/main" id="{F2A07C33-FF85-4902-A1E5-82E0A4437FB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33" name="Text Box 6">
          <a:extLst>
            <a:ext uri="{FF2B5EF4-FFF2-40B4-BE49-F238E27FC236}">
              <a16:creationId xmlns:a16="http://schemas.microsoft.com/office/drawing/2014/main" id="{F30F1131-7B6B-4A85-BE04-F70CC118F31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4" name="Text Box 4">
          <a:extLst>
            <a:ext uri="{FF2B5EF4-FFF2-40B4-BE49-F238E27FC236}">
              <a16:creationId xmlns:a16="http://schemas.microsoft.com/office/drawing/2014/main" id="{7C89ADC7-5D43-418E-A581-8E10B389D6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5" name="Text Box 6">
          <a:extLst>
            <a:ext uri="{FF2B5EF4-FFF2-40B4-BE49-F238E27FC236}">
              <a16:creationId xmlns:a16="http://schemas.microsoft.com/office/drawing/2014/main" id="{9DC0E81B-2933-45ED-BC86-220E1988C6C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6" name="Text Box 4">
          <a:extLst>
            <a:ext uri="{FF2B5EF4-FFF2-40B4-BE49-F238E27FC236}">
              <a16:creationId xmlns:a16="http://schemas.microsoft.com/office/drawing/2014/main" id="{9426B37C-4F55-426B-B444-59E0F7773ED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7" name="Text Box 6">
          <a:extLst>
            <a:ext uri="{FF2B5EF4-FFF2-40B4-BE49-F238E27FC236}">
              <a16:creationId xmlns:a16="http://schemas.microsoft.com/office/drawing/2014/main" id="{49EB1609-E230-481A-B18E-39CFBCA13F4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38" name="Text Box 4">
          <a:extLst>
            <a:ext uri="{FF2B5EF4-FFF2-40B4-BE49-F238E27FC236}">
              <a16:creationId xmlns:a16="http://schemas.microsoft.com/office/drawing/2014/main" id="{CCD0CA3D-D374-46D7-8BA3-5CB9B0AD12A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39" name="Text Box 6">
          <a:extLst>
            <a:ext uri="{FF2B5EF4-FFF2-40B4-BE49-F238E27FC236}">
              <a16:creationId xmlns:a16="http://schemas.microsoft.com/office/drawing/2014/main" id="{BD4B40E0-BC95-4CB1-B096-A5925D32659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0" name="Text Box 4">
          <a:extLst>
            <a:ext uri="{FF2B5EF4-FFF2-40B4-BE49-F238E27FC236}">
              <a16:creationId xmlns:a16="http://schemas.microsoft.com/office/drawing/2014/main" id="{F6DA7BC3-A9E5-4EBA-8FF9-0BAE2F60B72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1" name="Text Box 6">
          <a:extLst>
            <a:ext uri="{FF2B5EF4-FFF2-40B4-BE49-F238E27FC236}">
              <a16:creationId xmlns:a16="http://schemas.microsoft.com/office/drawing/2014/main" id="{A1D40A2C-29B9-4F72-B863-D5865D48B56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42" name="Text Box 4">
          <a:extLst>
            <a:ext uri="{FF2B5EF4-FFF2-40B4-BE49-F238E27FC236}">
              <a16:creationId xmlns:a16="http://schemas.microsoft.com/office/drawing/2014/main" id="{CA6CEB0C-8E95-4DA7-9806-66E5F13D088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43" name="Text Box 6">
          <a:extLst>
            <a:ext uri="{FF2B5EF4-FFF2-40B4-BE49-F238E27FC236}">
              <a16:creationId xmlns:a16="http://schemas.microsoft.com/office/drawing/2014/main" id="{AA95C10F-2DD0-4ECA-B371-427310AD08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4" name="Text Box 4">
          <a:extLst>
            <a:ext uri="{FF2B5EF4-FFF2-40B4-BE49-F238E27FC236}">
              <a16:creationId xmlns:a16="http://schemas.microsoft.com/office/drawing/2014/main" id="{7E0F717E-9EB3-4EF0-8596-FE1F8361004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5" name="Text Box 6">
          <a:extLst>
            <a:ext uri="{FF2B5EF4-FFF2-40B4-BE49-F238E27FC236}">
              <a16:creationId xmlns:a16="http://schemas.microsoft.com/office/drawing/2014/main" id="{6022CB22-E0E5-4DEE-8889-09F36FD648F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46" name="Text Box 4">
          <a:extLst>
            <a:ext uri="{FF2B5EF4-FFF2-40B4-BE49-F238E27FC236}">
              <a16:creationId xmlns:a16="http://schemas.microsoft.com/office/drawing/2014/main" id="{4B0E1E4E-A84E-41D7-B01D-6A8D68109AE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47" name="Text Box 6">
          <a:extLst>
            <a:ext uri="{FF2B5EF4-FFF2-40B4-BE49-F238E27FC236}">
              <a16:creationId xmlns:a16="http://schemas.microsoft.com/office/drawing/2014/main" id="{EC6592B2-F616-4FBB-8A07-92FF8026E40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8" name="Text Box 4">
          <a:extLst>
            <a:ext uri="{FF2B5EF4-FFF2-40B4-BE49-F238E27FC236}">
              <a16:creationId xmlns:a16="http://schemas.microsoft.com/office/drawing/2014/main" id="{70038731-1C65-4025-B4A0-A2AD1550337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9" name="Text Box 6">
          <a:extLst>
            <a:ext uri="{FF2B5EF4-FFF2-40B4-BE49-F238E27FC236}">
              <a16:creationId xmlns:a16="http://schemas.microsoft.com/office/drawing/2014/main" id="{8E6F2B1E-4636-45B0-909E-641B289580E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50" name="Text Box 4">
          <a:extLst>
            <a:ext uri="{FF2B5EF4-FFF2-40B4-BE49-F238E27FC236}">
              <a16:creationId xmlns:a16="http://schemas.microsoft.com/office/drawing/2014/main" id="{8E2CE42C-A7E7-4956-B210-52D98914AED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51" name="Text Box 6">
          <a:extLst>
            <a:ext uri="{FF2B5EF4-FFF2-40B4-BE49-F238E27FC236}">
              <a16:creationId xmlns:a16="http://schemas.microsoft.com/office/drawing/2014/main" id="{1F75D610-CA58-4A74-8E1D-599CEBED5D7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052" name="Text Box 6">
          <a:extLst>
            <a:ext uri="{FF2B5EF4-FFF2-40B4-BE49-F238E27FC236}">
              <a16:creationId xmlns:a16="http://schemas.microsoft.com/office/drawing/2014/main" id="{F285D749-CF7A-4CED-B3E2-A02B53755922}"/>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53" name="Text Box 4">
          <a:extLst>
            <a:ext uri="{FF2B5EF4-FFF2-40B4-BE49-F238E27FC236}">
              <a16:creationId xmlns:a16="http://schemas.microsoft.com/office/drawing/2014/main" id="{D5B5FCFB-DED6-4163-B7B6-1D0964B18E0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54" name="Text Box 6">
          <a:extLst>
            <a:ext uri="{FF2B5EF4-FFF2-40B4-BE49-F238E27FC236}">
              <a16:creationId xmlns:a16="http://schemas.microsoft.com/office/drawing/2014/main" id="{A4B9A5F9-8732-42C1-BE5F-FA469F86586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055" name="Text Box 4">
          <a:extLst>
            <a:ext uri="{FF2B5EF4-FFF2-40B4-BE49-F238E27FC236}">
              <a16:creationId xmlns:a16="http://schemas.microsoft.com/office/drawing/2014/main" id="{60B71DFD-C8CA-41BE-9F45-C0B368F77FE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056" name="Text Box 6">
          <a:extLst>
            <a:ext uri="{FF2B5EF4-FFF2-40B4-BE49-F238E27FC236}">
              <a16:creationId xmlns:a16="http://schemas.microsoft.com/office/drawing/2014/main" id="{82BC1570-8627-4BF2-8089-2E9E0CBC85B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57" name="Text Box 4">
          <a:extLst>
            <a:ext uri="{FF2B5EF4-FFF2-40B4-BE49-F238E27FC236}">
              <a16:creationId xmlns:a16="http://schemas.microsoft.com/office/drawing/2014/main" id="{C6ABEBA0-E86C-4695-BE60-1C2F5FA568B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58" name="Text Box 6">
          <a:extLst>
            <a:ext uri="{FF2B5EF4-FFF2-40B4-BE49-F238E27FC236}">
              <a16:creationId xmlns:a16="http://schemas.microsoft.com/office/drawing/2014/main" id="{1F444E85-F993-470F-821F-724F6DDBBE1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59" name="Text Box 4">
          <a:extLst>
            <a:ext uri="{FF2B5EF4-FFF2-40B4-BE49-F238E27FC236}">
              <a16:creationId xmlns:a16="http://schemas.microsoft.com/office/drawing/2014/main" id="{B7273760-E5F9-49FE-8371-5ED2DFAF22E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0" name="Text Box 6">
          <a:extLst>
            <a:ext uri="{FF2B5EF4-FFF2-40B4-BE49-F238E27FC236}">
              <a16:creationId xmlns:a16="http://schemas.microsoft.com/office/drawing/2014/main" id="{02A5F811-FA9D-4307-8856-D56E4A58548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61" name="Text Box 4">
          <a:extLst>
            <a:ext uri="{FF2B5EF4-FFF2-40B4-BE49-F238E27FC236}">
              <a16:creationId xmlns:a16="http://schemas.microsoft.com/office/drawing/2014/main" id="{E11CC27F-6160-4921-AAE3-B820EFC6DA7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62" name="Text Box 6">
          <a:extLst>
            <a:ext uri="{FF2B5EF4-FFF2-40B4-BE49-F238E27FC236}">
              <a16:creationId xmlns:a16="http://schemas.microsoft.com/office/drawing/2014/main" id="{81657E7B-49C6-4C8D-BFFF-48328DA9D0B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3" name="Text Box 4">
          <a:extLst>
            <a:ext uri="{FF2B5EF4-FFF2-40B4-BE49-F238E27FC236}">
              <a16:creationId xmlns:a16="http://schemas.microsoft.com/office/drawing/2014/main" id="{A9912DD7-0E62-49F5-98B2-A842A9E690E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4" name="Text Box 6">
          <a:extLst>
            <a:ext uri="{FF2B5EF4-FFF2-40B4-BE49-F238E27FC236}">
              <a16:creationId xmlns:a16="http://schemas.microsoft.com/office/drawing/2014/main" id="{9ACE4B66-EA8F-4524-BC37-81D5352E8D2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65" name="Text Box 4">
          <a:extLst>
            <a:ext uri="{FF2B5EF4-FFF2-40B4-BE49-F238E27FC236}">
              <a16:creationId xmlns:a16="http://schemas.microsoft.com/office/drawing/2014/main" id="{5EF95345-E7D7-4B4D-BC58-2D7F61B9937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66" name="Text Box 6">
          <a:extLst>
            <a:ext uri="{FF2B5EF4-FFF2-40B4-BE49-F238E27FC236}">
              <a16:creationId xmlns:a16="http://schemas.microsoft.com/office/drawing/2014/main" id="{13FF593B-AD80-4145-978D-E0BC28BA740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067" name="Text Box 4">
          <a:extLst>
            <a:ext uri="{FF2B5EF4-FFF2-40B4-BE49-F238E27FC236}">
              <a16:creationId xmlns:a16="http://schemas.microsoft.com/office/drawing/2014/main" id="{710C38CE-233C-45A2-8033-91829422FF67}"/>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068" name="Text Box 6">
          <a:extLst>
            <a:ext uri="{FF2B5EF4-FFF2-40B4-BE49-F238E27FC236}">
              <a16:creationId xmlns:a16="http://schemas.microsoft.com/office/drawing/2014/main" id="{FC9CD678-6F6A-42F3-A9A7-0B0C14741884}"/>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9" name="Text Box 4">
          <a:extLst>
            <a:ext uri="{FF2B5EF4-FFF2-40B4-BE49-F238E27FC236}">
              <a16:creationId xmlns:a16="http://schemas.microsoft.com/office/drawing/2014/main" id="{C75E068B-A78A-4E8D-A5A8-FCE6B644B34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70" name="Text Box 6">
          <a:extLst>
            <a:ext uri="{FF2B5EF4-FFF2-40B4-BE49-F238E27FC236}">
              <a16:creationId xmlns:a16="http://schemas.microsoft.com/office/drawing/2014/main" id="{EDCA0580-3B70-4244-BDC9-5F61AD83500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071" name="Text Box 4">
          <a:extLst>
            <a:ext uri="{FF2B5EF4-FFF2-40B4-BE49-F238E27FC236}">
              <a16:creationId xmlns:a16="http://schemas.microsoft.com/office/drawing/2014/main" id="{949F7E67-1D6A-40F4-94E2-D85B2444AD2B}"/>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072" name="Text Box 6">
          <a:extLst>
            <a:ext uri="{FF2B5EF4-FFF2-40B4-BE49-F238E27FC236}">
              <a16:creationId xmlns:a16="http://schemas.microsoft.com/office/drawing/2014/main" id="{294B2203-D20B-4780-B4BE-2EBA94311AAC}"/>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73" name="Text Box 4">
          <a:extLst>
            <a:ext uri="{FF2B5EF4-FFF2-40B4-BE49-F238E27FC236}">
              <a16:creationId xmlns:a16="http://schemas.microsoft.com/office/drawing/2014/main" id="{5DEFC8B5-2DCC-49A1-8B1A-0ACB8190851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74" name="Text Box 6">
          <a:extLst>
            <a:ext uri="{FF2B5EF4-FFF2-40B4-BE49-F238E27FC236}">
              <a16:creationId xmlns:a16="http://schemas.microsoft.com/office/drawing/2014/main" id="{8292107C-79B0-427D-89C6-E44EFE3060B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75" name="Text Box 4">
          <a:extLst>
            <a:ext uri="{FF2B5EF4-FFF2-40B4-BE49-F238E27FC236}">
              <a16:creationId xmlns:a16="http://schemas.microsoft.com/office/drawing/2014/main" id="{71DD40D3-EB6E-4693-A014-CDB0CA5A9C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76" name="Text Box 6">
          <a:extLst>
            <a:ext uri="{FF2B5EF4-FFF2-40B4-BE49-F238E27FC236}">
              <a16:creationId xmlns:a16="http://schemas.microsoft.com/office/drawing/2014/main" id="{A2E8E01B-2D85-4C61-A0B9-7C06CB45137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77" name="Text Box 4">
          <a:extLst>
            <a:ext uri="{FF2B5EF4-FFF2-40B4-BE49-F238E27FC236}">
              <a16:creationId xmlns:a16="http://schemas.microsoft.com/office/drawing/2014/main" id="{F10B7B20-850A-4270-BBF0-1160892930B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78" name="Text Box 6">
          <a:extLst>
            <a:ext uri="{FF2B5EF4-FFF2-40B4-BE49-F238E27FC236}">
              <a16:creationId xmlns:a16="http://schemas.microsoft.com/office/drawing/2014/main" id="{9AF95A3D-63A6-4E87-B9CB-0B32E08D72C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79" name="Text Box 4">
          <a:extLst>
            <a:ext uri="{FF2B5EF4-FFF2-40B4-BE49-F238E27FC236}">
              <a16:creationId xmlns:a16="http://schemas.microsoft.com/office/drawing/2014/main" id="{A7A78B7D-3147-4FCF-9789-58D28D4778F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80" name="Text Box 6">
          <a:extLst>
            <a:ext uri="{FF2B5EF4-FFF2-40B4-BE49-F238E27FC236}">
              <a16:creationId xmlns:a16="http://schemas.microsoft.com/office/drawing/2014/main" id="{4CD34437-AC61-46E5-8029-CFC13C78DC9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1" name="Text Box 4">
          <a:extLst>
            <a:ext uri="{FF2B5EF4-FFF2-40B4-BE49-F238E27FC236}">
              <a16:creationId xmlns:a16="http://schemas.microsoft.com/office/drawing/2014/main" id="{7DA975E7-0D45-44F9-A5AA-EA1EE203D89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2" name="Text Box 6">
          <a:extLst>
            <a:ext uri="{FF2B5EF4-FFF2-40B4-BE49-F238E27FC236}">
              <a16:creationId xmlns:a16="http://schemas.microsoft.com/office/drawing/2014/main" id="{2FBCA2EF-0B80-4DC9-8463-C3FDE46A789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3" name="Text Box 4">
          <a:extLst>
            <a:ext uri="{FF2B5EF4-FFF2-40B4-BE49-F238E27FC236}">
              <a16:creationId xmlns:a16="http://schemas.microsoft.com/office/drawing/2014/main" id="{12AD45D0-806C-43A2-A536-CADB8A406DA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4" name="Text Box 6">
          <a:extLst>
            <a:ext uri="{FF2B5EF4-FFF2-40B4-BE49-F238E27FC236}">
              <a16:creationId xmlns:a16="http://schemas.microsoft.com/office/drawing/2014/main" id="{DBA78862-687C-4A34-A4D6-08671C7481F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85" name="Text Box 4">
          <a:extLst>
            <a:ext uri="{FF2B5EF4-FFF2-40B4-BE49-F238E27FC236}">
              <a16:creationId xmlns:a16="http://schemas.microsoft.com/office/drawing/2014/main" id="{E6D5D34A-48CF-4A51-8974-1FBEBFDE2B1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86" name="Text Box 6">
          <a:extLst>
            <a:ext uri="{FF2B5EF4-FFF2-40B4-BE49-F238E27FC236}">
              <a16:creationId xmlns:a16="http://schemas.microsoft.com/office/drawing/2014/main" id="{83F91C5E-5513-4670-9C14-3AE5F36D4E0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87" name="Text Box 4">
          <a:extLst>
            <a:ext uri="{FF2B5EF4-FFF2-40B4-BE49-F238E27FC236}">
              <a16:creationId xmlns:a16="http://schemas.microsoft.com/office/drawing/2014/main" id="{3E1EDD7E-314D-469F-8B30-ACC8ABF5E7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88" name="Text Box 6">
          <a:extLst>
            <a:ext uri="{FF2B5EF4-FFF2-40B4-BE49-F238E27FC236}">
              <a16:creationId xmlns:a16="http://schemas.microsoft.com/office/drawing/2014/main" id="{E3490DC3-C742-4A1F-8DB7-7DCE9738915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89" name="Text Box 4">
          <a:extLst>
            <a:ext uri="{FF2B5EF4-FFF2-40B4-BE49-F238E27FC236}">
              <a16:creationId xmlns:a16="http://schemas.microsoft.com/office/drawing/2014/main" id="{C43F8CBB-F3FC-4AA6-A02B-1D789BD4E37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90" name="Text Box 6">
          <a:extLst>
            <a:ext uri="{FF2B5EF4-FFF2-40B4-BE49-F238E27FC236}">
              <a16:creationId xmlns:a16="http://schemas.microsoft.com/office/drawing/2014/main" id="{DC7449FD-8906-4354-8318-5F49E313E4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1" name="Text Box 4">
          <a:extLst>
            <a:ext uri="{FF2B5EF4-FFF2-40B4-BE49-F238E27FC236}">
              <a16:creationId xmlns:a16="http://schemas.microsoft.com/office/drawing/2014/main" id="{34D2BCC0-3FF1-4C12-9657-283AEC30153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2" name="Text Box 6">
          <a:extLst>
            <a:ext uri="{FF2B5EF4-FFF2-40B4-BE49-F238E27FC236}">
              <a16:creationId xmlns:a16="http://schemas.microsoft.com/office/drawing/2014/main" id="{33D9880F-5386-46CB-A122-78E424A21D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93" name="Text Box 4">
          <a:extLst>
            <a:ext uri="{FF2B5EF4-FFF2-40B4-BE49-F238E27FC236}">
              <a16:creationId xmlns:a16="http://schemas.microsoft.com/office/drawing/2014/main" id="{B9FD10F6-37BF-45B2-8FC4-722483A3598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94" name="Text Box 6">
          <a:extLst>
            <a:ext uri="{FF2B5EF4-FFF2-40B4-BE49-F238E27FC236}">
              <a16:creationId xmlns:a16="http://schemas.microsoft.com/office/drawing/2014/main" id="{C0ECF8DB-0805-437D-912A-AA7D1BF029E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5" name="Text Box 4">
          <a:extLst>
            <a:ext uri="{FF2B5EF4-FFF2-40B4-BE49-F238E27FC236}">
              <a16:creationId xmlns:a16="http://schemas.microsoft.com/office/drawing/2014/main" id="{31925970-3669-4667-A1C4-024C92D0CC9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6" name="Text Box 6">
          <a:extLst>
            <a:ext uri="{FF2B5EF4-FFF2-40B4-BE49-F238E27FC236}">
              <a16:creationId xmlns:a16="http://schemas.microsoft.com/office/drawing/2014/main" id="{F6EEF4CA-935C-43F8-A9C9-33F8FFF6727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97" name="Text Box 4">
          <a:extLst>
            <a:ext uri="{FF2B5EF4-FFF2-40B4-BE49-F238E27FC236}">
              <a16:creationId xmlns:a16="http://schemas.microsoft.com/office/drawing/2014/main" id="{EF84C266-FBF6-404C-970A-D24BA23E2B5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98" name="Text Box 6">
          <a:extLst>
            <a:ext uri="{FF2B5EF4-FFF2-40B4-BE49-F238E27FC236}">
              <a16:creationId xmlns:a16="http://schemas.microsoft.com/office/drawing/2014/main" id="{CEB4DB1F-8475-460C-B78D-B37E15E1F43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99" name="Text Box 4">
          <a:extLst>
            <a:ext uri="{FF2B5EF4-FFF2-40B4-BE49-F238E27FC236}">
              <a16:creationId xmlns:a16="http://schemas.microsoft.com/office/drawing/2014/main" id="{591AEE63-A9BE-4A12-A830-F9D367CFAB0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00" name="Text Box 6">
          <a:extLst>
            <a:ext uri="{FF2B5EF4-FFF2-40B4-BE49-F238E27FC236}">
              <a16:creationId xmlns:a16="http://schemas.microsoft.com/office/drawing/2014/main" id="{8995B71C-EC49-46AA-8FDA-FAEC13A3E4E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01" name="Text Box 4">
          <a:extLst>
            <a:ext uri="{FF2B5EF4-FFF2-40B4-BE49-F238E27FC236}">
              <a16:creationId xmlns:a16="http://schemas.microsoft.com/office/drawing/2014/main" id="{1F474A38-CB15-46AF-B9B9-2F81D9C0305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02" name="Text Box 6">
          <a:extLst>
            <a:ext uri="{FF2B5EF4-FFF2-40B4-BE49-F238E27FC236}">
              <a16:creationId xmlns:a16="http://schemas.microsoft.com/office/drawing/2014/main" id="{F32B7D74-79A0-4221-9B7C-65EDDC87BA3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03" name="Text Box 4">
          <a:extLst>
            <a:ext uri="{FF2B5EF4-FFF2-40B4-BE49-F238E27FC236}">
              <a16:creationId xmlns:a16="http://schemas.microsoft.com/office/drawing/2014/main" id="{D4E8EEE8-12BF-41DE-8145-F4D4F0A713D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04" name="Text Box 6">
          <a:extLst>
            <a:ext uri="{FF2B5EF4-FFF2-40B4-BE49-F238E27FC236}">
              <a16:creationId xmlns:a16="http://schemas.microsoft.com/office/drawing/2014/main" id="{3613343A-E144-46C3-AA9C-DE19D11DE48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05" name="Text Box 4">
          <a:extLst>
            <a:ext uri="{FF2B5EF4-FFF2-40B4-BE49-F238E27FC236}">
              <a16:creationId xmlns:a16="http://schemas.microsoft.com/office/drawing/2014/main" id="{90C7B7F3-EB39-44EE-8F79-7A0E838E90E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06" name="Text Box 6">
          <a:extLst>
            <a:ext uri="{FF2B5EF4-FFF2-40B4-BE49-F238E27FC236}">
              <a16:creationId xmlns:a16="http://schemas.microsoft.com/office/drawing/2014/main" id="{59EF77A7-69B0-400B-A586-C9775670A0F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07" name="Text Box 4">
          <a:extLst>
            <a:ext uri="{FF2B5EF4-FFF2-40B4-BE49-F238E27FC236}">
              <a16:creationId xmlns:a16="http://schemas.microsoft.com/office/drawing/2014/main" id="{BB3A24A0-76F4-4516-95DD-498868EC171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08" name="Text Box 6">
          <a:extLst>
            <a:ext uri="{FF2B5EF4-FFF2-40B4-BE49-F238E27FC236}">
              <a16:creationId xmlns:a16="http://schemas.microsoft.com/office/drawing/2014/main" id="{FEF1D362-4940-4CF5-AC9B-DEAFD87D8D2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09" name="Text Box 4">
          <a:extLst>
            <a:ext uri="{FF2B5EF4-FFF2-40B4-BE49-F238E27FC236}">
              <a16:creationId xmlns:a16="http://schemas.microsoft.com/office/drawing/2014/main" id="{7C085A7E-AA1E-47E0-8A37-8BC9226FB6E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10" name="Text Box 6">
          <a:extLst>
            <a:ext uri="{FF2B5EF4-FFF2-40B4-BE49-F238E27FC236}">
              <a16:creationId xmlns:a16="http://schemas.microsoft.com/office/drawing/2014/main" id="{5C055173-4F91-4E2C-B08D-9D5F513A27D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11" name="Text Box 4">
          <a:extLst>
            <a:ext uri="{FF2B5EF4-FFF2-40B4-BE49-F238E27FC236}">
              <a16:creationId xmlns:a16="http://schemas.microsoft.com/office/drawing/2014/main" id="{25AE0464-C77C-42C9-84FE-A0A25C86503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12" name="Text Box 6">
          <a:extLst>
            <a:ext uri="{FF2B5EF4-FFF2-40B4-BE49-F238E27FC236}">
              <a16:creationId xmlns:a16="http://schemas.microsoft.com/office/drawing/2014/main" id="{F34CE048-11B3-4A27-9C44-324F098BB4E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13" name="Text Box 4">
          <a:extLst>
            <a:ext uri="{FF2B5EF4-FFF2-40B4-BE49-F238E27FC236}">
              <a16:creationId xmlns:a16="http://schemas.microsoft.com/office/drawing/2014/main" id="{9D8D94DD-886B-49ED-806C-F57790F59F7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14" name="Text Box 6">
          <a:extLst>
            <a:ext uri="{FF2B5EF4-FFF2-40B4-BE49-F238E27FC236}">
              <a16:creationId xmlns:a16="http://schemas.microsoft.com/office/drawing/2014/main" id="{F9DAEBBF-86A6-41D4-819B-2508E77D365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15" name="Text Box 4">
          <a:extLst>
            <a:ext uri="{FF2B5EF4-FFF2-40B4-BE49-F238E27FC236}">
              <a16:creationId xmlns:a16="http://schemas.microsoft.com/office/drawing/2014/main" id="{6B37AF33-EC46-443A-852F-CF453C3C216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16" name="Text Box 6">
          <a:extLst>
            <a:ext uri="{FF2B5EF4-FFF2-40B4-BE49-F238E27FC236}">
              <a16:creationId xmlns:a16="http://schemas.microsoft.com/office/drawing/2014/main" id="{02E1460F-57E0-4109-8450-F2146C39503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117" name="Text Box 6">
          <a:extLst>
            <a:ext uri="{FF2B5EF4-FFF2-40B4-BE49-F238E27FC236}">
              <a16:creationId xmlns:a16="http://schemas.microsoft.com/office/drawing/2014/main" id="{BDD5A0AB-BADB-4C91-A5FA-40B35415667C}"/>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18" name="Text Box 4">
          <a:extLst>
            <a:ext uri="{FF2B5EF4-FFF2-40B4-BE49-F238E27FC236}">
              <a16:creationId xmlns:a16="http://schemas.microsoft.com/office/drawing/2014/main" id="{80B051C9-A86A-43EB-9E7A-DDDF96DFB6F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19" name="Text Box 6">
          <a:extLst>
            <a:ext uri="{FF2B5EF4-FFF2-40B4-BE49-F238E27FC236}">
              <a16:creationId xmlns:a16="http://schemas.microsoft.com/office/drawing/2014/main" id="{7295D3C4-2473-4934-B387-F48023308E9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20" name="Text Box 4">
          <a:extLst>
            <a:ext uri="{FF2B5EF4-FFF2-40B4-BE49-F238E27FC236}">
              <a16:creationId xmlns:a16="http://schemas.microsoft.com/office/drawing/2014/main" id="{9778FDB5-1C30-408C-A992-58E00FABC37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21" name="Text Box 6">
          <a:extLst>
            <a:ext uri="{FF2B5EF4-FFF2-40B4-BE49-F238E27FC236}">
              <a16:creationId xmlns:a16="http://schemas.microsoft.com/office/drawing/2014/main" id="{35E39FF9-DB2F-4768-840D-D407A84C666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122" name="Text Box 6">
          <a:extLst>
            <a:ext uri="{FF2B5EF4-FFF2-40B4-BE49-F238E27FC236}">
              <a16:creationId xmlns:a16="http://schemas.microsoft.com/office/drawing/2014/main" id="{9DC12DF6-F9D0-4ED2-88D2-32FFE41162DA}"/>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3" name="Text Box 4">
          <a:extLst>
            <a:ext uri="{FF2B5EF4-FFF2-40B4-BE49-F238E27FC236}">
              <a16:creationId xmlns:a16="http://schemas.microsoft.com/office/drawing/2014/main" id="{C2B668FA-DE6A-4272-B5CB-65BEDDFAC18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4" name="Text Box 6">
          <a:extLst>
            <a:ext uri="{FF2B5EF4-FFF2-40B4-BE49-F238E27FC236}">
              <a16:creationId xmlns:a16="http://schemas.microsoft.com/office/drawing/2014/main" id="{064F13A1-3AE9-4891-B1EF-4C0590955197}"/>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25" name="Text Box 4">
          <a:extLst>
            <a:ext uri="{FF2B5EF4-FFF2-40B4-BE49-F238E27FC236}">
              <a16:creationId xmlns:a16="http://schemas.microsoft.com/office/drawing/2014/main" id="{C1DE70EA-2296-4431-8988-FA6531FD666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26" name="Text Box 6">
          <a:extLst>
            <a:ext uri="{FF2B5EF4-FFF2-40B4-BE49-F238E27FC236}">
              <a16:creationId xmlns:a16="http://schemas.microsoft.com/office/drawing/2014/main" id="{CA7FDD0F-EA7C-420D-BBB4-7B95575FAF5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7" name="Text Box 4">
          <a:extLst>
            <a:ext uri="{FF2B5EF4-FFF2-40B4-BE49-F238E27FC236}">
              <a16:creationId xmlns:a16="http://schemas.microsoft.com/office/drawing/2014/main" id="{F087735A-B40E-4FA9-B36F-9A552C4807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8" name="Text Box 6">
          <a:extLst>
            <a:ext uri="{FF2B5EF4-FFF2-40B4-BE49-F238E27FC236}">
              <a16:creationId xmlns:a16="http://schemas.microsoft.com/office/drawing/2014/main" id="{C31AFEA0-5E9D-4A8F-B236-7FF688E504F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29" name="Text Box 4">
          <a:extLst>
            <a:ext uri="{FF2B5EF4-FFF2-40B4-BE49-F238E27FC236}">
              <a16:creationId xmlns:a16="http://schemas.microsoft.com/office/drawing/2014/main" id="{559A8297-C384-4AAF-99B3-E2D4C59D208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30" name="Text Box 6">
          <a:extLst>
            <a:ext uri="{FF2B5EF4-FFF2-40B4-BE49-F238E27FC236}">
              <a16:creationId xmlns:a16="http://schemas.microsoft.com/office/drawing/2014/main" id="{4C204C7E-5C5F-4E7F-955F-73F6D7D7B82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31" name="Text Box 4">
          <a:extLst>
            <a:ext uri="{FF2B5EF4-FFF2-40B4-BE49-F238E27FC236}">
              <a16:creationId xmlns:a16="http://schemas.microsoft.com/office/drawing/2014/main" id="{3CBB1627-97A4-4F27-9575-07D949813FA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32" name="Text Box 6">
          <a:extLst>
            <a:ext uri="{FF2B5EF4-FFF2-40B4-BE49-F238E27FC236}">
              <a16:creationId xmlns:a16="http://schemas.microsoft.com/office/drawing/2014/main" id="{876DEB9C-3099-439A-BA6E-29766416868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133" name="Text Box 6">
          <a:extLst>
            <a:ext uri="{FF2B5EF4-FFF2-40B4-BE49-F238E27FC236}">
              <a16:creationId xmlns:a16="http://schemas.microsoft.com/office/drawing/2014/main" id="{D14DECA8-B1A1-42D5-B915-7E003DBEAFE8}"/>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34" name="Text Box 4">
          <a:extLst>
            <a:ext uri="{FF2B5EF4-FFF2-40B4-BE49-F238E27FC236}">
              <a16:creationId xmlns:a16="http://schemas.microsoft.com/office/drawing/2014/main" id="{003E83BC-B993-40EA-A616-6573725E00B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35" name="Text Box 6">
          <a:extLst>
            <a:ext uri="{FF2B5EF4-FFF2-40B4-BE49-F238E27FC236}">
              <a16:creationId xmlns:a16="http://schemas.microsoft.com/office/drawing/2014/main" id="{CCF390F4-A039-4541-AB52-39CFE940017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136" name="Text Box 6">
          <a:extLst>
            <a:ext uri="{FF2B5EF4-FFF2-40B4-BE49-F238E27FC236}">
              <a16:creationId xmlns:a16="http://schemas.microsoft.com/office/drawing/2014/main" id="{A14FEB6F-E057-4C6C-953E-67989EE6AEB6}"/>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137" name="Text Box 4">
          <a:extLst>
            <a:ext uri="{FF2B5EF4-FFF2-40B4-BE49-F238E27FC236}">
              <a16:creationId xmlns:a16="http://schemas.microsoft.com/office/drawing/2014/main" id="{E15D8CC9-68E3-4403-8FA8-6C3AF6464F6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138" name="Text Box 6">
          <a:extLst>
            <a:ext uri="{FF2B5EF4-FFF2-40B4-BE49-F238E27FC236}">
              <a16:creationId xmlns:a16="http://schemas.microsoft.com/office/drawing/2014/main" id="{06C6BB1A-C5FA-4862-B89C-C8D77AC8E5E0}"/>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39" name="Text Box 4">
          <a:extLst>
            <a:ext uri="{FF2B5EF4-FFF2-40B4-BE49-F238E27FC236}">
              <a16:creationId xmlns:a16="http://schemas.microsoft.com/office/drawing/2014/main" id="{C7E9EC13-AA50-4CA2-A082-26507CD27AB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40" name="Text Box 6">
          <a:extLst>
            <a:ext uri="{FF2B5EF4-FFF2-40B4-BE49-F238E27FC236}">
              <a16:creationId xmlns:a16="http://schemas.microsoft.com/office/drawing/2014/main" id="{05F08678-B82F-47D7-A6ED-5FE010296471}"/>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1" name="Text Box 4">
          <a:extLst>
            <a:ext uri="{FF2B5EF4-FFF2-40B4-BE49-F238E27FC236}">
              <a16:creationId xmlns:a16="http://schemas.microsoft.com/office/drawing/2014/main" id="{1414FB8B-9DAD-44A2-8553-C0B3F45C0D7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2" name="Text Box 6">
          <a:extLst>
            <a:ext uri="{FF2B5EF4-FFF2-40B4-BE49-F238E27FC236}">
              <a16:creationId xmlns:a16="http://schemas.microsoft.com/office/drawing/2014/main" id="{1B9314D7-3C3A-4C38-9F7E-3D0311B3F62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43" name="Text Box 4">
          <a:extLst>
            <a:ext uri="{FF2B5EF4-FFF2-40B4-BE49-F238E27FC236}">
              <a16:creationId xmlns:a16="http://schemas.microsoft.com/office/drawing/2014/main" id="{2C749714-EED8-4AC9-B405-9EA734040FE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44" name="Text Box 6">
          <a:extLst>
            <a:ext uri="{FF2B5EF4-FFF2-40B4-BE49-F238E27FC236}">
              <a16:creationId xmlns:a16="http://schemas.microsoft.com/office/drawing/2014/main" id="{9B58B84B-BF8C-4CA8-A399-47AA6BFA43D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5" name="Text Box 4">
          <a:extLst>
            <a:ext uri="{FF2B5EF4-FFF2-40B4-BE49-F238E27FC236}">
              <a16:creationId xmlns:a16="http://schemas.microsoft.com/office/drawing/2014/main" id="{F1888962-C37B-4756-B7E1-C8ED162D6D8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6" name="Text Box 6">
          <a:extLst>
            <a:ext uri="{FF2B5EF4-FFF2-40B4-BE49-F238E27FC236}">
              <a16:creationId xmlns:a16="http://schemas.microsoft.com/office/drawing/2014/main" id="{4D0F15B0-CCAF-4B12-A5F3-A9745D6F014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47" name="Text Box 4">
          <a:extLst>
            <a:ext uri="{FF2B5EF4-FFF2-40B4-BE49-F238E27FC236}">
              <a16:creationId xmlns:a16="http://schemas.microsoft.com/office/drawing/2014/main" id="{C81042D7-7B05-4D0C-A9F1-920EAC1742A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48" name="Text Box 6">
          <a:extLst>
            <a:ext uri="{FF2B5EF4-FFF2-40B4-BE49-F238E27FC236}">
              <a16:creationId xmlns:a16="http://schemas.microsoft.com/office/drawing/2014/main" id="{9FCC3AB5-4C8B-45E0-B20A-C853F3ED4BB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49" name="Text Box 4">
          <a:extLst>
            <a:ext uri="{FF2B5EF4-FFF2-40B4-BE49-F238E27FC236}">
              <a16:creationId xmlns:a16="http://schemas.microsoft.com/office/drawing/2014/main" id="{BFDF51C3-7D6F-4C6B-BD19-502530ABF5A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50" name="Text Box 6">
          <a:extLst>
            <a:ext uri="{FF2B5EF4-FFF2-40B4-BE49-F238E27FC236}">
              <a16:creationId xmlns:a16="http://schemas.microsoft.com/office/drawing/2014/main" id="{FBA6BE8E-8697-4A56-A6D3-565C1233AC3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1" name="Text Box 4">
          <a:extLst>
            <a:ext uri="{FF2B5EF4-FFF2-40B4-BE49-F238E27FC236}">
              <a16:creationId xmlns:a16="http://schemas.microsoft.com/office/drawing/2014/main" id="{60A50E9F-1328-4F4B-AA1A-5023D91A70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2" name="Text Box 6">
          <a:extLst>
            <a:ext uri="{FF2B5EF4-FFF2-40B4-BE49-F238E27FC236}">
              <a16:creationId xmlns:a16="http://schemas.microsoft.com/office/drawing/2014/main" id="{80309159-8E67-424D-B314-908C7AA9211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53" name="Text Box 4">
          <a:extLst>
            <a:ext uri="{FF2B5EF4-FFF2-40B4-BE49-F238E27FC236}">
              <a16:creationId xmlns:a16="http://schemas.microsoft.com/office/drawing/2014/main" id="{3C4B3EC5-8B79-4147-A2BC-0A146828964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54" name="Text Box 6">
          <a:extLst>
            <a:ext uri="{FF2B5EF4-FFF2-40B4-BE49-F238E27FC236}">
              <a16:creationId xmlns:a16="http://schemas.microsoft.com/office/drawing/2014/main" id="{9FAADD56-1E32-4B3B-90B6-EA2514C26FA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55" name="Text Box 4">
          <a:extLst>
            <a:ext uri="{FF2B5EF4-FFF2-40B4-BE49-F238E27FC236}">
              <a16:creationId xmlns:a16="http://schemas.microsoft.com/office/drawing/2014/main" id="{964F5CE3-D243-4128-9022-53A4C24719E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56" name="Text Box 6">
          <a:extLst>
            <a:ext uri="{FF2B5EF4-FFF2-40B4-BE49-F238E27FC236}">
              <a16:creationId xmlns:a16="http://schemas.microsoft.com/office/drawing/2014/main" id="{0EFE52E7-6BD3-4291-AF8D-1448C344EFB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7" name="Text Box 4">
          <a:extLst>
            <a:ext uri="{FF2B5EF4-FFF2-40B4-BE49-F238E27FC236}">
              <a16:creationId xmlns:a16="http://schemas.microsoft.com/office/drawing/2014/main" id="{7664B353-CAD8-4D12-B565-9B4CEC08A56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8" name="Text Box 6">
          <a:extLst>
            <a:ext uri="{FF2B5EF4-FFF2-40B4-BE49-F238E27FC236}">
              <a16:creationId xmlns:a16="http://schemas.microsoft.com/office/drawing/2014/main" id="{EA350EED-7C42-45DE-941C-0F61C48ABA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59" name="Text Box 4">
          <a:extLst>
            <a:ext uri="{FF2B5EF4-FFF2-40B4-BE49-F238E27FC236}">
              <a16:creationId xmlns:a16="http://schemas.microsoft.com/office/drawing/2014/main" id="{C04C17AB-63FF-4174-9644-EC9E138551A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60" name="Text Box 6">
          <a:extLst>
            <a:ext uri="{FF2B5EF4-FFF2-40B4-BE49-F238E27FC236}">
              <a16:creationId xmlns:a16="http://schemas.microsoft.com/office/drawing/2014/main" id="{309B2D28-B0C9-47F6-9986-97D694FE19C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1" name="Text Box 4">
          <a:extLst>
            <a:ext uri="{FF2B5EF4-FFF2-40B4-BE49-F238E27FC236}">
              <a16:creationId xmlns:a16="http://schemas.microsoft.com/office/drawing/2014/main" id="{56E07B2F-52BB-4225-8A9D-C1875ED8E03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2" name="Text Box 6">
          <a:extLst>
            <a:ext uri="{FF2B5EF4-FFF2-40B4-BE49-F238E27FC236}">
              <a16:creationId xmlns:a16="http://schemas.microsoft.com/office/drawing/2014/main" id="{BD4F03EF-26EC-41AE-ADB5-818E364FD05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3" name="Text Box 4">
          <a:extLst>
            <a:ext uri="{FF2B5EF4-FFF2-40B4-BE49-F238E27FC236}">
              <a16:creationId xmlns:a16="http://schemas.microsoft.com/office/drawing/2014/main" id="{7B8305EA-D160-46AF-91EE-ADD1CC35AD4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4" name="Text Box 6">
          <a:extLst>
            <a:ext uri="{FF2B5EF4-FFF2-40B4-BE49-F238E27FC236}">
              <a16:creationId xmlns:a16="http://schemas.microsoft.com/office/drawing/2014/main" id="{7F1A7379-E8F8-4919-BCD9-786A6FE0A2F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5" name="Text Box 4">
          <a:extLst>
            <a:ext uri="{FF2B5EF4-FFF2-40B4-BE49-F238E27FC236}">
              <a16:creationId xmlns:a16="http://schemas.microsoft.com/office/drawing/2014/main" id="{7745789B-7E53-4062-8BE0-7EC2A7FCCF6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6" name="Text Box 6">
          <a:extLst>
            <a:ext uri="{FF2B5EF4-FFF2-40B4-BE49-F238E27FC236}">
              <a16:creationId xmlns:a16="http://schemas.microsoft.com/office/drawing/2014/main" id="{82B2B992-DE1E-4FEC-A33C-D17C07CD2CC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7" name="Text Box 4">
          <a:extLst>
            <a:ext uri="{FF2B5EF4-FFF2-40B4-BE49-F238E27FC236}">
              <a16:creationId xmlns:a16="http://schemas.microsoft.com/office/drawing/2014/main" id="{AB18667C-8F43-4321-8FB5-FE6D3810073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8" name="Text Box 6">
          <a:extLst>
            <a:ext uri="{FF2B5EF4-FFF2-40B4-BE49-F238E27FC236}">
              <a16:creationId xmlns:a16="http://schemas.microsoft.com/office/drawing/2014/main" id="{B6CD9094-6B1A-4D41-A9C1-CC2CD0B8615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9" name="Text Box 4">
          <a:extLst>
            <a:ext uri="{FF2B5EF4-FFF2-40B4-BE49-F238E27FC236}">
              <a16:creationId xmlns:a16="http://schemas.microsoft.com/office/drawing/2014/main" id="{B12E4AE2-FB8D-48B1-9D64-725E34BB1C9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70" name="Text Box 6">
          <a:extLst>
            <a:ext uri="{FF2B5EF4-FFF2-40B4-BE49-F238E27FC236}">
              <a16:creationId xmlns:a16="http://schemas.microsoft.com/office/drawing/2014/main" id="{B140E36E-C89D-4623-B76D-E63C4E951DA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71" name="Text Box 4">
          <a:extLst>
            <a:ext uri="{FF2B5EF4-FFF2-40B4-BE49-F238E27FC236}">
              <a16:creationId xmlns:a16="http://schemas.microsoft.com/office/drawing/2014/main" id="{DDE04023-D5EB-443B-BCDF-A79FC8345D1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72" name="Text Box 6">
          <a:extLst>
            <a:ext uri="{FF2B5EF4-FFF2-40B4-BE49-F238E27FC236}">
              <a16:creationId xmlns:a16="http://schemas.microsoft.com/office/drawing/2014/main" id="{18474CDE-861B-435C-A0F5-AF197B20813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73" name="Text Box 4">
          <a:extLst>
            <a:ext uri="{FF2B5EF4-FFF2-40B4-BE49-F238E27FC236}">
              <a16:creationId xmlns:a16="http://schemas.microsoft.com/office/drawing/2014/main" id="{3952FE96-FBF9-470D-990E-0C0C3C43D35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74" name="Text Box 6">
          <a:extLst>
            <a:ext uri="{FF2B5EF4-FFF2-40B4-BE49-F238E27FC236}">
              <a16:creationId xmlns:a16="http://schemas.microsoft.com/office/drawing/2014/main" id="{95909BDD-6800-43C4-80EA-BA3C76C9031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75" name="Text Box 4">
          <a:extLst>
            <a:ext uri="{FF2B5EF4-FFF2-40B4-BE49-F238E27FC236}">
              <a16:creationId xmlns:a16="http://schemas.microsoft.com/office/drawing/2014/main" id="{567AACA7-1002-4908-9800-847877C903F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76" name="Text Box 6">
          <a:extLst>
            <a:ext uri="{FF2B5EF4-FFF2-40B4-BE49-F238E27FC236}">
              <a16:creationId xmlns:a16="http://schemas.microsoft.com/office/drawing/2014/main" id="{576B6793-CFA1-4948-99B7-281A216F45F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77" name="Text Box 4">
          <a:extLst>
            <a:ext uri="{FF2B5EF4-FFF2-40B4-BE49-F238E27FC236}">
              <a16:creationId xmlns:a16="http://schemas.microsoft.com/office/drawing/2014/main" id="{DF37995F-3936-4343-AA83-F4B3F77287B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78" name="Text Box 6">
          <a:extLst>
            <a:ext uri="{FF2B5EF4-FFF2-40B4-BE49-F238E27FC236}">
              <a16:creationId xmlns:a16="http://schemas.microsoft.com/office/drawing/2014/main" id="{C8086AA2-E9F4-43A2-870E-BEA6B49B8DA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79" name="Text Box 4">
          <a:extLst>
            <a:ext uri="{FF2B5EF4-FFF2-40B4-BE49-F238E27FC236}">
              <a16:creationId xmlns:a16="http://schemas.microsoft.com/office/drawing/2014/main" id="{34FA2826-158E-4720-9EA6-C5074E9A761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80" name="Text Box 6">
          <a:extLst>
            <a:ext uri="{FF2B5EF4-FFF2-40B4-BE49-F238E27FC236}">
              <a16:creationId xmlns:a16="http://schemas.microsoft.com/office/drawing/2014/main" id="{A5364B7F-BE03-463F-87FA-F8F8E590DBA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81" name="Text Box 4">
          <a:extLst>
            <a:ext uri="{FF2B5EF4-FFF2-40B4-BE49-F238E27FC236}">
              <a16:creationId xmlns:a16="http://schemas.microsoft.com/office/drawing/2014/main" id="{369BEC35-351F-4289-AFCE-72E21AC1DF1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82" name="Text Box 6">
          <a:extLst>
            <a:ext uri="{FF2B5EF4-FFF2-40B4-BE49-F238E27FC236}">
              <a16:creationId xmlns:a16="http://schemas.microsoft.com/office/drawing/2014/main" id="{544F1458-138B-4A90-B7CA-905336F6804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83" name="Text Box 4">
          <a:extLst>
            <a:ext uri="{FF2B5EF4-FFF2-40B4-BE49-F238E27FC236}">
              <a16:creationId xmlns:a16="http://schemas.microsoft.com/office/drawing/2014/main" id="{8AEE7272-18EC-461D-BABB-6B62D758B96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84" name="Text Box 6">
          <a:extLst>
            <a:ext uri="{FF2B5EF4-FFF2-40B4-BE49-F238E27FC236}">
              <a16:creationId xmlns:a16="http://schemas.microsoft.com/office/drawing/2014/main" id="{5D2DCE39-352A-4363-90AA-40D3CEBC74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85" name="Text Box 4">
          <a:extLst>
            <a:ext uri="{FF2B5EF4-FFF2-40B4-BE49-F238E27FC236}">
              <a16:creationId xmlns:a16="http://schemas.microsoft.com/office/drawing/2014/main" id="{DF884F9A-AE63-42B1-9A26-006471665C8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86" name="Text Box 6">
          <a:extLst>
            <a:ext uri="{FF2B5EF4-FFF2-40B4-BE49-F238E27FC236}">
              <a16:creationId xmlns:a16="http://schemas.microsoft.com/office/drawing/2014/main" id="{3C3FBFC8-B6AD-4F42-BF47-A95BB0B76D0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187" name="Text Box 6">
          <a:extLst>
            <a:ext uri="{FF2B5EF4-FFF2-40B4-BE49-F238E27FC236}">
              <a16:creationId xmlns:a16="http://schemas.microsoft.com/office/drawing/2014/main" id="{9427D043-24E8-4936-9AA5-79A115F1FF3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88" name="Text Box 4">
          <a:extLst>
            <a:ext uri="{FF2B5EF4-FFF2-40B4-BE49-F238E27FC236}">
              <a16:creationId xmlns:a16="http://schemas.microsoft.com/office/drawing/2014/main" id="{B8EF358C-20E3-406B-A7FB-2CE3BFF3F88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89" name="Text Box 6">
          <a:extLst>
            <a:ext uri="{FF2B5EF4-FFF2-40B4-BE49-F238E27FC236}">
              <a16:creationId xmlns:a16="http://schemas.microsoft.com/office/drawing/2014/main" id="{FB796E80-B6F0-4171-9C92-9889984B42E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90" name="Text Box 4">
          <a:extLst>
            <a:ext uri="{FF2B5EF4-FFF2-40B4-BE49-F238E27FC236}">
              <a16:creationId xmlns:a16="http://schemas.microsoft.com/office/drawing/2014/main" id="{1AB6B137-E499-4595-8ED0-E9412F35BD5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91" name="Text Box 6">
          <a:extLst>
            <a:ext uri="{FF2B5EF4-FFF2-40B4-BE49-F238E27FC236}">
              <a16:creationId xmlns:a16="http://schemas.microsoft.com/office/drawing/2014/main" id="{5202E2FC-22E8-4007-AFAB-87E7352311B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92" name="Text Box 4">
          <a:extLst>
            <a:ext uri="{FF2B5EF4-FFF2-40B4-BE49-F238E27FC236}">
              <a16:creationId xmlns:a16="http://schemas.microsoft.com/office/drawing/2014/main" id="{60F3E09F-1365-4F3E-B2B8-B54CD053290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93" name="Text Box 6">
          <a:extLst>
            <a:ext uri="{FF2B5EF4-FFF2-40B4-BE49-F238E27FC236}">
              <a16:creationId xmlns:a16="http://schemas.microsoft.com/office/drawing/2014/main" id="{38F0DBA6-05CB-4A83-9E78-7452723291F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4" name="Text Box 4">
          <a:extLst>
            <a:ext uri="{FF2B5EF4-FFF2-40B4-BE49-F238E27FC236}">
              <a16:creationId xmlns:a16="http://schemas.microsoft.com/office/drawing/2014/main" id="{3305B248-B8C0-49E8-8C23-FD1F2363F5B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5" name="Text Box 6">
          <a:extLst>
            <a:ext uri="{FF2B5EF4-FFF2-40B4-BE49-F238E27FC236}">
              <a16:creationId xmlns:a16="http://schemas.microsoft.com/office/drawing/2014/main" id="{3A499B88-2FA6-4A5A-802A-329E803520B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96" name="Text Box 4">
          <a:extLst>
            <a:ext uri="{FF2B5EF4-FFF2-40B4-BE49-F238E27FC236}">
              <a16:creationId xmlns:a16="http://schemas.microsoft.com/office/drawing/2014/main" id="{BFB90D21-DA0C-4CA4-9BA0-7AF94D52926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97" name="Text Box 6">
          <a:extLst>
            <a:ext uri="{FF2B5EF4-FFF2-40B4-BE49-F238E27FC236}">
              <a16:creationId xmlns:a16="http://schemas.microsoft.com/office/drawing/2014/main" id="{D72EC4F9-0187-4C7A-B550-7596411A658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8" name="Text Box 4">
          <a:extLst>
            <a:ext uri="{FF2B5EF4-FFF2-40B4-BE49-F238E27FC236}">
              <a16:creationId xmlns:a16="http://schemas.microsoft.com/office/drawing/2014/main" id="{886DDEF1-481E-47F9-9B20-B6B7CBE51E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9" name="Text Box 6">
          <a:extLst>
            <a:ext uri="{FF2B5EF4-FFF2-40B4-BE49-F238E27FC236}">
              <a16:creationId xmlns:a16="http://schemas.microsoft.com/office/drawing/2014/main" id="{13C32C77-DEDF-49B6-8668-C819DF2EE6B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00" name="Text Box 4">
          <a:extLst>
            <a:ext uri="{FF2B5EF4-FFF2-40B4-BE49-F238E27FC236}">
              <a16:creationId xmlns:a16="http://schemas.microsoft.com/office/drawing/2014/main" id="{FF5BC168-CC9E-40A1-BDEE-DDFA2C56380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01" name="Text Box 6">
          <a:extLst>
            <a:ext uri="{FF2B5EF4-FFF2-40B4-BE49-F238E27FC236}">
              <a16:creationId xmlns:a16="http://schemas.microsoft.com/office/drawing/2014/main" id="{1A02FAB1-30E9-4385-BBA7-CD41643E6E0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02" name="Text Box 4">
          <a:extLst>
            <a:ext uri="{FF2B5EF4-FFF2-40B4-BE49-F238E27FC236}">
              <a16:creationId xmlns:a16="http://schemas.microsoft.com/office/drawing/2014/main" id="{23428F52-933C-40F4-847E-9394FDEF9C4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03" name="Text Box 6">
          <a:extLst>
            <a:ext uri="{FF2B5EF4-FFF2-40B4-BE49-F238E27FC236}">
              <a16:creationId xmlns:a16="http://schemas.microsoft.com/office/drawing/2014/main" id="{029FF545-63BE-4D60-8439-444161FC062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04" name="Text Box 4">
          <a:extLst>
            <a:ext uri="{FF2B5EF4-FFF2-40B4-BE49-F238E27FC236}">
              <a16:creationId xmlns:a16="http://schemas.microsoft.com/office/drawing/2014/main" id="{1D4937C2-D81A-4066-AAE3-E68C5F673A2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05" name="Text Box 6">
          <a:extLst>
            <a:ext uri="{FF2B5EF4-FFF2-40B4-BE49-F238E27FC236}">
              <a16:creationId xmlns:a16="http://schemas.microsoft.com/office/drawing/2014/main" id="{1568050D-CFC5-4E8E-A625-53AC905FDB0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06" name="Text Box 6">
          <a:extLst>
            <a:ext uri="{FF2B5EF4-FFF2-40B4-BE49-F238E27FC236}">
              <a16:creationId xmlns:a16="http://schemas.microsoft.com/office/drawing/2014/main" id="{A4E1BF3F-BC5C-4CFC-BB13-67A9A716301E}"/>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07" name="Text Box 4">
          <a:extLst>
            <a:ext uri="{FF2B5EF4-FFF2-40B4-BE49-F238E27FC236}">
              <a16:creationId xmlns:a16="http://schemas.microsoft.com/office/drawing/2014/main" id="{E523F858-5F8F-4981-970E-5F19E54D1E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08" name="Text Box 6">
          <a:extLst>
            <a:ext uri="{FF2B5EF4-FFF2-40B4-BE49-F238E27FC236}">
              <a16:creationId xmlns:a16="http://schemas.microsoft.com/office/drawing/2014/main" id="{6DD667CB-84FA-4CA9-99CD-3975422C240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09" name="Text Box 4">
          <a:extLst>
            <a:ext uri="{FF2B5EF4-FFF2-40B4-BE49-F238E27FC236}">
              <a16:creationId xmlns:a16="http://schemas.microsoft.com/office/drawing/2014/main" id="{DCE9BF30-C91F-477E-8E27-29FAF06D314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10" name="Text Box 6">
          <a:extLst>
            <a:ext uri="{FF2B5EF4-FFF2-40B4-BE49-F238E27FC236}">
              <a16:creationId xmlns:a16="http://schemas.microsoft.com/office/drawing/2014/main" id="{F05074BB-9E91-499C-BAA8-35667580E83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1" name="Text Box 4">
          <a:extLst>
            <a:ext uri="{FF2B5EF4-FFF2-40B4-BE49-F238E27FC236}">
              <a16:creationId xmlns:a16="http://schemas.microsoft.com/office/drawing/2014/main" id="{96E98764-5EA1-41A6-BA26-A351674D1C9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2" name="Text Box 6">
          <a:extLst>
            <a:ext uri="{FF2B5EF4-FFF2-40B4-BE49-F238E27FC236}">
              <a16:creationId xmlns:a16="http://schemas.microsoft.com/office/drawing/2014/main" id="{C950ED03-CC19-4146-89CB-4F6392BDB0F3}"/>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3" name="Text Box 4">
          <a:extLst>
            <a:ext uri="{FF2B5EF4-FFF2-40B4-BE49-F238E27FC236}">
              <a16:creationId xmlns:a16="http://schemas.microsoft.com/office/drawing/2014/main" id="{E503881C-BEF0-40DF-8CA3-6A955382068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4" name="Text Box 6">
          <a:extLst>
            <a:ext uri="{FF2B5EF4-FFF2-40B4-BE49-F238E27FC236}">
              <a16:creationId xmlns:a16="http://schemas.microsoft.com/office/drawing/2014/main" id="{2899DA9B-C22D-41C3-8A39-5D7FC551766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5" name="Text Box 4">
          <a:extLst>
            <a:ext uri="{FF2B5EF4-FFF2-40B4-BE49-F238E27FC236}">
              <a16:creationId xmlns:a16="http://schemas.microsoft.com/office/drawing/2014/main" id="{454BB01B-4E8A-4D9E-94B9-1FC0AFF2C3F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6" name="Text Box 6">
          <a:extLst>
            <a:ext uri="{FF2B5EF4-FFF2-40B4-BE49-F238E27FC236}">
              <a16:creationId xmlns:a16="http://schemas.microsoft.com/office/drawing/2014/main" id="{58EC8685-F84F-4D9A-908D-E3EC56552EE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7" name="Text Box 4">
          <a:extLst>
            <a:ext uri="{FF2B5EF4-FFF2-40B4-BE49-F238E27FC236}">
              <a16:creationId xmlns:a16="http://schemas.microsoft.com/office/drawing/2014/main" id="{AA5EBB91-2F3E-4ECE-88EA-808FA340C49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8" name="Text Box 6">
          <a:extLst>
            <a:ext uri="{FF2B5EF4-FFF2-40B4-BE49-F238E27FC236}">
              <a16:creationId xmlns:a16="http://schemas.microsoft.com/office/drawing/2014/main" id="{0938BC38-9742-4F82-AB6E-343F7F65EBE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19" name="Text Box 4">
          <a:extLst>
            <a:ext uri="{FF2B5EF4-FFF2-40B4-BE49-F238E27FC236}">
              <a16:creationId xmlns:a16="http://schemas.microsoft.com/office/drawing/2014/main" id="{AF1EB9EF-E1E0-4880-A989-BA0860C0791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20" name="Text Box 6">
          <a:extLst>
            <a:ext uri="{FF2B5EF4-FFF2-40B4-BE49-F238E27FC236}">
              <a16:creationId xmlns:a16="http://schemas.microsoft.com/office/drawing/2014/main" id="{B4B4062E-F315-40FF-B06F-1C69602FC9B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21" name="Text Box 4">
          <a:extLst>
            <a:ext uri="{FF2B5EF4-FFF2-40B4-BE49-F238E27FC236}">
              <a16:creationId xmlns:a16="http://schemas.microsoft.com/office/drawing/2014/main" id="{57133EEE-12F8-49D2-87DC-2D39D153CCF6}"/>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22" name="Text Box 6">
          <a:extLst>
            <a:ext uri="{FF2B5EF4-FFF2-40B4-BE49-F238E27FC236}">
              <a16:creationId xmlns:a16="http://schemas.microsoft.com/office/drawing/2014/main" id="{C2A67AA7-72A4-4728-AA2A-0938E5F89151}"/>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23" name="Text Box 4">
          <a:extLst>
            <a:ext uri="{FF2B5EF4-FFF2-40B4-BE49-F238E27FC236}">
              <a16:creationId xmlns:a16="http://schemas.microsoft.com/office/drawing/2014/main" id="{7F53A0D5-8BEB-4DF7-9418-D834DA6CE59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24" name="Text Box 6">
          <a:extLst>
            <a:ext uri="{FF2B5EF4-FFF2-40B4-BE49-F238E27FC236}">
              <a16:creationId xmlns:a16="http://schemas.microsoft.com/office/drawing/2014/main" id="{6FD2A060-96E3-4EC4-A621-FE883F148BC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25" name="Text Box 4">
          <a:extLst>
            <a:ext uri="{FF2B5EF4-FFF2-40B4-BE49-F238E27FC236}">
              <a16:creationId xmlns:a16="http://schemas.microsoft.com/office/drawing/2014/main" id="{DC0AF4AB-0265-4A7D-91E4-7E7A433E016F}"/>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26" name="Text Box 6">
          <a:extLst>
            <a:ext uri="{FF2B5EF4-FFF2-40B4-BE49-F238E27FC236}">
              <a16:creationId xmlns:a16="http://schemas.microsoft.com/office/drawing/2014/main" id="{DF592808-05FC-4218-8130-611BD57FBB4C}"/>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27" name="Text Box 4">
          <a:extLst>
            <a:ext uri="{FF2B5EF4-FFF2-40B4-BE49-F238E27FC236}">
              <a16:creationId xmlns:a16="http://schemas.microsoft.com/office/drawing/2014/main" id="{71111C5A-157A-467D-9D6E-14C34305D03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28" name="Text Box 6">
          <a:extLst>
            <a:ext uri="{FF2B5EF4-FFF2-40B4-BE49-F238E27FC236}">
              <a16:creationId xmlns:a16="http://schemas.microsoft.com/office/drawing/2014/main" id="{36084990-EE29-430A-A876-CE4D6AD3F50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29" name="Text Box 4">
          <a:extLst>
            <a:ext uri="{FF2B5EF4-FFF2-40B4-BE49-F238E27FC236}">
              <a16:creationId xmlns:a16="http://schemas.microsoft.com/office/drawing/2014/main" id="{FABB8D45-C6B8-4068-AF40-791FB7858E1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30" name="Text Box 6">
          <a:extLst>
            <a:ext uri="{FF2B5EF4-FFF2-40B4-BE49-F238E27FC236}">
              <a16:creationId xmlns:a16="http://schemas.microsoft.com/office/drawing/2014/main" id="{102201BA-E788-46A3-B3C1-E41C4292310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31" name="Text Box 4">
          <a:extLst>
            <a:ext uri="{FF2B5EF4-FFF2-40B4-BE49-F238E27FC236}">
              <a16:creationId xmlns:a16="http://schemas.microsoft.com/office/drawing/2014/main" id="{5BB465E2-0CC5-401D-8D44-BC1AF097BF4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32" name="Text Box 6">
          <a:extLst>
            <a:ext uri="{FF2B5EF4-FFF2-40B4-BE49-F238E27FC236}">
              <a16:creationId xmlns:a16="http://schemas.microsoft.com/office/drawing/2014/main" id="{EB17B27F-DCD6-40C3-8C35-5A1200552A7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33" name="Text Box 4">
          <a:extLst>
            <a:ext uri="{FF2B5EF4-FFF2-40B4-BE49-F238E27FC236}">
              <a16:creationId xmlns:a16="http://schemas.microsoft.com/office/drawing/2014/main" id="{3664D0A2-88F5-483A-8A0A-20196245494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34" name="Text Box 6">
          <a:extLst>
            <a:ext uri="{FF2B5EF4-FFF2-40B4-BE49-F238E27FC236}">
              <a16:creationId xmlns:a16="http://schemas.microsoft.com/office/drawing/2014/main" id="{E6FD90B5-2280-472B-9848-13322282BD2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5" name="Text Box 4">
          <a:extLst>
            <a:ext uri="{FF2B5EF4-FFF2-40B4-BE49-F238E27FC236}">
              <a16:creationId xmlns:a16="http://schemas.microsoft.com/office/drawing/2014/main" id="{777C7129-20D8-439A-BF33-078E29EE249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6" name="Text Box 6">
          <a:extLst>
            <a:ext uri="{FF2B5EF4-FFF2-40B4-BE49-F238E27FC236}">
              <a16:creationId xmlns:a16="http://schemas.microsoft.com/office/drawing/2014/main" id="{3F0E768B-C0E3-4873-8863-7798EEADAB7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7" name="Text Box 4">
          <a:extLst>
            <a:ext uri="{FF2B5EF4-FFF2-40B4-BE49-F238E27FC236}">
              <a16:creationId xmlns:a16="http://schemas.microsoft.com/office/drawing/2014/main" id="{D09503F6-2430-42D6-88F6-AF202265D1E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8" name="Text Box 6">
          <a:extLst>
            <a:ext uri="{FF2B5EF4-FFF2-40B4-BE49-F238E27FC236}">
              <a16:creationId xmlns:a16="http://schemas.microsoft.com/office/drawing/2014/main" id="{B213223F-A246-454E-95D1-57A49F8BA1C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39" name="Text Box 4">
          <a:extLst>
            <a:ext uri="{FF2B5EF4-FFF2-40B4-BE49-F238E27FC236}">
              <a16:creationId xmlns:a16="http://schemas.microsoft.com/office/drawing/2014/main" id="{E0E59D60-8B38-47B0-B074-83B96A10916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40" name="Text Box 6">
          <a:extLst>
            <a:ext uri="{FF2B5EF4-FFF2-40B4-BE49-F238E27FC236}">
              <a16:creationId xmlns:a16="http://schemas.microsoft.com/office/drawing/2014/main" id="{CB80BFCB-5B56-42A7-9406-A4688545A2E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1" name="Text Box 4">
          <a:extLst>
            <a:ext uri="{FF2B5EF4-FFF2-40B4-BE49-F238E27FC236}">
              <a16:creationId xmlns:a16="http://schemas.microsoft.com/office/drawing/2014/main" id="{4B6CE1B9-AE10-496F-9E03-40EF344810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2" name="Text Box 6">
          <a:extLst>
            <a:ext uri="{FF2B5EF4-FFF2-40B4-BE49-F238E27FC236}">
              <a16:creationId xmlns:a16="http://schemas.microsoft.com/office/drawing/2014/main" id="{FA24D512-E3C4-4FFA-BB8F-D52E53C211C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43" name="Text Box 4">
          <a:extLst>
            <a:ext uri="{FF2B5EF4-FFF2-40B4-BE49-F238E27FC236}">
              <a16:creationId xmlns:a16="http://schemas.microsoft.com/office/drawing/2014/main" id="{417B87BA-003B-4437-B74A-C7C296D6A2A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44" name="Text Box 6">
          <a:extLst>
            <a:ext uri="{FF2B5EF4-FFF2-40B4-BE49-F238E27FC236}">
              <a16:creationId xmlns:a16="http://schemas.microsoft.com/office/drawing/2014/main" id="{CDFCD144-B2F7-47D3-8CB3-AFD476C2756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5" name="Text Box 4">
          <a:extLst>
            <a:ext uri="{FF2B5EF4-FFF2-40B4-BE49-F238E27FC236}">
              <a16:creationId xmlns:a16="http://schemas.microsoft.com/office/drawing/2014/main" id="{F7628F06-4B9A-44B3-B418-6BD46F691A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6" name="Text Box 6">
          <a:extLst>
            <a:ext uri="{FF2B5EF4-FFF2-40B4-BE49-F238E27FC236}">
              <a16:creationId xmlns:a16="http://schemas.microsoft.com/office/drawing/2014/main" id="{9F8F178F-EB87-48AF-8144-060004B6899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47" name="Text Box 4">
          <a:extLst>
            <a:ext uri="{FF2B5EF4-FFF2-40B4-BE49-F238E27FC236}">
              <a16:creationId xmlns:a16="http://schemas.microsoft.com/office/drawing/2014/main" id="{D6ACC9F2-2C9D-44DB-A848-18837D31516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48" name="Text Box 6">
          <a:extLst>
            <a:ext uri="{FF2B5EF4-FFF2-40B4-BE49-F238E27FC236}">
              <a16:creationId xmlns:a16="http://schemas.microsoft.com/office/drawing/2014/main" id="{3FABD6BC-7E90-46AA-91A9-CDF221AAEB6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9" name="Text Box 4">
          <a:extLst>
            <a:ext uri="{FF2B5EF4-FFF2-40B4-BE49-F238E27FC236}">
              <a16:creationId xmlns:a16="http://schemas.microsoft.com/office/drawing/2014/main" id="{3770B715-870C-4304-A9C9-8D675192FB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50" name="Text Box 6">
          <a:extLst>
            <a:ext uri="{FF2B5EF4-FFF2-40B4-BE49-F238E27FC236}">
              <a16:creationId xmlns:a16="http://schemas.microsoft.com/office/drawing/2014/main" id="{22E228BE-E489-462D-A8A7-84AD173C8D1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51" name="Text Box 4">
          <a:extLst>
            <a:ext uri="{FF2B5EF4-FFF2-40B4-BE49-F238E27FC236}">
              <a16:creationId xmlns:a16="http://schemas.microsoft.com/office/drawing/2014/main" id="{BEE2B51F-4EA3-4D7D-A08C-7D58FAA405E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52" name="Text Box 6">
          <a:extLst>
            <a:ext uri="{FF2B5EF4-FFF2-40B4-BE49-F238E27FC236}">
              <a16:creationId xmlns:a16="http://schemas.microsoft.com/office/drawing/2014/main" id="{3A28CE4F-2759-471B-8C82-71E857C849C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53" name="Text Box 4">
          <a:extLst>
            <a:ext uri="{FF2B5EF4-FFF2-40B4-BE49-F238E27FC236}">
              <a16:creationId xmlns:a16="http://schemas.microsoft.com/office/drawing/2014/main" id="{CDB04256-F2B5-4874-AE8A-4EE8B640910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54" name="Text Box 6">
          <a:extLst>
            <a:ext uri="{FF2B5EF4-FFF2-40B4-BE49-F238E27FC236}">
              <a16:creationId xmlns:a16="http://schemas.microsoft.com/office/drawing/2014/main" id="{12051EE3-A54B-49F0-B213-E3BF5F37569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55" name="Text Box 4">
          <a:extLst>
            <a:ext uri="{FF2B5EF4-FFF2-40B4-BE49-F238E27FC236}">
              <a16:creationId xmlns:a16="http://schemas.microsoft.com/office/drawing/2014/main" id="{FBCA8044-A977-4B7F-AD30-64E01101CE3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56" name="Text Box 6">
          <a:extLst>
            <a:ext uri="{FF2B5EF4-FFF2-40B4-BE49-F238E27FC236}">
              <a16:creationId xmlns:a16="http://schemas.microsoft.com/office/drawing/2014/main" id="{982BF504-4530-41AA-9099-FBBE24B5F3F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57" name="Text Box 6">
          <a:extLst>
            <a:ext uri="{FF2B5EF4-FFF2-40B4-BE49-F238E27FC236}">
              <a16:creationId xmlns:a16="http://schemas.microsoft.com/office/drawing/2014/main" id="{2CB58263-1961-4C00-A8F9-D130F700463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58" name="Text Box 4">
          <a:extLst>
            <a:ext uri="{FF2B5EF4-FFF2-40B4-BE49-F238E27FC236}">
              <a16:creationId xmlns:a16="http://schemas.microsoft.com/office/drawing/2014/main" id="{E3F79905-2AF8-48F4-8055-21B7083D707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59" name="Text Box 6">
          <a:extLst>
            <a:ext uri="{FF2B5EF4-FFF2-40B4-BE49-F238E27FC236}">
              <a16:creationId xmlns:a16="http://schemas.microsoft.com/office/drawing/2014/main" id="{A0109136-CD0B-4EC4-9FB2-407899DD45B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0" name="Text Box 4">
          <a:extLst>
            <a:ext uri="{FF2B5EF4-FFF2-40B4-BE49-F238E27FC236}">
              <a16:creationId xmlns:a16="http://schemas.microsoft.com/office/drawing/2014/main" id="{E8260E63-5298-429C-BDAA-958349D0163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1" name="Text Box 6">
          <a:extLst>
            <a:ext uri="{FF2B5EF4-FFF2-40B4-BE49-F238E27FC236}">
              <a16:creationId xmlns:a16="http://schemas.microsoft.com/office/drawing/2014/main" id="{DD4805EE-C406-4101-B135-E4587494460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62" name="Text Box 4">
          <a:extLst>
            <a:ext uri="{FF2B5EF4-FFF2-40B4-BE49-F238E27FC236}">
              <a16:creationId xmlns:a16="http://schemas.microsoft.com/office/drawing/2014/main" id="{0132D90E-FEF4-4657-BA00-31A2D818BDD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63" name="Text Box 6">
          <a:extLst>
            <a:ext uri="{FF2B5EF4-FFF2-40B4-BE49-F238E27FC236}">
              <a16:creationId xmlns:a16="http://schemas.microsoft.com/office/drawing/2014/main" id="{D0DF1F54-7C5C-4A91-B533-A84FA4E3DF0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4" name="Text Box 4">
          <a:extLst>
            <a:ext uri="{FF2B5EF4-FFF2-40B4-BE49-F238E27FC236}">
              <a16:creationId xmlns:a16="http://schemas.microsoft.com/office/drawing/2014/main" id="{41407EA8-87E6-42D9-BEBC-4F501C40F4C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5" name="Text Box 6">
          <a:extLst>
            <a:ext uri="{FF2B5EF4-FFF2-40B4-BE49-F238E27FC236}">
              <a16:creationId xmlns:a16="http://schemas.microsoft.com/office/drawing/2014/main" id="{2D5B66A4-919B-43E1-B00D-89D511E7BF4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66" name="Text Box 4">
          <a:extLst>
            <a:ext uri="{FF2B5EF4-FFF2-40B4-BE49-F238E27FC236}">
              <a16:creationId xmlns:a16="http://schemas.microsoft.com/office/drawing/2014/main" id="{A3DC7137-1F49-4AC6-831D-6CD64E39795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67" name="Text Box 6">
          <a:extLst>
            <a:ext uri="{FF2B5EF4-FFF2-40B4-BE49-F238E27FC236}">
              <a16:creationId xmlns:a16="http://schemas.microsoft.com/office/drawing/2014/main" id="{957DC199-DC9D-4FDA-9F9F-AD20E1AF501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8" name="Text Box 4">
          <a:extLst>
            <a:ext uri="{FF2B5EF4-FFF2-40B4-BE49-F238E27FC236}">
              <a16:creationId xmlns:a16="http://schemas.microsoft.com/office/drawing/2014/main" id="{AB820EF5-BB04-457B-A3F2-8B155552A30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9" name="Text Box 6">
          <a:extLst>
            <a:ext uri="{FF2B5EF4-FFF2-40B4-BE49-F238E27FC236}">
              <a16:creationId xmlns:a16="http://schemas.microsoft.com/office/drawing/2014/main" id="{1A9F34BC-5229-4A1B-BF90-89C2CDE13F1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70" name="Text Box 4">
          <a:extLst>
            <a:ext uri="{FF2B5EF4-FFF2-40B4-BE49-F238E27FC236}">
              <a16:creationId xmlns:a16="http://schemas.microsoft.com/office/drawing/2014/main" id="{E13B602E-1675-44AF-85FD-EB6B7B43038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71" name="Text Box 6">
          <a:extLst>
            <a:ext uri="{FF2B5EF4-FFF2-40B4-BE49-F238E27FC236}">
              <a16:creationId xmlns:a16="http://schemas.microsoft.com/office/drawing/2014/main" id="{BCC20CF5-1E79-45D3-9BE9-C605927A9A7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72" name="Text Box 6">
          <a:extLst>
            <a:ext uri="{FF2B5EF4-FFF2-40B4-BE49-F238E27FC236}">
              <a16:creationId xmlns:a16="http://schemas.microsoft.com/office/drawing/2014/main" id="{A6934A7D-5058-43D9-8D7F-C153EBA83CE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73" name="Text Box 4">
          <a:extLst>
            <a:ext uri="{FF2B5EF4-FFF2-40B4-BE49-F238E27FC236}">
              <a16:creationId xmlns:a16="http://schemas.microsoft.com/office/drawing/2014/main" id="{E86C9E56-2950-41FF-8400-654AD3B927A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74" name="Text Box 6">
          <a:extLst>
            <a:ext uri="{FF2B5EF4-FFF2-40B4-BE49-F238E27FC236}">
              <a16:creationId xmlns:a16="http://schemas.microsoft.com/office/drawing/2014/main" id="{70EAEF50-CB88-47AE-91D9-6573A89BEF6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75" name="Text Box 4">
          <a:extLst>
            <a:ext uri="{FF2B5EF4-FFF2-40B4-BE49-F238E27FC236}">
              <a16:creationId xmlns:a16="http://schemas.microsoft.com/office/drawing/2014/main" id="{341E37C1-93EC-4149-8DF5-745AE725BE3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76" name="Text Box 6">
          <a:extLst>
            <a:ext uri="{FF2B5EF4-FFF2-40B4-BE49-F238E27FC236}">
              <a16:creationId xmlns:a16="http://schemas.microsoft.com/office/drawing/2014/main" id="{5F25FBE4-AC27-44F2-96AA-7921D0E0681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77" name="Text Box 6">
          <a:extLst>
            <a:ext uri="{FF2B5EF4-FFF2-40B4-BE49-F238E27FC236}">
              <a16:creationId xmlns:a16="http://schemas.microsoft.com/office/drawing/2014/main" id="{E8C0F56E-9029-4AAE-97DF-1C1E9CD26C10}"/>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278" name="Text Box 4">
          <a:extLst>
            <a:ext uri="{FF2B5EF4-FFF2-40B4-BE49-F238E27FC236}">
              <a16:creationId xmlns:a16="http://schemas.microsoft.com/office/drawing/2014/main" id="{B50F4605-7379-46A3-BD5B-E5D1D7C01E8E}"/>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279" name="Text Box 6">
          <a:extLst>
            <a:ext uri="{FF2B5EF4-FFF2-40B4-BE49-F238E27FC236}">
              <a16:creationId xmlns:a16="http://schemas.microsoft.com/office/drawing/2014/main" id="{0DE3EF49-2E40-40DD-AFF0-93A50DD62D47}"/>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280" name="Text Box 4">
          <a:extLst>
            <a:ext uri="{FF2B5EF4-FFF2-40B4-BE49-F238E27FC236}">
              <a16:creationId xmlns:a16="http://schemas.microsoft.com/office/drawing/2014/main" id="{84D20511-E055-4FF2-BB83-805CE0FD1187}"/>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281" name="Text Box 6">
          <a:extLst>
            <a:ext uri="{FF2B5EF4-FFF2-40B4-BE49-F238E27FC236}">
              <a16:creationId xmlns:a16="http://schemas.microsoft.com/office/drawing/2014/main" id="{C463D356-FF3B-4BB2-8E2E-F804D614BF63}"/>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2" name="Text Box 4">
          <a:extLst>
            <a:ext uri="{FF2B5EF4-FFF2-40B4-BE49-F238E27FC236}">
              <a16:creationId xmlns:a16="http://schemas.microsoft.com/office/drawing/2014/main" id="{8BF7F843-C7BE-4D83-8B5A-FD3F2F85E00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3" name="Text Box 6">
          <a:extLst>
            <a:ext uri="{FF2B5EF4-FFF2-40B4-BE49-F238E27FC236}">
              <a16:creationId xmlns:a16="http://schemas.microsoft.com/office/drawing/2014/main" id="{1809162A-2DB5-41BF-ADB1-9F6E3D279A7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84" name="Text Box 4">
          <a:extLst>
            <a:ext uri="{FF2B5EF4-FFF2-40B4-BE49-F238E27FC236}">
              <a16:creationId xmlns:a16="http://schemas.microsoft.com/office/drawing/2014/main" id="{0447C502-0D2E-46F7-9705-0F54A5D2EE7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85" name="Text Box 6">
          <a:extLst>
            <a:ext uri="{FF2B5EF4-FFF2-40B4-BE49-F238E27FC236}">
              <a16:creationId xmlns:a16="http://schemas.microsoft.com/office/drawing/2014/main" id="{2972567E-4318-401C-BED5-C0C53A97630A}"/>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6" name="Text Box 4">
          <a:extLst>
            <a:ext uri="{FF2B5EF4-FFF2-40B4-BE49-F238E27FC236}">
              <a16:creationId xmlns:a16="http://schemas.microsoft.com/office/drawing/2014/main" id="{5805D2C8-5222-40C1-8F18-6C0FACC92DC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7" name="Text Box 6">
          <a:extLst>
            <a:ext uri="{FF2B5EF4-FFF2-40B4-BE49-F238E27FC236}">
              <a16:creationId xmlns:a16="http://schemas.microsoft.com/office/drawing/2014/main" id="{71B582AF-C06D-4DB2-9847-633BD90FD78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88" name="Text Box 4">
          <a:extLst>
            <a:ext uri="{FF2B5EF4-FFF2-40B4-BE49-F238E27FC236}">
              <a16:creationId xmlns:a16="http://schemas.microsoft.com/office/drawing/2014/main" id="{2C56EAA5-B9CE-4F09-A7E0-9404FAC7F93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89" name="Text Box 6">
          <a:extLst>
            <a:ext uri="{FF2B5EF4-FFF2-40B4-BE49-F238E27FC236}">
              <a16:creationId xmlns:a16="http://schemas.microsoft.com/office/drawing/2014/main" id="{A5C04E3F-6C3B-4B7C-9E36-1A9DBC36882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90" name="Text Box 4">
          <a:extLst>
            <a:ext uri="{FF2B5EF4-FFF2-40B4-BE49-F238E27FC236}">
              <a16:creationId xmlns:a16="http://schemas.microsoft.com/office/drawing/2014/main" id="{63404E3B-A774-4806-8E50-8FBECA5A82D9}"/>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91" name="Text Box 6">
          <a:extLst>
            <a:ext uri="{FF2B5EF4-FFF2-40B4-BE49-F238E27FC236}">
              <a16:creationId xmlns:a16="http://schemas.microsoft.com/office/drawing/2014/main" id="{E88D3CFE-927B-45EE-AA8C-C2FC1F8149A7}"/>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92" name="Text Box 4">
          <a:extLst>
            <a:ext uri="{FF2B5EF4-FFF2-40B4-BE49-F238E27FC236}">
              <a16:creationId xmlns:a16="http://schemas.microsoft.com/office/drawing/2014/main" id="{9631C6C8-D1F5-4C81-A40B-9469A3B6C4A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93" name="Text Box 6">
          <a:extLst>
            <a:ext uri="{FF2B5EF4-FFF2-40B4-BE49-F238E27FC236}">
              <a16:creationId xmlns:a16="http://schemas.microsoft.com/office/drawing/2014/main" id="{E8495B6E-EEA0-4C7F-8B96-91B279410BB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94" name="Text Box 4">
          <a:extLst>
            <a:ext uri="{FF2B5EF4-FFF2-40B4-BE49-F238E27FC236}">
              <a16:creationId xmlns:a16="http://schemas.microsoft.com/office/drawing/2014/main" id="{21500F3E-6613-42D8-9541-A9A13E48174A}"/>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95" name="Text Box 6">
          <a:extLst>
            <a:ext uri="{FF2B5EF4-FFF2-40B4-BE49-F238E27FC236}">
              <a16:creationId xmlns:a16="http://schemas.microsoft.com/office/drawing/2014/main" id="{592B46FA-67DA-4F17-BB7F-7F9CA0CA2AF0}"/>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296" name="Text Box 4">
          <a:extLst>
            <a:ext uri="{FF2B5EF4-FFF2-40B4-BE49-F238E27FC236}">
              <a16:creationId xmlns:a16="http://schemas.microsoft.com/office/drawing/2014/main" id="{85BE020B-048E-46CB-8AE7-CBEE7DEB484A}"/>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297" name="Text Box 6">
          <a:extLst>
            <a:ext uri="{FF2B5EF4-FFF2-40B4-BE49-F238E27FC236}">
              <a16:creationId xmlns:a16="http://schemas.microsoft.com/office/drawing/2014/main" id="{72A39841-77E7-43B7-94F5-0E11148F3447}"/>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98" name="Text Box 4">
          <a:extLst>
            <a:ext uri="{FF2B5EF4-FFF2-40B4-BE49-F238E27FC236}">
              <a16:creationId xmlns:a16="http://schemas.microsoft.com/office/drawing/2014/main" id="{0280D6A5-F981-400C-B0FE-C92155A7468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99" name="Text Box 6">
          <a:extLst>
            <a:ext uri="{FF2B5EF4-FFF2-40B4-BE49-F238E27FC236}">
              <a16:creationId xmlns:a16="http://schemas.microsoft.com/office/drawing/2014/main" id="{8640DABD-3830-41EC-85C3-661A64A974D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00" name="Text Box 4">
          <a:extLst>
            <a:ext uri="{FF2B5EF4-FFF2-40B4-BE49-F238E27FC236}">
              <a16:creationId xmlns:a16="http://schemas.microsoft.com/office/drawing/2014/main" id="{6DE59831-65DC-46D7-BCBA-31FA0E5D8F9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01" name="Text Box 6">
          <a:extLst>
            <a:ext uri="{FF2B5EF4-FFF2-40B4-BE49-F238E27FC236}">
              <a16:creationId xmlns:a16="http://schemas.microsoft.com/office/drawing/2014/main" id="{51C9B310-F52D-4A75-B3BA-85B9C1FF0FA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02" name="Text Box 4">
          <a:extLst>
            <a:ext uri="{FF2B5EF4-FFF2-40B4-BE49-F238E27FC236}">
              <a16:creationId xmlns:a16="http://schemas.microsoft.com/office/drawing/2014/main" id="{0ABDA381-A5A3-4490-BF8C-42EEA792645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03" name="Text Box 6">
          <a:extLst>
            <a:ext uri="{FF2B5EF4-FFF2-40B4-BE49-F238E27FC236}">
              <a16:creationId xmlns:a16="http://schemas.microsoft.com/office/drawing/2014/main" id="{9C25D425-28F9-4904-9AF6-CE07EB6F7C1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4" name="Text Box 4">
          <a:extLst>
            <a:ext uri="{FF2B5EF4-FFF2-40B4-BE49-F238E27FC236}">
              <a16:creationId xmlns:a16="http://schemas.microsoft.com/office/drawing/2014/main" id="{9D524147-B08F-484E-8A20-1978A56A336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5" name="Text Box 6">
          <a:extLst>
            <a:ext uri="{FF2B5EF4-FFF2-40B4-BE49-F238E27FC236}">
              <a16:creationId xmlns:a16="http://schemas.microsoft.com/office/drawing/2014/main" id="{E72AA8FA-7B9D-4D72-B322-C714E1EB19C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6" name="Text Box 4">
          <a:extLst>
            <a:ext uri="{FF2B5EF4-FFF2-40B4-BE49-F238E27FC236}">
              <a16:creationId xmlns:a16="http://schemas.microsoft.com/office/drawing/2014/main" id="{2B705F26-0FA9-46CC-81F3-4ACF0932DC7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7" name="Text Box 6">
          <a:extLst>
            <a:ext uri="{FF2B5EF4-FFF2-40B4-BE49-F238E27FC236}">
              <a16:creationId xmlns:a16="http://schemas.microsoft.com/office/drawing/2014/main" id="{FEF11889-5888-4C51-B739-38DCBD69D9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08" name="Text Box 4">
          <a:extLst>
            <a:ext uri="{FF2B5EF4-FFF2-40B4-BE49-F238E27FC236}">
              <a16:creationId xmlns:a16="http://schemas.microsoft.com/office/drawing/2014/main" id="{66CFE8A9-B733-493C-8FBD-95BFED893A4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09" name="Text Box 6">
          <a:extLst>
            <a:ext uri="{FF2B5EF4-FFF2-40B4-BE49-F238E27FC236}">
              <a16:creationId xmlns:a16="http://schemas.microsoft.com/office/drawing/2014/main" id="{A4C618CC-FFFE-4527-99F1-1DAE3DCBA07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0" name="Text Box 4">
          <a:extLst>
            <a:ext uri="{FF2B5EF4-FFF2-40B4-BE49-F238E27FC236}">
              <a16:creationId xmlns:a16="http://schemas.microsoft.com/office/drawing/2014/main" id="{E837CAF3-4F20-4253-B8F2-53DDEDD1CBA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1" name="Text Box 6">
          <a:extLst>
            <a:ext uri="{FF2B5EF4-FFF2-40B4-BE49-F238E27FC236}">
              <a16:creationId xmlns:a16="http://schemas.microsoft.com/office/drawing/2014/main" id="{3C7A70D7-598C-489D-BE48-EE62E763BD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12" name="Text Box 4">
          <a:extLst>
            <a:ext uri="{FF2B5EF4-FFF2-40B4-BE49-F238E27FC236}">
              <a16:creationId xmlns:a16="http://schemas.microsoft.com/office/drawing/2014/main" id="{38F07520-228B-4EF0-A8C4-5C36E786BB8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13" name="Text Box 6">
          <a:extLst>
            <a:ext uri="{FF2B5EF4-FFF2-40B4-BE49-F238E27FC236}">
              <a16:creationId xmlns:a16="http://schemas.microsoft.com/office/drawing/2014/main" id="{7CA846F2-F406-49C6-829E-A5CC6AE4804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4" name="Text Box 4">
          <a:extLst>
            <a:ext uri="{FF2B5EF4-FFF2-40B4-BE49-F238E27FC236}">
              <a16:creationId xmlns:a16="http://schemas.microsoft.com/office/drawing/2014/main" id="{F93E1141-D0A6-4A43-A343-E46A0FCF6B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5" name="Text Box 6">
          <a:extLst>
            <a:ext uri="{FF2B5EF4-FFF2-40B4-BE49-F238E27FC236}">
              <a16:creationId xmlns:a16="http://schemas.microsoft.com/office/drawing/2014/main" id="{044FE32A-A6AB-4C63-B756-FA3A0C2577B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16" name="Text Box 4">
          <a:extLst>
            <a:ext uri="{FF2B5EF4-FFF2-40B4-BE49-F238E27FC236}">
              <a16:creationId xmlns:a16="http://schemas.microsoft.com/office/drawing/2014/main" id="{3161B07E-5044-4B46-ADD8-38EC0396E82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17" name="Text Box 6">
          <a:extLst>
            <a:ext uri="{FF2B5EF4-FFF2-40B4-BE49-F238E27FC236}">
              <a16:creationId xmlns:a16="http://schemas.microsoft.com/office/drawing/2014/main" id="{F4C25123-77C4-44B1-A530-4E0E7DB0358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8" name="Text Box 4">
          <a:extLst>
            <a:ext uri="{FF2B5EF4-FFF2-40B4-BE49-F238E27FC236}">
              <a16:creationId xmlns:a16="http://schemas.microsoft.com/office/drawing/2014/main" id="{BF962119-1E37-427C-84B9-A6F9D1D74EB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9" name="Text Box 6">
          <a:extLst>
            <a:ext uri="{FF2B5EF4-FFF2-40B4-BE49-F238E27FC236}">
              <a16:creationId xmlns:a16="http://schemas.microsoft.com/office/drawing/2014/main" id="{639E4110-8F2F-4622-B295-DBB6E5FB4E7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20" name="Text Box 4">
          <a:extLst>
            <a:ext uri="{FF2B5EF4-FFF2-40B4-BE49-F238E27FC236}">
              <a16:creationId xmlns:a16="http://schemas.microsoft.com/office/drawing/2014/main" id="{625FCE03-26AF-4E3D-B763-3BB092E733A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21" name="Text Box 6">
          <a:extLst>
            <a:ext uri="{FF2B5EF4-FFF2-40B4-BE49-F238E27FC236}">
              <a16:creationId xmlns:a16="http://schemas.microsoft.com/office/drawing/2014/main" id="{A493A687-A922-46D8-B986-CAA8805FC60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322" name="Text Box 6">
          <a:extLst>
            <a:ext uri="{FF2B5EF4-FFF2-40B4-BE49-F238E27FC236}">
              <a16:creationId xmlns:a16="http://schemas.microsoft.com/office/drawing/2014/main" id="{EDF022DB-9025-4926-9CC5-60ABE81AD3D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23" name="Text Box 4">
          <a:extLst>
            <a:ext uri="{FF2B5EF4-FFF2-40B4-BE49-F238E27FC236}">
              <a16:creationId xmlns:a16="http://schemas.microsoft.com/office/drawing/2014/main" id="{F93874C2-ADE3-42EB-AF42-A99D60CBCD0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24" name="Text Box 6">
          <a:extLst>
            <a:ext uri="{FF2B5EF4-FFF2-40B4-BE49-F238E27FC236}">
              <a16:creationId xmlns:a16="http://schemas.microsoft.com/office/drawing/2014/main" id="{5A61911A-D4A6-4553-9CBE-DE642861538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25" name="Text Box 4">
          <a:extLst>
            <a:ext uri="{FF2B5EF4-FFF2-40B4-BE49-F238E27FC236}">
              <a16:creationId xmlns:a16="http://schemas.microsoft.com/office/drawing/2014/main" id="{06CFE222-7D53-4650-8E19-3225ADA4C67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26" name="Text Box 6">
          <a:extLst>
            <a:ext uri="{FF2B5EF4-FFF2-40B4-BE49-F238E27FC236}">
              <a16:creationId xmlns:a16="http://schemas.microsoft.com/office/drawing/2014/main" id="{9F0E224A-9A09-444B-9539-96CBDDFC647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27" name="Text Box 4">
          <a:extLst>
            <a:ext uri="{FF2B5EF4-FFF2-40B4-BE49-F238E27FC236}">
              <a16:creationId xmlns:a16="http://schemas.microsoft.com/office/drawing/2014/main" id="{0F18F83D-A80B-46E4-9941-21B1E5EC806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28" name="Text Box 6">
          <a:extLst>
            <a:ext uri="{FF2B5EF4-FFF2-40B4-BE49-F238E27FC236}">
              <a16:creationId xmlns:a16="http://schemas.microsoft.com/office/drawing/2014/main" id="{4B1FAD9E-9EA4-4F8F-B96D-9E27DDB9D66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29" name="Text Box 4">
          <a:extLst>
            <a:ext uri="{FF2B5EF4-FFF2-40B4-BE49-F238E27FC236}">
              <a16:creationId xmlns:a16="http://schemas.microsoft.com/office/drawing/2014/main" id="{3EE37F6B-FF88-4105-BFD5-B5154D25076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0" name="Text Box 6">
          <a:extLst>
            <a:ext uri="{FF2B5EF4-FFF2-40B4-BE49-F238E27FC236}">
              <a16:creationId xmlns:a16="http://schemas.microsoft.com/office/drawing/2014/main" id="{34BF8920-E9CD-4B9B-BB92-DBAE4BEEAA0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31" name="Text Box 4">
          <a:extLst>
            <a:ext uri="{FF2B5EF4-FFF2-40B4-BE49-F238E27FC236}">
              <a16:creationId xmlns:a16="http://schemas.microsoft.com/office/drawing/2014/main" id="{9F4F5355-0ECE-4451-BB14-F725A1B648F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32" name="Text Box 6">
          <a:extLst>
            <a:ext uri="{FF2B5EF4-FFF2-40B4-BE49-F238E27FC236}">
              <a16:creationId xmlns:a16="http://schemas.microsoft.com/office/drawing/2014/main" id="{257C29BB-78D4-4E6D-B5E5-A36E15936BF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3" name="Text Box 4">
          <a:extLst>
            <a:ext uri="{FF2B5EF4-FFF2-40B4-BE49-F238E27FC236}">
              <a16:creationId xmlns:a16="http://schemas.microsoft.com/office/drawing/2014/main" id="{938D87FC-E71C-4227-AAE4-C24A3294D99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4" name="Text Box 6">
          <a:extLst>
            <a:ext uri="{FF2B5EF4-FFF2-40B4-BE49-F238E27FC236}">
              <a16:creationId xmlns:a16="http://schemas.microsoft.com/office/drawing/2014/main" id="{852F5191-E58E-4240-8D2B-A5B608AFE5D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35" name="Text Box 4">
          <a:extLst>
            <a:ext uri="{FF2B5EF4-FFF2-40B4-BE49-F238E27FC236}">
              <a16:creationId xmlns:a16="http://schemas.microsoft.com/office/drawing/2014/main" id="{781F3F39-851C-4EB4-8714-C76AA2D79AA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36" name="Text Box 6">
          <a:extLst>
            <a:ext uri="{FF2B5EF4-FFF2-40B4-BE49-F238E27FC236}">
              <a16:creationId xmlns:a16="http://schemas.microsoft.com/office/drawing/2014/main" id="{61E08541-27E5-474F-AF7E-4BABCE6F10D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7" name="Text Box 4">
          <a:extLst>
            <a:ext uri="{FF2B5EF4-FFF2-40B4-BE49-F238E27FC236}">
              <a16:creationId xmlns:a16="http://schemas.microsoft.com/office/drawing/2014/main" id="{1BA2B34A-AA23-41C9-B164-B945FA43001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8" name="Text Box 6">
          <a:extLst>
            <a:ext uri="{FF2B5EF4-FFF2-40B4-BE49-F238E27FC236}">
              <a16:creationId xmlns:a16="http://schemas.microsoft.com/office/drawing/2014/main" id="{2892DF3B-2D7C-4672-9906-054D88A179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39" name="Text Box 4">
          <a:extLst>
            <a:ext uri="{FF2B5EF4-FFF2-40B4-BE49-F238E27FC236}">
              <a16:creationId xmlns:a16="http://schemas.microsoft.com/office/drawing/2014/main" id="{9BC9252F-3B2A-4F6C-801E-2A1E263D9D2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40" name="Text Box 6">
          <a:extLst>
            <a:ext uri="{FF2B5EF4-FFF2-40B4-BE49-F238E27FC236}">
              <a16:creationId xmlns:a16="http://schemas.microsoft.com/office/drawing/2014/main" id="{6557A9FB-C7A0-4A99-96D8-E95598D3E76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341" name="Text Box 6">
          <a:extLst>
            <a:ext uri="{FF2B5EF4-FFF2-40B4-BE49-F238E27FC236}">
              <a16:creationId xmlns:a16="http://schemas.microsoft.com/office/drawing/2014/main" id="{10CFD540-EC72-4C6E-89AB-936C642EF207}"/>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42" name="Text Box 4">
          <a:extLst>
            <a:ext uri="{FF2B5EF4-FFF2-40B4-BE49-F238E27FC236}">
              <a16:creationId xmlns:a16="http://schemas.microsoft.com/office/drawing/2014/main" id="{73D64D41-DEE6-4178-B6FB-B20005B88F8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43" name="Text Box 6">
          <a:extLst>
            <a:ext uri="{FF2B5EF4-FFF2-40B4-BE49-F238E27FC236}">
              <a16:creationId xmlns:a16="http://schemas.microsoft.com/office/drawing/2014/main" id="{44FAD0DF-D432-4BCB-8660-9C26E0D86D4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44" name="Text Box 4">
          <a:extLst>
            <a:ext uri="{FF2B5EF4-FFF2-40B4-BE49-F238E27FC236}">
              <a16:creationId xmlns:a16="http://schemas.microsoft.com/office/drawing/2014/main" id="{CC06EB2F-749F-4B96-988D-AA0324A3B7F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45" name="Text Box 6">
          <a:extLst>
            <a:ext uri="{FF2B5EF4-FFF2-40B4-BE49-F238E27FC236}">
              <a16:creationId xmlns:a16="http://schemas.microsoft.com/office/drawing/2014/main" id="{99138642-2CBB-480E-B501-75FA1792F85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346" name="Text Box 4">
          <a:extLst>
            <a:ext uri="{FF2B5EF4-FFF2-40B4-BE49-F238E27FC236}">
              <a16:creationId xmlns:a16="http://schemas.microsoft.com/office/drawing/2014/main" id="{479F0931-4045-4B9D-9A02-C21B6B48BD78}"/>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347" name="Text Box 6">
          <a:extLst>
            <a:ext uri="{FF2B5EF4-FFF2-40B4-BE49-F238E27FC236}">
              <a16:creationId xmlns:a16="http://schemas.microsoft.com/office/drawing/2014/main" id="{B2B15CA8-04B6-4260-8CF1-04EAE6F753B1}"/>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48" name="Text Box 4">
          <a:extLst>
            <a:ext uri="{FF2B5EF4-FFF2-40B4-BE49-F238E27FC236}">
              <a16:creationId xmlns:a16="http://schemas.microsoft.com/office/drawing/2014/main" id="{3D1D3DC1-934F-4FB1-8CD6-5B886EB59997}"/>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49" name="Text Box 6">
          <a:extLst>
            <a:ext uri="{FF2B5EF4-FFF2-40B4-BE49-F238E27FC236}">
              <a16:creationId xmlns:a16="http://schemas.microsoft.com/office/drawing/2014/main" id="{CE5FDFE3-227C-44D9-AD80-D6C543CD97E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0" name="Text Box 4">
          <a:extLst>
            <a:ext uri="{FF2B5EF4-FFF2-40B4-BE49-F238E27FC236}">
              <a16:creationId xmlns:a16="http://schemas.microsoft.com/office/drawing/2014/main" id="{75B0A77F-C785-4286-B3CA-BEAF6DC2EE3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1" name="Text Box 6">
          <a:extLst>
            <a:ext uri="{FF2B5EF4-FFF2-40B4-BE49-F238E27FC236}">
              <a16:creationId xmlns:a16="http://schemas.microsoft.com/office/drawing/2014/main" id="{26382BFA-F869-4ACA-8FA1-1DC9E31CCFC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52" name="Text Box 4">
          <a:extLst>
            <a:ext uri="{FF2B5EF4-FFF2-40B4-BE49-F238E27FC236}">
              <a16:creationId xmlns:a16="http://schemas.microsoft.com/office/drawing/2014/main" id="{205DFF62-A423-4189-B439-D6D10A7E28F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53" name="Text Box 6">
          <a:extLst>
            <a:ext uri="{FF2B5EF4-FFF2-40B4-BE49-F238E27FC236}">
              <a16:creationId xmlns:a16="http://schemas.microsoft.com/office/drawing/2014/main" id="{1737DB56-EB9E-4116-BB31-C71DC384B5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4" name="Text Box 4">
          <a:extLst>
            <a:ext uri="{FF2B5EF4-FFF2-40B4-BE49-F238E27FC236}">
              <a16:creationId xmlns:a16="http://schemas.microsoft.com/office/drawing/2014/main" id="{C37E2EF6-9B04-4F7D-A3A2-BE465B34C52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5" name="Text Box 6">
          <a:extLst>
            <a:ext uri="{FF2B5EF4-FFF2-40B4-BE49-F238E27FC236}">
              <a16:creationId xmlns:a16="http://schemas.microsoft.com/office/drawing/2014/main" id="{1B06AACC-F7F4-4A76-AB4C-9F00ABBA83E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56" name="Text Box 4">
          <a:extLst>
            <a:ext uri="{FF2B5EF4-FFF2-40B4-BE49-F238E27FC236}">
              <a16:creationId xmlns:a16="http://schemas.microsoft.com/office/drawing/2014/main" id="{80E07DF0-EE57-4EB6-9B99-D7A0A6487A7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57" name="Text Box 6">
          <a:extLst>
            <a:ext uri="{FF2B5EF4-FFF2-40B4-BE49-F238E27FC236}">
              <a16:creationId xmlns:a16="http://schemas.microsoft.com/office/drawing/2014/main" id="{F3B7E4EB-E3FF-4672-9525-B77525F562F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58" name="Text Box 4">
          <a:extLst>
            <a:ext uri="{FF2B5EF4-FFF2-40B4-BE49-F238E27FC236}">
              <a16:creationId xmlns:a16="http://schemas.microsoft.com/office/drawing/2014/main" id="{1ACF9CFB-9803-49AC-9E77-F3F83586C27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59" name="Text Box 6">
          <a:extLst>
            <a:ext uri="{FF2B5EF4-FFF2-40B4-BE49-F238E27FC236}">
              <a16:creationId xmlns:a16="http://schemas.microsoft.com/office/drawing/2014/main" id="{4509CAF5-CAF0-47BB-9D53-E05DDC3403A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60" name="Text Box 4">
          <a:extLst>
            <a:ext uri="{FF2B5EF4-FFF2-40B4-BE49-F238E27FC236}">
              <a16:creationId xmlns:a16="http://schemas.microsoft.com/office/drawing/2014/main" id="{DE35151A-EB89-49BB-8120-A95CE0B9D8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61" name="Text Box 6">
          <a:extLst>
            <a:ext uri="{FF2B5EF4-FFF2-40B4-BE49-F238E27FC236}">
              <a16:creationId xmlns:a16="http://schemas.microsoft.com/office/drawing/2014/main" id="{54D0CAD1-4F37-47B0-B28A-53D66BC6809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62" name="Text Box 4">
          <a:extLst>
            <a:ext uri="{FF2B5EF4-FFF2-40B4-BE49-F238E27FC236}">
              <a16:creationId xmlns:a16="http://schemas.microsoft.com/office/drawing/2014/main" id="{48A8BEF0-0E6B-4973-99AE-CAF9FCEFD47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63" name="Text Box 6">
          <a:extLst>
            <a:ext uri="{FF2B5EF4-FFF2-40B4-BE49-F238E27FC236}">
              <a16:creationId xmlns:a16="http://schemas.microsoft.com/office/drawing/2014/main" id="{7A106344-B2B1-4004-8521-DE7B884ADC3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64" name="Text Box 4">
          <a:extLst>
            <a:ext uri="{FF2B5EF4-FFF2-40B4-BE49-F238E27FC236}">
              <a16:creationId xmlns:a16="http://schemas.microsoft.com/office/drawing/2014/main" id="{6FA7BE03-E2CD-4A50-9C1B-19E404BCC51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65" name="Text Box 6">
          <a:extLst>
            <a:ext uri="{FF2B5EF4-FFF2-40B4-BE49-F238E27FC236}">
              <a16:creationId xmlns:a16="http://schemas.microsoft.com/office/drawing/2014/main" id="{7FA0B338-53F7-4EC8-99C1-CFCD7F71E34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6" name="Text Box 4">
          <a:extLst>
            <a:ext uri="{FF2B5EF4-FFF2-40B4-BE49-F238E27FC236}">
              <a16:creationId xmlns:a16="http://schemas.microsoft.com/office/drawing/2014/main" id="{622DF800-3D7F-47B3-8AC6-915C8BF6F15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7" name="Text Box 6">
          <a:extLst>
            <a:ext uri="{FF2B5EF4-FFF2-40B4-BE49-F238E27FC236}">
              <a16:creationId xmlns:a16="http://schemas.microsoft.com/office/drawing/2014/main" id="{FDC28C8C-4396-44BE-AFF0-979B2C08234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8" name="Text Box 4">
          <a:extLst>
            <a:ext uri="{FF2B5EF4-FFF2-40B4-BE49-F238E27FC236}">
              <a16:creationId xmlns:a16="http://schemas.microsoft.com/office/drawing/2014/main" id="{C9C3E49F-3DD0-4A4D-82B5-838CA9E7BC9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9" name="Text Box 6">
          <a:extLst>
            <a:ext uri="{FF2B5EF4-FFF2-40B4-BE49-F238E27FC236}">
              <a16:creationId xmlns:a16="http://schemas.microsoft.com/office/drawing/2014/main" id="{D80CB85D-74A3-4BCD-B567-0B2D4766323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70" name="Text Box 4">
          <a:extLst>
            <a:ext uri="{FF2B5EF4-FFF2-40B4-BE49-F238E27FC236}">
              <a16:creationId xmlns:a16="http://schemas.microsoft.com/office/drawing/2014/main" id="{C265367D-CB03-4D64-8FD7-51E335F71B3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71" name="Text Box 6">
          <a:extLst>
            <a:ext uri="{FF2B5EF4-FFF2-40B4-BE49-F238E27FC236}">
              <a16:creationId xmlns:a16="http://schemas.microsoft.com/office/drawing/2014/main" id="{63A2E726-674C-4CDA-8441-2A9DC56ADAA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2" name="Text Box 4">
          <a:extLst>
            <a:ext uri="{FF2B5EF4-FFF2-40B4-BE49-F238E27FC236}">
              <a16:creationId xmlns:a16="http://schemas.microsoft.com/office/drawing/2014/main" id="{5DE11268-A63F-4A78-8F2D-E5ED64AE842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3" name="Text Box 6">
          <a:extLst>
            <a:ext uri="{FF2B5EF4-FFF2-40B4-BE49-F238E27FC236}">
              <a16:creationId xmlns:a16="http://schemas.microsoft.com/office/drawing/2014/main" id="{84BDE488-75F8-477C-BC58-04A064D469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74" name="Text Box 4">
          <a:extLst>
            <a:ext uri="{FF2B5EF4-FFF2-40B4-BE49-F238E27FC236}">
              <a16:creationId xmlns:a16="http://schemas.microsoft.com/office/drawing/2014/main" id="{AC393340-6285-4928-95F1-6EBAD42BA91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75" name="Text Box 6">
          <a:extLst>
            <a:ext uri="{FF2B5EF4-FFF2-40B4-BE49-F238E27FC236}">
              <a16:creationId xmlns:a16="http://schemas.microsoft.com/office/drawing/2014/main" id="{02E00F47-EBD4-4B47-A399-81A4D55FE3A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6" name="Text Box 4">
          <a:extLst>
            <a:ext uri="{FF2B5EF4-FFF2-40B4-BE49-F238E27FC236}">
              <a16:creationId xmlns:a16="http://schemas.microsoft.com/office/drawing/2014/main" id="{C7A8F0DF-D931-4FE0-959B-E99BA66E624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7" name="Text Box 6">
          <a:extLst>
            <a:ext uri="{FF2B5EF4-FFF2-40B4-BE49-F238E27FC236}">
              <a16:creationId xmlns:a16="http://schemas.microsoft.com/office/drawing/2014/main" id="{E90FAD55-3484-41AA-9151-278467C1F5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78" name="Text Box 4">
          <a:extLst>
            <a:ext uri="{FF2B5EF4-FFF2-40B4-BE49-F238E27FC236}">
              <a16:creationId xmlns:a16="http://schemas.microsoft.com/office/drawing/2014/main" id="{12E5BF10-4657-4A36-8EB0-233492C69C5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79" name="Text Box 6">
          <a:extLst>
            <a:ext uri="{FF2B5EF4-FFF2-40B4-BE49-F238E27FC236}">
              <a16:creationId xmlns:a16="http://schemas.microsoft.com/office/drawing/2014/main" id="{5C95F198-5836-4853-852F-FB8D89CEC04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80" name="Text Box 4">
          <a:extLst>
            <a:ext uri="{FF2B5EF4-FFF2-40B4-BE49-F238E27FC236}">
              <a16:creationId xmlns:a16="http://schemas.microsoft.com/office/drawing/2014/main" id="{E41CB00F-61D8-4EF7-B296-5BE299D9AF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81" name="Text Box 6">
          <a:extLst>
            <a:ext uri="{FF2B5EF4-FFF2-40B4-BE49-F238E27FC236}">
              <a16:creationId xmlns:a16="http://schemas.microsoft.com/office/drawing/2014/main" id="{5A9FA3DA-6C02-41DB-98F9-123CBA9B60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82" name="Text Box 4">
          <a:extLst>
            <a:ext uri="{FF2B5EF4-FFF2-40B4-BE49-F238E27FC236}">
              <a16:creationId xmlns:a16="http://schemas.microsoft.com/office/drawing/2014/main" id="{F3FAAF71-282F-4E9C-87C5-DC3C1CF4491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83" name="Text Box 6">
          <a:extLst>
            <a:ext uri="{FF2B5EF4-FFF2-40B4-BE49-F238E27FC236}">
              <a16:creationId xmlns:a16="http://schemas.microsoft.com/office/drawing/2014/main" id="{2904E180-3F1E-4AD6-9EA2-5C538E4B4E0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384" name="Text Box 6">
          <a:extLst>
            <a:ext uri="{FF2B5EF4-FFF2-40B4-BE49-F238E27FC236}">
              <a16:creationId xmlns:a16="http://schemas.microsoft.com/office/drawing/2014/main" id="{3AD04C4F-C9BD-4C2F-81DA-CF41B6C19DD1}"/>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85" name="Text Box 4">
          <a:extLst>
            <a:ext uri="{FF2B5EF4-FFF2-40B4-BE49-F238E27FC236}">
              <a16:creationId xmlns:a16="http://schemas.microsoft.com/office/drawing/2014/main" id="{70160290-92B1-4EE0-B541-CACDDFCC2E9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86" name="Text Box 6">
          <a:extLst>
            <a:ext uri="{FF2B5EF4-FFF2-40B4-BE49-F238E27FC236}">
              <a16:creationId xmlns:a16="http://schemas.microsoft.com/office/drawing/2014/main" id="{86C3F2A9-2F94-40DC-B317-36480174252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87" name="Text Box 4">
          <a:extLst>
            <a:ext uri="{FF2B5EF4-FFF2-40B4-BE49-F238E27FC236}">
              <a16:creationId xmlns:a16="http://schemas.microsoft.com/office/drawing/2014/main" id="{1115A6E0-894C-433D-B514-BD6D8E3EE92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88" name="Text Box 6">
          <a:extLst>
            <a:ext uri="{FF2B5EF4-FFF2-40B4-BE49-F238E27FC236}">
              <a16:creationId xmlns:a16="http://schemas.microsoft.com/office/drawing/2014/main" id="{A5030EC8-1B15-4151-9A22-DBC19811EDA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89" name="Text Box 4">
          <a:extLst>
            <a:ext uri="{FF2B5EF4-FFF2-40B4-BE49-F238E27FC236}">
              <a16:creationId xmlns:a16="http://schemas.microsoft.com/office/drawing/2014/main" id="{C8F2A5B2-48DA-44E9-BAD0-0A875A5871D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90" name="Text Box 6">
          <a:extLst>
            <a:ext uri="{FF2B5EF4-FFF2-40B4-BE49-F238E27FC236}">
              <a16:creationId xmlns:a16="http://schemas.microsoft.com/office/drawing/2014/main" id="{D177E960-4A86-4601-94CF-487A6762961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1" name="Text Box 4">
          <a:extLst>
            <a:ext uri="{FF2B5EF4-FFF2-40B4-BE49-F238E27FC236}">
              <a16:creationId xmlns:a16="http://schemas.microsoft.com/office/drawing/2014/main" id="{FF48475B-F0C3-4103-B436-66E7D35E710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2" name="Text Box 6">
          <a:extLst>
            <a:ext uri="{FF2B5EF4-FFF2-40B4-BE49-F238E27FC236}">
              <a16:creationId xmlns:a16="http://schemas.microsoft.com/office/drawing/2014/main" id="{B2A13FBB-B83D-4FD2-837D-C5E57B58A61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93" name="Text Box 4">
          <a:extLst>
            <a:ext uri="{FF2B5EF4-FFF2-40B4-BE49-F238E27FC236}">
              <a16:creationId xmlns:a16="http://schemas.microsoft.com/office/drawing/2014/main" id="{55C26289-8ABE-4A46-B99D-867CDDFA234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94" name="Text Box 6">
          <a:extLst>
            <a:ext uri="{FF2B5EF4-FFF2-40B4-BE49-F238E27FC236}">
              <a16:creationId xmlns:a16="http://schemas.microsoft.com/office/drawing/2014/main" id="{9FB0537B-2AC4-4683-A2E9-A54EF217585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5" name="Text Box 4">
          <a:extLst>
            <a:ext uri="{FF2B5EF4-FFF2-40B4-BE49-F238E27FC236}">
              <a16:creationId xmlns:a16="http://schemas.microsoft.com/office/drawing/2014/main" id="{8F97523A-4460-489D-9829-FC7F4F9C707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6" name="Text Box 6">
          <a:extLst>
            <a:ext uri="{FF2B5EF4-FFF2-40B4-BE49-F238E27FC236}">
              <a16:creationId xmlns:a16="http://schemas.microsoft.com/office/drawing/2014/main" id="{41CC1F59-FF73-4F0F-92B5-92C293E077B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97" name="Text Box 4">
          <a:extLst>
            <a:ext uri="{FF2B5EF4-FFF2-40B4-BE49-F238E27FC236}">
              <a16:creationId xmlns:a16="http://schemas.microsoft.com/office/drawing/2014/main" id="{18145B46-09CE-4FA5-ABF0-2E0B0148A92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98" name="Text Box 6">
          <a:extLst>
            <a:ext uri="{FF2B5EF4-FFF2-40B4-BE49-F238E27FC236}">
              <a16:creationId xmlns:a16="http://schemas.microsoft.com/office/drawing/2014/main" id="{2F5F91BC-0E3E-4E57-AB5D-8213F2BE6D6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399" name="Text Box 4">
          <a:extLst>
            <a:ext uri="{FF2B5EF4-FFF2-40B4-BE49-F238E27FC236}">
              <a16:creationId xmlns:a16="http://schemas.microsoft.com/office/drawing/2014/main" id="{94A713A9-1815-4349-82FA-7304FBDAC961}"/>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400" name="Text Box 6">
          <a:extLst>
            <a:ext uri="{FF2B5EF4-FFF2-40B4-BE49-F238E27FC236}">
              <a16:creationId xmlns:a16="http://schemas.microsoft.com/office/drawing/2014/main" id="{E2197181-3C29-4C88-B67D-791A8D960504}"/>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01" name="Text Box 4">
          <a:extLst>
            <a:ext uri="{FF2B5EF4-FFF2-40B4-BE49-F238E27FC236}">
              <a16:creationId xmlns:a16="http://schemas.microsoft.com/office/drawing/2014/main" id="{A7EB12EA-F039-4D77-A28D-3B5701C09854}"/>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02" name="Text Box 6">
          <a:extLst>
            <a:ext uri="{FF2B5EF4-FFF2-40B4-BE49-F238E27FC236}">
              <a16:creationId xmlns:a16="http://schemas.microsoft.com/office/drawing/2014/main" id="{34F3D142-774D-4F72-A4EA-E7C8578C172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403" name="Text Box 4">
          <a:extLst>
            <a:ext uri="{FF2B5EF4-FFF2-40B4-BE49-F238E27FC236}">
              <a16:creationId xmlns:a16="http://schemas.microsoft.com/office/drawing/2014/main" id="{F2DD1592-18E3-405C-9620-E546C56F1895}"/>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404" name="Text Box 6">
          <a:extLst>
            <a:ext uri="{FF2B5EF4-FFF2-40B4-BE49-F238E27FC236}">
              <a16:creationId xmlns:a16="http://schemas.microsoft.com/office/drawing/2014/main" id="{115DF461-0DC6-40C4-BD39-A50622D8C90B}"/>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05" name="Text Box 4">
          <a:extLst>
            <a:ext uri="{FF2B5EF4-FFF2-40B4-BE49-F238E27FC236}">
              <a16:creationId xmlns:a16="http://schemas.microsoft.com/office/drawing/2014/main" id="{62F654CD-ABE4-4D33-9B24-96BC10F2294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06" name="Text Box 6">
          <a:extLst>
            <a:ext uri="{FF2B5EF4-FFF2-40B4-BE49-F238E27FC236}">
              <a16:creationId xmlns:a16="http://schemas.microsoft.com/office/drawing/2014/main" id="{F8E0B64F-DE6E-40FE-8DDB-9029AABA657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07" name="Text Box 4">
          <a:extLst>
            <a:ext uri="{FF2B5EF4-FFF2-40B4-BE49-F238E27FC236}">
              <a16:creationId xmlns:a16="http://schemas.microsoft.com/office/drawing/2014/main" id="{7967C870-9EEC-47D0-A052-BA82D708948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08" name="Text Box 6">
          <a:extLst>
            <a:ext uri="{FF2B5EF4-FFF2-40B4-BE49-F238E27FC236}">
              <a16:creationId xmlns:a16="http://schemas.microsoft.com/office/drawing/2014/main" id="{C090C819-BF9C-44F2-A9AB-0D8DE27F588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09" name="Text Box 4">
          <a:extLst>
            <a:ext uri="{FF2B5EF4-FFF2-40B4-BE49-F238E27FC236}">
              <a16:creationId xmlns:a16="http://schemas.microsoft.com/office/drawing/2014/main" id="{4D05AAE5-BCEF-4798-AD26-DC5210A3379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10" name="Text Box 6">
          <a:extLst>
            <a:ext uri="{FF2B5EF4-FFF2-40B4-BE49-F238E27FC236}">
              <a16:creationId xmlns:a16="http://schemas.microsoft.com/office/drawing/2014/main" id="{D7E581B4-2776-4BDB-9F2B-811DC7068A7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11" name="Text Box 4">
          <a:extLst>
            <a:ext uri="{FF2B5EF4-FFF2-40B4-BE49-F238E27FC236}">
              <a16:creationId xmlns:a16="http://schemas.microsoft.com/office/drawing/2014/main" id="{33ECB2E8-2814-47EC-9B8A-87FA1298911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12" name="Text Box 6">
          <a:extLst>
            <a:ext uri="{FF2B5EF4-FFF2-40B4-BE49-F238E27FC236}">
              <a16:creationId xmlns:a16="http://schemas.microsoft.com/office/drawing/2014/main" id="{C947DD88-DB06-40B1-97CC-0BFED8A549D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3" name="Text Box 4">
          <a:extLst>
            <a:ext uri="{FF2B5EF4-FFF2-40B4-BE49-F238E27FC236}">
              <a16:creationId xmlns:a16="http://schemas.microsoft.com/office/drawing/2014/main" id="{9A12876E-EDE7-4A5E-9E86-E5F5CD3FFF5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4" name="Text Box 6">
          <a:extLst>
            <a:ext uri="{FF2B5EF4-FFF2-40B4-BE49-F238E27FC236}">
              <a16:creationId xmlns:a16="http://schemas.microsoft.com/office/drawing/2014/main" id="{05F54FBF-40F3-45DC-BF93-14A6CCFC32F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5" name="Text Box 4">
          <a:extLst>
            <a:ext uri="{FF2B5EF4-FFF2-40B4-BE49-F238E27FC236}">
              <a16:creationId xmlns:a16="http://schemas.microsoft.com/office/drawing/2014/main" id="{9B843C24-CBCB-48EC-ADCF-4966FD14D13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6" name="Text Box 6">
          <a:extLst>
            <a:ext uri="{FF2B5EF4-FFF2-40B4-BE49-F238E27FC236}">
              <a16:creationId xmlns:a16="http://schemas.microsoft.com/office/drawing/2014/main" id="{04AF2C22-3DB7-43C8-9A7A-4A8AB1DC8AF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17" name="Text Box 4">
          <a:extLst>
            <a:ext uri="{FF2B5EF4-FFF2-40B4-BE49-F238E27FC236}">
              <a16:creationId xmlns:a16="http://schemas.microsoft.com/office/drawing/2014/main" id="{458DA79E-250F-454F-8F8E-0BF48A5B1A5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18" name="Text Box 6">
          <a:extLst>
            <a:ext uri="{FF2B5EF4-FFF2-40B4-BE49-F238E27FC236}">
              <a16:creationId xmlns:a16="http://schemas.microsoft.com/office/drawing/2014/main" id="{381678EF-BF55-445D-8635-4E7B4A2F180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19" name="Text Box 4">
          <a:extLst>
            <a:ext uri="{FF2B5EF4-FFF2-40B4-BE49-F238E27FC236}">
              <a16:creationId xmlns:a16="http://schemas.microsoft.com/office/drawing/2014/main" id="{CE74C9A2-8628-4DDA-B390-6C0BB2730F3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0" name="Text Box 6">
          <a:extLst>
            <a:ext uri="{FF2B5EF4-FFF2-40B4-BE49-F238E27FC236}">
              <a16:creationId xmlns:a16="http://schemas.microsoft.com/office/drawing/2014/main" id="{2A214449-C334-4335-87DB-61C2E5BAC0D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21" name="Text Box 4">
          <a:extLst>
            <a:ext uri="{FF2B5EF4-FFF2-40B4-BE49-F238E27FC236}">
              <a16:creationId xmlns:a16="http://schemas.microsoft.com/office/drawing/2014/main" id="{1BFEFE96-BE4D-4D29-84D1-4E16D37F661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22" name="Text Box 6">
          <a:extLst>
            <a:ext uri="{FF2B5EF4-FFF2-40B4-BE49-F238E27FC236}">
              <a16:creationId xmlns:a16="http://schemas.microsoft.com/office/drawing/2014/main" id="{3572209B-034C-416E-93D9-4FD4261E5BF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3" name="Text Box 4">
          <a:extLst>
            <a:ext uri="{FF2B5EF4-FFF2-40B4-BE49-F238E27FC236}">
              <a16:creationId xmlns:a16="http://schemas.microsoft.com/office/drawing/2014/main" id="{46B73496-5364-4B56-8BE7-767177FE37A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4" name="Text Box 6">
          <a:extLst>
            <a:ext uri="{FF2B5EF4-FFF2-40B4-BE49-F238E27FC236}">
              <a16:creationId xmlns:a16="http://schemas.microsoft.com/office/drawing/2014/main" id="{9F732452-57E6-4306-901A-146C691E021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25" name="Text Box 4">
          <a:extLst>
            <a:ext uri="{FF2B5EF4-FFF2-40B4-BE49-F238E27FC236}">
              <a16:creationId xmlns:a16="http://schemas.microsoft.com/office/drawing/2014/main" id="{F4D4BDF9-C7CD-441C-86C9-4FD1ECF38A0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26" name="Text Box 6">
          <a:extLst>
            <a:ext uri="{FF2B5EF4-FFF2-40B4-BE49-F238E27FC236}">
              <a16:creationId xmlns:a16="http://schemas.microsoft.com/office/drawing/2014/main" id="{073FAF86-E241-46EF-92D7-72E9B5C142C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7" name="Text Box 4">
          <a:extLst>
            <a:ext uri="{FF2B5EF4-FFF2-40B4-BE49-F238E27FC236}">
              <a16:creationId xmlns:a16="http://schemas.microsoft.com/office/drawing/2014/main" id="{B2AF35FA-15CA-48E4-A7F3-15DE900E8B6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8" name="Text Box 6">
          <a:extLst>
            <a:ext uri="{FF2B5EF4-FFF2-40B4-BE49-F238E27FC236}">
              <a16:creationId xmlns:a16="http://schemas.microsoft.com/office/drawing/2014/main" id="{4B3390D2-7679-4A25-8258-20A4C099D4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29" name="Text Box 4">
          <a:extLst>
            <a:ext uri="{FF2B5EF4-FFF2-40B4-BE49-F238E27FC236}">
              <a16:creationId xmlns:a16="http://schemas.microsoft.com/office/drawing/2014/main" id="{D2274B3D-9722-4518-8787-FBA786EDF9D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30" name="Text Box 6">
          <a:extLst>
            <a:ext uri="{FF2B5EF4-FFF2-40B4-BE49-F238E27FC236}">
              <a16:creationId xmlns:a16="http://schemas.microsoft.com/office/drawing/2014/main" id="{15A7CAA8-1953-46F6-B2A9-19AC9968112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31" name="Text Box 4">
          <a:extLst>
            <a:ext uri="{FF2B5EF4-FFF2-40B4-BE49-F238E27FC236}">
              <a16:creationId xmlns:a16="http://schemas.microsoft.com/office/drawing/2014/main" id="{9123BA15-0973-4F05-8856-A741424CE60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32" name="Text Box 6">
          <a:extLst>
            <a:ext uri="{FF2B5EF4-FFF2-40B4-BE49-F238E27FC236}">
              <a16:creationId xmlns:a16="http://schemas.microsoft.com/office/drawing/2014/main" id="{77780FF3-77C4-4C4D-9E70-B59E1956FC6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33" name="Text Box 4">
          <a:extLst>
            <a:ext uri="{FF2B5EF4-FFF2-40B4-BE49-F238E27FC236}">
              <a16:creationId xmlns:a16="http://schemas.microsoft.com/office/drawing/2014/main" id="{44D1AA49-1ADF-4F94-A9AD-9B217EC4BDA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34" name="Text Box 6">
          <a:extLst>
            <a:ext uri="{FF2B5EF4-FFF2-40B4-BE49-F238E27FC236}">
              <a16:creationId xmlns:a16="http://schemas.microsoft.com/office/drawing/2014/main" id="{52B26A92-D4CD-4A96-A25C-9E40A20F26E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35" name="Text Box 4">
          <a:extLst>
            <a:ext uri="{FF2B5EF4-FFF2-40B4-BE49-F238E27FC236}">
              <a16:creationId xmlns:a16="http://schemas.microsoft.com/office/drawing/2014/main" id="{5BE5ED9E-779A-4752-8021-91D550EFCE0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36" name="Text Box 6">
          <a:extLst>
            <a:ext uri="{FF2B5EF4-FFF2-40B4-BE49-F238E27FC236}">
              <a16:creationId xmlns:a16="http://schemas.microsoft.com/office/drawing/2014/main" id="{0E794C79-1EBA-4BB3-BCBF-D27A3FD17C5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37" name="Text Box 4">
          <a:extLst>
            <a:ext uri="{FF2B5EF4-FFF2-40B4-BE49-F238E27FC236}">
              <a16:creationId xmlns:a16="http://schemas.microsoft.com/office/drawing/2014/main" id="{C0616A1D-A780-4AE6-BB8A-28BB7934BDF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38" name="Text Box 6">
          <a:extLst>
            <a:ext uri="{FF2B5EF4-FFF2-40B4-BE49-F238E27FC236}">
              <a16:creationId xmlns:a16="http://schemas.microsoft.com/office/drawing/2014/main" id="{61B008ED-326B-4206-BD77-20F5606FE55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39" name="Text Box 4">
          <a:extLst>
            <a:ext uri="{FF2B5EF4-FFF2-40B4-BE49-F238E27FC236}">
              <a16:creationId xmlns:a16="http://schemas.microsoft.com/office/drawing/2014/main" id="{6EAE061E-B462-49C7-804E-A3BC0F01993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40" name="Text Box 6">
          <a:extLst>
            <a:ext uri="{FF2B5EF4-FFF2-40B4-BE49-F238E27FC236}">
              <a16:creationId xmlns:a16="http://schemas.microsoft.com/office/drawing/2014/main" id="{E3D95E4A-BC40-448E-9858-4629FBDE854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1" name="Text Box 4">
          <a:extLst>
            <a:ext uri="{FF2B5EF4-FFF2-40B4-BE49-F238E27FC236}">
              <a16:creationId xmlns:a16="http://schemas.microsoft.com/office/drawing/2014/main" id="{4FBD415A-44C1-4E8C-A67B-5A1935135F7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2" name="Text Box 6">
          <a:extLst>
            <a:ext uri="{FF2B5EF4-FFF2-40B4-BE49-F238E27FC236}">
              <a16:creationId xmlns:a16="http://schemas.microsoft.com/office/drawing/2014/main" id="{4C4D9F6D-5B21-4991-B1B4-2C9FF5A6FF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43" name="Text Box 4">
          <a:extLst>
            <a:ext uri="{FF2B5EF4-FFF2-40B4-BE49-F238E27FC236}">
              <a16:creationId xmlns:a16="http://schemas.microsoft.com/office/drawing/2014/main" id="{AB69BAD5-0AB3-4C0F-8291-5B3E9F67B5E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44" name="Text Box 6">
          <a:extLst>
            <a:ext uri="{FF2B5EF4-FFF2-40B4-BE49-F238E27FC236}">
              <a16:creationId xmlns:a16="http://schemas.microsoft.com/office/drawing/2014/main" id="{6C7A095C-77A8-41D8-A2EF-40D8458603C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5" name="Text Box 4">
          <a:extLst>
            <a:ext uri="{FF2B5EF4-FFF2-40B4-BE49-F238E27FC236}">
              <a16:creationId xmlns:a16="http://schemas.microsoft.com/office/drawing/2014/main" id="{F4E77F46-EA1E-4EE9-A4E6-A1783BB617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6" name="Text Box 6">
          <a:extLst>
            <a:ext uri="{FF2B5EF4-FFF2-40B4-BE49-F238E27FC236}">
              <a16:creationId xmlns:a16="http://schemas.microsoft.com/office/drawing/2014/main" id="{53552227-D0F6-489D-A82A-921E87E27C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47" name="Text Box 4">
          <a:extLst>
            <a:ext uri="{FF2B5EF4-FFF2-40B4-BE49-F238E27FC236}">
              <a16:creationId xmlns:a16="http://schemas.microsoft.com/office/drawing/2014/main" id="{FB2BF08F-9E82-4B13-B0B7-77F38CCC04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48" name="Text Box 6">
          <a:extLst>
            <a:ext uri="{FF2B5EF4-FFF2-40B4-BE49-F238E27FC236}">
              <a16:creationId xmlns:a16="http://schemas.microsoft.com/office/drawing/2014/main" id="{11EE86BB-491F-489D-8BC9-6E9EBC5F7BF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449" name="Text Box 6">
          <a:extLst>
            <a:ext uri="{FF2B5EF4-FFF2-40B4-BE49-F238E27FC236}">
              <a16:creationId xmlns:a16="http://schemas.microsoft.com/office/drawing/2014/main" id="{63B24670-6017-4E36-91E6-A4F128FFFDC9}"/>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50" name="Text Box 4">
          <a:extLst>
            <a:ext uri="{FF2B5EF4-FFF2-40B4-BE49-F238E27FC236}">
              <a16:creationId xmlns:a16="http://schemas.microsoft.com/office/drawing/2014/main" id="{C220B9CF-474E-4FC7-8C67-60CE5140BA5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51" name="Text Box 6">
          <a:extLst>
            <a:ext uri="{FF2B5EF4-FFF2-40B4-BE49-F238E27FC236}">
              <a16:creationId xmlns:a16="http://schemas.microsoft.com/office/drawing/2014/main" id="{560E041E-7C43-4035-B427-867FFF1D5BF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52" name="Text Box 4">
          <a:extLst>
            <a:ext uri="{FF2B5EF4-FFF2-40B4-BE49-F238E27FC236}">
              <a16:creationId xmlns:a16="http://schemas.microsoft.com/office/drawing/2014/main" id="{0F22867C-7056-4EF5-B898-FB27A4DF53B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53" name="Text Box 6">
          <a:extLst>
            <a:ext uri="{FF2B5EF4-FFF2-40B4-BE49-F238E27FC236}">
              <a16:creationId xmlns:a16="http://schemas.microsoft.com/office/drawing/2014/main" id="{A0975292-5852-477D-8033-609BDA4177A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454" name="Text Box 6">
          <a:extLst>
            <a:ext uri="{FF2B5EF4-FFF2-40B4-BE49-F238E27FC236}">
              <a16:creationId xmlns:a16="http://schemas.microsoft.com/office/drawing/2014/main" id="{045C5E01-6EA8-4754-B3FE-122C60D2C649}"/>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55" name="Text Box 4">
          <a:extLst>
            <a:ext uri="{FF2B5EF4-FFF2-40B4-BE49-F238E27FC236}">
              <a16:creationId xmlns:a16="http://schemas.microsoft.com/office/drawing/2014/main" id="{9E86D079-AAB2-4E55-9608-35DBE6C9B21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56" name="Text Box 6">
          <a:extLst>
            <a:ext uri="{FF2B5EF4-FFF2-40B4-BE49-F238E27FC236}">
              <a16:creationId xmlns:a16="http://schemas.microsoft.com/office/drawing/2014/main" id="{F7CC9E44-B436-4278-9E3D-9458DA592B8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57" name="Text Box 4">
          <a:extLst>
            <a:ext uri="{FF2B5EF4-FFF2-40B4-BE49-F238E27FC236}">
              <a16:creationId xmlns:a16="http://schemas.microsoft.com/office/drawing/2014/main" id="{9A0DF799-1D50-41C5-808D-BCF1392176A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58" name="Text Box 6">
          <a:extLst>
            <a:ext uri="{FF2B5EF4-FFF2-40B4-BE49-F238E27FC236}">
              <a16:creationId xmlns:a16="http://schemas.microsoft.com/office/drawing/2014/main" id="{A312EF8F-68E1-4FCE-AC0C-6F10D25835C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59" name="Text Box 4">
          <a:extLst>
            <a:ext uri="{FF2B5EF4-FFF2-40B4-BE49-F238E27FC236}">
              <a16:creationId xmlns:a16="http://schemas.microsoft.com/office/drawing/2014/main" id="{C90A242F-6077-4159-B4A5-B29706520E5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60" name="Text Box 6">
          <a:extLst>
            <a:ext uri="{FF2B5EF4-FFF2-40B4-BE49-F238E27FC236}">
              <a16:creationId xmlns:a16="http://schemas.microsoft.com/office/drawing/2014/main" id="{4B955E1B-2E09-47AE-911B-037A3BE11C4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1" name="Text Box 4">
          <a:extLst>
            <a:ext uri="{FF2B5EF4-FFF2-40B4-BE49-F238E27FC236}">
              <a16:creationId xmlns:a16="http://schemas.microsoft.com/office/drawing/2014/main" id="{FEE872CE-F3C6-4BE1-BBA8-DCBC8C9D076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2" name="Text Box 6">
          <a:extLst>
            <a:ext uri="{FF2B5EF4-FFF2-40B4-BE49-F238E27FC236}">
              <a16:creationId xmlns:a16="http://schemas.microsoft.com/office/drawing/2014/main" id="{EFDD20AD-F731-4EF7-B4A6-912F56309AD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63" name="Text Box 4">
          <a:extLst>
            <a:ext uri="{FF2B5EF4-FFF2-40B4-BE49-F238E27FC236}">
              <a16:creationId xmlns:a16="http://schemas.microsoft.com/office/drawing/2014/main" id="{5AD03837-B96C-44E2-9493-8A86C2E7997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64" name="Text Box 6">
          <a:extLst>
            <a:ext uri="{FF2B5EF4-FFF2-40B4-BE49-F238E27FC236}">
              <a16:creationId xmlns:a16="http://schemas.microsoft.com/office/drawing/2014/main" id="{90D0E7B7-F86B-4E56-8726-C1834A7A01F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465" name="Text Box 6">
          <a:extLst>
            <a:ext uri="{FF2B5EF4-FFF2-40B4-BE49-F238E27FC236}">
              <a16:creationId xmlns:a16="http://schemas.microsoft.com/office/drawing/2014/main" id="{83445713-9BC1-44F7-9A13-5C22E395735A}"/>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6" name="Text Box 4">
          <a:extLst>
            <a:ext uri="{FF2B5EF4-FFF2-40B4-BE49-F238E27FC236}">
              <a16:creationId xmlns:a16="http://schemas.microsoft.com/office/drawing/2014/main" id="{1FFE5713-FF61-4B32-A7FD-1619C984F20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7" name="Text Box 6">
          <a:extLst>
            <a:ext uri="{FF2B5EF4-FFF2-40B4-BE49-F238E27FC236}">
              <a16:creationId xmlns:a16="http://schemas.microsoft.com/office/drawing/2014/main" id="{3EE9D294-59DD-4793-B60D-AE8108A9E8D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215</xdr:row>
      <xdr:rowOff>0</xdr:rowOff>
    </xdr:from>
    <xdr:ext cx="76200" cy="154469"/>
    <xdr:sp macro="" textlink="">
      <xdr:nvSpPr>
        <xdr:cNvPr id="4468" name="Text Box 4">
          <a:extLst>
            <a:ext uri="{FF2B5EF4-FFF2-40B4-BE49-F238E27FC236}">
              <a16:creationId xmlns:a16="http://schemas.microsoft.com/office/drawing/2014/main" id="{081DE794-4052-46C0-AD09-A29DD734E20F}"/>
            </a:ext>
          </a:extLst>
        </xdr:cNvPr>
        <xdr:cNvSpPr txBox="1">
          <a:spLocks noChangeArrowheads="1"/>
        </xdr:cNvSpPr>
      </xdr:nvSpPr>
      <xdr:spPr bwMode="auto">
        <a:xfrm>
          <a:off x="66389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469" name="Text Box 6">
          <a:extLst>
            <a:ext uri="{FF2B5EF4-FFF2-40B4-BE49-F238E27FC236}">
              <a16:creationId xmlns:a16="http://schemas.microsoft.com/office/drawing/2014/main" id="{2E2F0035-3EDB-422E-AB4B-0C209A7CAE87}"/>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470" name="Text Box 4">
          <a:extLst>
            <a:ext uri="{FF2B5EF4-FFF2-40B4-BE49-F238E27FC236}">
              <a16:creationId xmlns:a16="http://schemas.microsoft.com/office/drawing/2014/main" id="{DCB7ED9C-1FFA-44C0-A9CB-C75E010C5FD1}"/>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471" name="Text Box 6">
          <a:extLst>
            <a:ext uri="{FF2B5EF4-FFF2-40B4-BE49-F238E27FC236}">
              <a16:creationId xmlns:a16="http://schemas.microsoft.com/office/drawing/2014/main" id="{1EA52E88-AB9A-4D95-8950-696E2B892C4C}"/>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2" name="Text Box 4">
          <a:extLst>
            <a:ext uri="{FF2B5EF4-FFF2-40B4-BE49-F238E27FC236}">
              <a16:creationId xmlns:a16="http://schemas.microsoft.com/office/drawing/2014/main" id="{958DAAE5-18B7-45D1-A044-8E7BB67DB74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3" name="Text Box 6">
          <a:extLst>
            <a:ext uri="{FF2B5EF4-FFF2-40B4-BE49-F238E27FC236}">
              <a16:creationId xmlns:a16="http://schemas.microsoft.com/office/drawing/2014/main" id="{C0C4E81E-5489-4D78-8E64-00392966A95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4" name="Text Box 4">
          <a:extLst>
            <a:ext uri="{FF2B5EF4-FFF2-40B4-BE49-F238E27FC236}">
              <a16:creationId xmlns:a16="http://schemas.microsoft.com/office/drawing/2014/main" id="{012967B1-D67E-4264-9A1E-9BC37C3DB9D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5" name="Text Box 6">
          <a:extLst>
            <a:ext uri="{FF2B5EF4-FFF2-40B4-BE49-F238E27FC236}">
              <a16:creationId xmlns:a16="http://schemas.microsoft.com/office/drawing/2014/main" id="{E2F5E5A7-A92E-4B64-A699-EFB98CFE7D6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6" name="Text Box 4">
          <a:extLst>
            <a:ext uri="{FF2B5EF4-FFF2-40B4-BE49-F238E27FC236}">
              <a16:creationId xmlns:a16="http://schemas.microsoft.com/office/drawing/2014/main" id="{5AC14C25-1DD7-4E32-AED8-7BC0F8D3A30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7" name="Text Box 6">
          <a:extLst>
            <a:ext uri="{FF2B5EF4-FFF2-40B4-BE49-F238E27FC236}">
              <a16:creationId xmlns:a16="http://schemas.microsoft.com/office/drawing/2014/main" id="{2C519908-387C-443F-94EC-3D0C5C94557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8" name="Text Box 4">
          <a:extLst>
            <a:ext uri="{FF2B5EF4-FFF2-40B4-BE49-F238E27FC236}">
              <a16:creationId xmlns:a16="http://schemas.microsoft.com/office/drawing/2014/main" id="{F90646D8-0CF7-4A4F-A40D-C3B4B4E8CFD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9" name="Text Box 6">
          <a:extLst>
            <a:ext uri="{FF2B5EF4-FFF2-40B4-BE49-F238E27FC236}">
              <a16:creationId xmlns:a16="http://schemas.microsoft.com/office/drawing/2014/main" id="{F4CEBA16-4F7C-4A58-A83E-E7F3014CCE7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80" name="Text Box 4">
          <a:extLst>
            <a:ext uri="{FF2B5EF4-FFF2-40B4-BE49-F238E27FC236}">
              <a16:creationId xmlns:a16="http://schemas.microsoft.com/office/drawing/2014/main" id="{42FA71DA-253E-4F2B-8A39-2E17E4DC012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81" name="Text Box 6">
          <a:extLst>
            <a:ext uri="{FF2B5EF4-FFF2-40B4-BE49-F238E27FC236}">
              <a16:creationId xmlns:a16="http://schemas.microsoft.com/office/drawing/2014/main" id="{7FBF7B11-3254-4782-B48C-CAB7B305562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2" name="Text Box 4">
          <a:extLst>
            <a:ext uri="{FF2B5EF4-FFF2-40B4-BE49-F238E27FC236}">
              <a16:creationId xmlns:a16="http://schemas.microsoft.com/office/drawing/2014/main" id="{48534294-D66A-4CEE-9FD0-FD0AEF69099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3" name="Text Box 6">
          <a:extLst>
            <a:ext uri="{FF2B5EF4-FFF2-40B4-BE49-F238E27FC236}">
              <a16:creationId xmlns:a16="http://schemas.microsoft.com/office/drawing/2014/main" id="{CDA65F3D-5553-4C71-ABD9-94F46C834A4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84" name="Text Box 4">
          <a:extLst>
            <a:ext uri="{FF2B5EF4-FFF2-40B4-BE49-F238E27FC236}">
              <a16:creationId xmlns:a16="http://schemas.microsoft.com/office/drawing/2014/main" id="{B3B77B24-1E13-4999-81FA-1F525030EB1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85" name="Text Box 6">
          <a:extLst>
            <a:ext uri="{FF2B5EF4-FFF2-40B4-BE49-F238E27FC236}">
              <a16:creationId xmlns:a16="http://schemas.microsoft.com/office/drawing/2014/main" id="{B95F7600-D2F4-473E-8E7A-805D2E06B9F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86" name="Text Box 4">
          <a:extLst>
            <a:ext uri="{FF2B5EF4-FFF2-40B4-BE49-F238E27FC236}">
              <a16:creationId xmlns:a16="http://schemas.microsoft.com/office/drawing/2014/main" id="{D555F9F5-6BA9-497A-93BE-569E2336884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87" name="Text Box 6">
          <a:extLst>
            <a:ext uri="{FF2B5EF4-FFF2-40B4-BE49-F238E27FC236}">
              <a16:creationId xmlns:a16="http://schemas.microsoft.com/office/drawing/2014/main" id="{FBF03672-1511-4C85-9A93-459D33712E5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8" name="Text Box 4">
          <a:extLst>
            <a:ext uri="{FF2B5EF4-FFF2-40B4-BE49-F238E27FC236}">
              <a16:creationId xmlns:a16="http://schemas.microsoft.com/office/drawing/2014/main" id="{59FE5C0D-4879-4D04-8223-4925472530F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9" name="Text Box 6">
          <a:extLst>
            <a:ext uri="{FF2B5EF4-FFF2-40B4-BE49-F238E27FC236}">
              <a16:creationId xmlns:a16="http://schemas.microsoft.com/office/drawing/2014/main" id="{EF67C30B-2EB9-442E-8B02-B6C50319CE2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90" name="Text Box 4">
          <a:extLst>
            <a:ext uri="{FF2B5EF4-FFF2-40B4-BE49-F238E27FC236}">
              <a16:creationId xmlns:a16="http://schemas.microsoft.com/office/drawing/2014/main" id="{B52E6646-D1D8-4855-8D3D-0606F0BE356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91" name="Text Box 6">
          <a:extLst>
            <a:ext uri="{FF2B5EF4-FFF2-40B4-BE49-F238E27FC236}">
              <a16:creationId xmlns:a16="http://schemas.microsoft.com/office/drawing/2014/main" id="{2DD707C1-792C-4C4A-957E-CD8A1F2CF7A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92" name="Text Box 4">
          <a:extLst>
            <a:ext uri="{FF2B5EF4-FFF2-40B4-BE49-F238E27FC236}">
              <a16:creationId xmlns:a16="http://schemas.microsoft.com/office/drawing/2014/main" id="{6EA0F9E8-30CF-49F9-BBBA-EFDC534B464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93" name="Text Box 6">
          <a:extLst>
            <a:ext uri="{FF2B5EF4-FFF2-40B4-BE49-F238E27FC236}">
              <a16:creationId xmlns:a16="http://schemas.microsoft.com/office/drawing/2014/main" id="{E56EC7DE-A616-41F0-A000-BFA53ED10D0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94" name="Text Box 4">
          <a:extLst>
            <a:ext uri="{FF2B5EF4-FFF2-40B4-BE49-F238E27FC236}">
              <a16:creationId xmlns:a16="http://schemas.microsoft.com/office/drawing/2014/main" id="{86D1A115-27CD-4B3F-BB03-552BBEED6AD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95" name="Text Box 6">
          <a:extLst>
            <a:ext uri="{FF2B5EF4-FFF2-40B4-BE49-F238E27FC236}">
              <a16:creationId xmlns:a16="http://schemas.microsoft.com/office/drawing/2014/main" id="{9CAD4447-4590-4CD6-8081-6B11BC365EE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6" name="Text Box 4">
          <a:extLst>
            <a:ext uri="{FF2B5EF4-FFF2-40B4-BE49-F238E27FC236}">
              <a16:creationId xmlns:a16="http://schemas.microsoft.com/office/drawing/2014/main" id="{218F479A-EC2E-45FD-B06D-577AD17D53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7" name="Text Box 6">
          <a:extLst>
            <a:ext uri="{FF2B5EF4-FFF2-40B4-BE49-F238E27FC236}">
              <a16:creationId xmlns:a16="http://schemas.microsoft.com/office/drawing/2014/main" id="{9C3F8694-9325-4D20-ABB5-582BBFD00F2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8" name="Text Box 4">
          <a:extLst>
            <a:ext uri="{FF2B5EF4-FFF2-40B4-BE49-F238E27FC236}">
              <a16:creationId xmlns:a16="http://schemas.microsoft.com/office/drawing/2014/main" id="{5042CAC4-919D-4EA8-98E4-FBD76AED52C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9" name="Text Box 6">
          <a:extLst>
            <a:ext uri="{FF2B5EF4-FFF2-40B4-BE49-F238E27FC236}">
              <a16:creationId xmlns:a16="http://schemas.microsoft.com/office/drawing/2014/main" id="{670A4ECF-A4FE-464D-BE9E-8EAD2D539DC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00" name="Text Box 4">
          <a:extLst>
            <a:ext uri="{FF2B5EF4-FFF2-40B4-BE49-F238E27FC236}">
              <a16:creationId xmlns:a16="http://schemas.microsoft.com/office/drawing/2014/main" id="{1B9550D4-892D-48AC-9807-C1E64E4B2E2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01" name="Text Box 6">
          <a:extLst>
            <a:ext uri="{FF2B5EF4-FFF2-40B4-BE49-F238E27FC236}">
              <a16:creationId xmlns:a16="http://schemas.microsoft.com/office/drawing/2014/main" id="{8ABC6129-FDA5-4D3A-BC8E-08F4F5583361}"/>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2" name="Text Box 4">
          <a:extLst>
            <a:ext uri="{FF2B5EF4-FFF2-40B4-BE49-F238E27FC236}">
              <a16:creationId xmlns:a16="http://schemas.microsoft.com/office/drawing/2014/main" id="{C2F7E37E-58D8-467A-BE93-11A171F04F9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3" name="Text Box 6">
          <a:extLst>
            <a:ext uri="{FF2B5EF4-FFF2-40B4-BE49-F238E27FC236}">
              <a16:creationId xmlns:a16="http://schemas.microsoft.com/office/drawing/2014/main" id="{390DD72D-6A89-4DC5-A5FA-E1D2AA93767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4" name="Text Box 4">
          <a:extLst>
            <a:ext uri="{FF2B5EF4-FFF2-40B4-BE49-F238E27FC236}">
              <a16:creationId xmlns:a16="http://schemas.microsoft.com/office/drawing/2014/main" id="{39A6099E-64C7-41B8-8C68-D2F31B32BD2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5" name="Text Box 6">
          <a:extLst>
            <a:ext uri="{FF2B5EF4-FFF2-40B4-BE49-F238E27FC236}">
              <a16:creationId xmlns:a16="http://schemas.microsoft.com/office/drawing/2014/main" id="{8295EC53-9515-4E8D-8DF7-BC33B142D65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06" name="Text Box 4">
          <a:extLst>
            <a:ext uri="{FF2B5EF4-FFF2-40B4-BE49-F238E27FC236}">
              <a16:creationId xmlns:a16="http://schemas.microsoft.com/office/drawing/2014/main" id="{83B9BE2C-DB00-49A9-A900-3F2D2577223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07" name="Text Box 6">
          <a:extLst>
            <a:ext uri="{FF2B5EF4-FFF2-40B4-BE49-F238E27FC236}">
              <a16:creationId xmlns:a16="http://schemas.microsoft.com/office/drawing/2014/main" id="{FC1F45BB-0CD2-4D07-A5A2-A52055CAE8B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08" name="Text Box 4">
          <a:extLst>
            <a:ext uri="{FF2B5EF4-FFF2-40B4-BE49-F238E27FC236}">
              <a16:creationId xmlns:a16="http://schemas.microsoft.com/office/drawing/2014/main" id="{BD84BFA4-EC7A-426E-90A1-5F23A933341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09" name="Text Box 6">
          <a:extLst>
            <a:ext uri="{FF2B5EF4-FFF2-40B4-BE49-F238E27FC236}">
              <a16:creationId xmlns:a16="http://schemas.microsoft.com/office/drawing/2014/main" id="{0EECE01B-158F-4B16-B41D-C618DBCE5C6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10" name="Text Box 4">
          <a:extLst>
            <a:ext uri="{FF2B5EF4-FFF2-40B4-BE49-F238E27FC236}">
              <a16:creationId xmlns:a16="http://schemas.microsoft.com/office/drawing/2014/main" id="{1AD4B8EB-88AD-472F-A22C-5C6EA523F2A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11" name="Text Box 6">
          <a:extLst>
            <a:ext uri="{FF2B5EF4-FFF2-40B4-BE49-F238E27FC236}">
              <a16:creationId xmlns:a16="http://schemas.microsoft.com/office/drawing/2014/main" id="{5C6FDC3B-1257-4C80-AABE-A3AB4B1D4B4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2" name="Text Box 4">
          <a:extLst>
            <a:ext uri="{FF2B5EF4-FFF2-40B4-BE49-F238E27FC236}">
              <a16:creationId xmlns:a16="http://schemas.microsoft.com/office/drawing/2014/main" id="{DCB8145A-1420-43C2-BA68-2508695B896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3" name="Text Box 6">
          <a:extLst>
            <a:ext uri="{FF2B5EF4-FFF2-40B4-BE49-F238E27FC236}">
              <a16:creationId xmlns:a16="http://schemas.microsoft.com/office/drawing/2014/main" id="{CC20F87F-0EE6-4F24-954B-1E1F7098B75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14" name="Text Box 4">
          <a:extLst>
            <a:ext uri="{FF2B5EF4-FFF2-40B4-BE49-F238E27FC236}">
              <a16:creationId xmlns:a16="http://schemas.microsoft.com/office/drawing/2014/main" id="{6C4FB883-FEEE-45A1-AA7A-6A97DC46EA0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15" name="Text Box 6">
          <a:extLst>
            <a:ext uri="{FF2B5EF4-FFF2-40B4-BE49-F238E27FC236}">
              <a16:creationId xmlns:a16="http://schemas.microsoft.com/office/drawing/2014/main" id="{0AD50438-0ADA-4D8C-81B5-64EE0A92645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6" name="Text Box 4">
          <a:extLst>
            <a:ext uri="{FF2B5EF4-FFF2-40B4-BE49-F238E27FC236}">
              <a16:creationId xmlns:a16="http://schemas.microsoft.com/office/drawing/2014/main" id="{A6AE2CD4-E118-499E-ACEE-290514114B6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7" name="Text Box 6">
          <a:extLst>
            <a:ext uri="{FF2B5EF4-FFF2-40B4-BE49-F238E27FC236}">
              <a16:creationId xmlns:a16="http://schemas.microsoft.com/office/drawing/2014/main" id="{3FA76CF2-2C9C-4B25-94BD-1A1F13DAE52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18" name="Text Box 4">
          <a:extLst>
            <a:ext uri="{FF2B5EF4-FFF2-40B4-BE49-F238E27FC236}">
              <a16:creationId xmlns:a16="http://schemas.microsoft.com/office/drawing/2014/main" id="{162FD2DF-9BA4-4D17-838F-F26ACEA7E71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19" name="Text Box 6">
          <a:extLst>
            <a:ext uri="{FF2B5EF4-FFF2-40B4-BE49-F238E27FC236}">
              <a16:creationId xmlns:a16="http://schemas.microsoft.com/office/drawing/2014/main" id="{F8FFE1B3-0D6B-4F1D-BA3D-A27E3C871A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20" name="Text Box 4">
          <a:extLst>
            <a:ext uri="{FF2B5EF4-FFF2-40B4-BE49-F238E27FC236}">
              <a16:creationId xmlns:a16="http://schemas.microsoft.com/office/drawing/2014/main" id="{C834DBDE-9CFE-4A8E-97BC-1EE0411E0B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21" name="Text Box 6">
          <a:extLst>
            <a:ext uri="{FF2B5EF4-FFF2-40B4-BE49-F238E27FC236}">
              <a16:creationId xmlns:a16="http://schemas.microsoft.com/office/drawing/2014/main" id="{B84AF7A9-F1A3-439F-84F3-3D616E3AE89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22" name="Text Box 4">
          <a:extLst>
            <a:ext uri="{FF2B5EF4-FFF2-40B4-BE49-F238E27FC236}">
              <a16:creationId xmlns:a16="http://schemas.microsoft.com/office/drawing/2014/main" id="{3674657A-28C6-431B-8509-FA3B66206F3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23" name="Text Box 6">
          <a:extLst>
            <a:ext uri="{FF2B5EF4-FFF2-40B4-BE49-F238E27FC236}">
              <a16:creationId xmlns:a16="http://schemas.microsoft.com/office/drawing/2014/main" id="{57EEE02A-209B-4EFE-9FFB-8262193F85A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24" name="Text Box 4">
          <a:extLst>
            <a:ext uri="{FF2B5EF4-FFF2-40B4-BE49-F238E27FC236}">
              <a16:creationId xmlns:a16="http://schemas.microsoft.com/office/drawing/2014/main" id="{96CFD412-6D73-4C0F-9755-9BD730A5348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25" name="Text Box 6">
          <a:extLst>
            <a:ext uri="{FF2B5EF4-FFF2-40B4-BE49-F238E27FC236}">
              <a16:creationId xmlns:a16="http://schemas.microsoft.com/office/drawing/2014/main" id="{A544D182-D331-44A1-92A2-4E8784180E7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26" name="Text Box 4">
          <a:extLst>
            <a:ext uri="{FF2B5EF4-FFF2-40B4-BE49-F238E27FC236}">
              <a16:creationId xmlns:a16="http://schemas.microsoft.com/office/drawing/2014/main" id="{B225D3A0-C040-4C1E-BECF-7D8E410FEA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27" name="Text Box 6">
          <a:extLst>
            <a:ext uri="{FF2B5EF4-FFF2-40B4-BE49-F238E27FC236}">
              <a16:creationId xmlns:a16="http://schemas.microsoft.com/office/drawing/2014/main" id="{4D54D377-9C1A-4455-99D4-BD044AF76A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28" name="Text Box 4">
          <a:extLst>
            <a:ext uri="{FF2B5EF4-FFF2-40B4-BE49-F238E27FC236}">
              <a16:creationId xmlns:a16="http://schemas.microsoft.com/office/drawing/2014/main" id="{9FC7E0C7-77AE-4BD2-9B17-F5017FB27A7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29" name="Text Box 6">
          <a:extLst>
            <a:ext uri="{FF2B5EF4-FFF2-40B4-BE49-F238E27FC236}">
              <a16:creationId xmlns:a16="http://schemas.microsoft.com/office/drawing/2014/main" id="{65EE5743-B81D-4753-B701-29B9DBA5F72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0" name="Text Box 4">
          <a:extLst>
            <a:ext uri="{FF2B5EF4-FFF2-40B4-BE49-F238E27FC236}">
              <a16:creationId xmlns:a16="http://schemas.microsoft.com/office/drawing/2014/main" id="{828FA1B3-27A1-463F-8DD7-2F4E1AEDD7E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1" name="Text Box 6">
          <a:extLst>
            <a:ext uri="{FF2B5EF4-FFF2-40B4-BE49-F238E27FC236}">
              <a16:creationId xmlns:a16="http://schemas.microsoft.com/office/drawing/2014/main" id="{38647C14-D2F7-4A54-9E62-D15398FE706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32" name="Text Box 4">
          <a:extLst>
            <a:ext uri="{FF2B5EF4-FFF2-40B4-BE49-F238E27FC236}">
              <a16:creationId xmlns:a16="http://schemas.microsoft.com/office/drawing/2014/main" id="{C6AF1ECC-3453-4C6D-87D2-495A7CAAB3A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33" name="Text Box 6">
          <a:extLst>
            <a:ext uri="{FF2B5EF4-FFF2-40B4-BE49-F238E27FC236}">
              <a16:creationId xmlns:a16="http://schemas.microsoft.com/office/drawing/2014/main" id="{4C2C432A-109E-4115-BBEA-FEA6D04DE05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4" name="Text Box 4">
          <a:extLst>
            <a:ext uri="{FF2B5EF4-FFF2-40B4-BE49-F238E27FC236}">
              <a16:creationId xmlns:a16="http://schemas.microsoft.com/office/drawing/2014/main" id="{F8F80ACA-83B7-4B14-97E5-AE05EB0B723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5" name="Text Box 6">
          <a:extLst>
            <a:ext uri="{FF2B5EF4-FFF2-40B4-BE49-F238E27FC236}">
              <a16:creationId xmlns:a16="http://schemas.microsoft.com/office/drawing/2014/main" id="{549693EF-3330-4AC8-A1C6-32C3DF22A40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36" name="Text Box 4">
          <a:extLst>
            <a:ext uri="{FF2B5EF4-FFF2-40B4-BE49-F238E27FC236}">
              <a16:creationId xmlns:a16="http://schemas.microsoft.com/office/drawing/2014/main" id="{501184AA-9474-466E-B8FB-F141DD526FF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37" name="Text Box 6">
          <a:extLst>
            <a:ext uri="{FF2B5EF4-FFF2-40B4-BE49-F238E27FC236}">
              <a16:creationId xmlns:a16="http://schemas.microsoft.com/office/drawing/2014/main" id="{C6C6CA58-2DB4-4624-BD02-53367EE3A67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538" name="Text Box 6">
          <a:extLst>
            <a:ext uri="{FF2B5EF4-FFF2-40B4-BE49-F238E27FC236}">
              <a16:creationId xmlns:a16="http://schemas.microsoft.com/office/drawing/2014/main" id="{77736FE1-1EB4-4CC0-B8A0-16305AD257C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39" name="Text Box 4">
          <a:extLst>
            <a:ext uri="{FF2B5EF4-FFF2-40B4-BE49-F238E27FC236}">
              <a16:creationId xmlns:a16="http://schemas.microsoft.com/office/drawing/2014/main" id="{8C651FCA-44E8-4DB1-83EB-5CFED62F4BA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40" name="Text Box 6">
          <a:extLst>
            <a:ext uri="{FF2B5EF4-FFF2-40B4-BE49-F238E27FC236}">
              <a16:creationId xmlns:a16="http://schemas.microsoft.com/office/drawing/2014/main" id="{C1C9D121-B7D7-405C-81A0-CEA92AAF1EB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41" name="Text Box 4">
          <a:extLst>
            <a:ext uri="{FF2B5EF4-FFF2-40B4-BE49-F238E27FC236}">
              <a16:creationId xmlns:a16="http://schemas.microsoft.com/office/drawing/2014/main" id="{13149814-5F49-4764-9C50-FC7904185AD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42" name="Text Box 6">
          <a:extLst>
            <a:ext uri="{FF2B5EF4-FFF2-40B4-BE49-F238E27FC236}">
              <a16:creationId xmlns:a16="http://schemas.microsoft.com/office/drawing/2014/main" id="{868AE9BD-D9C3-4E94-8892-0045631E8BD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3" name="Text Box 4">
          <a:extLst>
            <a:ext uri="{FF2B5EF4-FFF2-40B4-BE49-F238E27FC236}">
              <a16:creationId xmlns:a16="http://schemas.microsoft.com/office/drawing/2014/main" id="{E8FED16B-5173-4593-A5A3-BAEDB2B3946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4" name="Text Box 6">
          <a:extLst>
            <a:ext uri="{FF2B5EF4-FFF2-40B4-BE49-F238E27FC236}">
              <a16:creationId xmlns:a16="http://schemas.microsoft.com/office/drawing/2014/main" id="{3B5ADA1F-0D6A-45F7-AA52-24AE2EFA801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45" name="Text Box 4">
          <a:extLst>
            <a:ext uri="{FF2B5EF4-FFF2-40B4-BE49-F238E27FC236}">
              <a16:creationId xmlns:a16="http://schemas.microsoft.com/office/drawing/2014/main" id="{D6A59F15-32FA-470A-8DD5-A6341FF720B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46" name="Text Box 6">
          <a:extLst>
            <a:ext uri="{FF2B5EF4-FFF2-40B4-BE49-F238E27FC236}">
              <a16:creationId xmlns:a16="http://schemas.microsoft.com/office/drawing/2014/main" id="{B71F0ED5-0FF9-45BB-B881-166A0B646EE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7" name="Text Box 4">
          <a:extLst>
            <a:ext uri="{FF2B5EF4-FFF2-40B4-BE49-F238E27FC236}">
              <a16:creationId xmlns:a16="http://schemas.microsoft.com/office/drawing/2014/main" id="{4D112497-65EC-422C-88EA-75A4B196126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8" name="Text Box 6">
          <a:extLst>
            <a:ext uri="{FF2B5EF4-FFF2-40B4-BE49-F238E27FC236}">
              <a16:creationId xmlns:a16="http://schemas.microsoft.com/office/drawing/2014/main" id="{6E55F0D2-B8C6-4712-8FB8-9944802A207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49" name="Text Box 4">
          <a:extLst>
            <a:ext uri="{FF2B5EF4-FFF2-40B4-BE49-F238E27FC236}">
              <a16:creationId xmlns:a16="http://schemas.microsoft.com/office/drawing/2014/main" id="{570413EB-9F50-452C-95A1-1FAB91FDF65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50" name="Text Box 6">
          <a:extLst>
            <a:ext uri="{FF2B5EF4-FFF2-40B4-BE49-F238E27FC236}">
              <a16:creationId xmlns:a16="http://schemas.microsoft.com/office/drawing/2014/main" id="{491E72C1-ED53-4B23-821D-D956C31D1A0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51" name="Text Box 4">
          <a:extLst>
            <a:ext uri="{FF2B5EF4-FFF2-40B4-BE49-F238E27FC236}">
              <a16:creationId xmlns:a16="http://schemas.microsoft.com/office/drawing/2014/main" id="{515DD567-56D6-4F17-A43E-1439EA1DDFE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52" name="Text Box 6">
          <a:extLst>
            <a:ext uri="{FF2B5EF4-FFF2-40B4-BE49-F238E27FC236}">
              <a16:creationId xmlns:a16="http://schemas.microsoft.com/office/drawing/2014/main" id="{C0D1B332-F04C-44B2-91D9-99BCE0AD34A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553" name="Text Box 4">
          <a:extLst>
            <a:ext uri="{FF2B5EF4-FFF2-40B4-BE49-F238E27FC236}">
              <a16:creationId xmlns:a16="http://schemas.microsoft.com/office/drawing/2014/main" id="{92602B5D-7C6F-456E-9E9F-C13DBEB45376}"/>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554" name="Text Box 6">
          <a:extLst>
            <a:ext uri="{FF2B5EF4-FFF2-40B4-BE49-F238E27FC236}">
              <a16:creationId xmlns:a16="http://schemas.microsoft.com/office/drawing/2014/main" id="{C9DA58E2-42A0-4AEB-A863-383A031A1949}"/>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55" name="Text Box 4">
          <a:extLst>
            <a:ext uri="{FF2B5EF4-FFF2-40B4-BE49-F238E27FC236}">
              <a16:creationId xmlns:a16="http://schemas.microsoft.com/office/drawing/2014/main" id="{38911FAE-AC38-4D86-854E-A10209C3CC4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56" name="Text Box 6">
          <a:extLst>
            <a:ext uri="{FF2B5EF4-FFF2-40B4-BE49-F238E27FC236}">
              <a16:creationId xmlns:a16="http://schemas.microsoft.com/office/drawing/2014/main" id="{4600677B-FA46-460F-893D-5A8F3633E4F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557" name="Text Box 4">
          <a:extLst>
            <a:ext uri="{FF2B5EF4-FFF2-40B4-BE49-F238E27FC236}">
              <a16:creationId xmlns:a16="http://schemas.microsoft.com/office/drawing/2014/main" id="{D8CB8CB3-B220-4532-A3B3-7764518146F7}"/>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558" name="Text Box 6">
          <a:extLst>
            <a:ext uri="{FF2B5EF4-FFF2-40B4-BE49-F238E27FC236}">
              <a16:creationId xmlns:a16="http://schemas.microsoft.com/office/drawing/2014/main" id="{2D839917-B85B-40AD-8A43-6CC044EAEC51}"/>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59" name="Text Box 4">
          <a:extLst>
            <a:ext uri="{FF2B5EF4-FFF2-40B4-BE49-F238E27FC236}">
              <a16:creationId xmlns:a16="http://schemas.microsoft.com/office/drawing/2014/main" id="{E4C6BE85-4558-4451-9EAE-1ECDBA1EDDE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60" name="Text Box 6">
          <a:extLst>
            <a:ext uri="{FF2B5EF4-FFF2-40B4-BE49-F238E27FC236}">
              <a16:creationId xmlns:a16="http://schemas.microsoft.com/office/drawing/2014/main" id="{20CE5924-D25C-46A9-BF8D-6B8005904D5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61" name="Text Box 4">
          <a:extLst>
            <a:ext uri="{FF2B5EF4-FFF2-40B4-BE49-F238E27FC236}">
              <a16:creationId xmlns:a16="http://schemas.microsoft.com/office/drawing/2014/main" id="{3A685AEF-892F-4C58-A30C-3C60C49F4A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62" name="Text Box 6">
          <a:extLst>
            <a:ext uri="{FF2B5EF4-FFF2-40B4-BE49-F238E27FC236}">
              <a16:creationId xmlns:a16="http://schemas.microsoft.com/office/drawing/2014/main" id="{130DBD49-83DA-44E2-A50F-914E41BC2C8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63" name="Text Box 4">
          <a:extLst>
            <a:ext uri="{FF2B5EF4-FFF2-40B4-BE49-F238E27FC236}">
              <a16:creationId xmlns:a16="http://schemas.microsoft.com/office/drawing/2014/main" id="{7BAE6B90-E8D4-4AD0-92F8-495D564A419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64" name="Text Box 6">
          <a:extLst>
            <a:ext uri="{FF2B5EF4-FFF2-40B4-BE49-F238E27FC236}">
              <a16:creationId xmlns:a16="http://schemas.microsoft.com/office/drawing/2014/main" id="{BBEB1C7A-4827-4D2D-BF5D-674637E944C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65" name="Text Box 4">
          <a:extLst>
            <a:ext uri="{FF2B5EF4-FFF2-40B4-BE49-F238E27FC236}">
              <a16:creationId xmlns:a16="http://schemas.microsoft.com/office/drawing/2014/main" id="{9E65C848-570A-4C88-AD2C-D85AEF868D9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66" name="Text Box 6">
          <a:extLst>
            <a:ext uri="{FF2B5EF4-FFF2-40B4-BE49-F238E27FC236}">
              <a16:creationId xmlns:a16="http://schemas.microsoft.com/office/drawing/2014/main" id="{3783128B-ACCB-41FA-8EEB-477A4A4DB7C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67" name="Text Box 4">
          <a:extLst>
            <a:ext uri="{FF2B5EF4-FFF2-40B4-BE49-F238E27FC236}">
              <a16:creationId xmlns:a16="http://schemas.microsoft.com/office/drawing/2014/main" id="{0CC24E4D-AF09-4175-BA4D-6CE05A57787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68" name="Text Box 6">
          <a:extLst>
            <a:ext uri="{FF2B5EF4-FFF2-40B4-BE49-F238E27FC236}">
              <a16:creationId xmlns:a16="http://schemas.microsoft.com/office/drawing/2014/main" id="{CCCEC224-8B01-4DDD-A911-6E139A63BBD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69" name="Text Box 4">
          <a:extLst>
            <a:ext uri="{FF2B5EF4-FFF2-40B4-BE49-F238E27FC236}">
              <a16:creationId xmlns:a16="http://schemas.microsoft.com/office/drawing/2014/main" id="{2B519BFF-22FE-4959-B667-2642E1AA1D3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70" name="Text Box 6">
          <a:extLst>
            <a:ext uri="{FF2B5EF4-FFF2-40B4-BE49-F238E27FC236}">
              <a16:creationId xmlns:a16="http://schemas.microsoft.com/office/drawing/2014/main" id="{70D3D610-FB2E-4F13-8493-502D17A1712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71" name="Text Box 4">
          <a:extLst>
            <a:ext uri="{FF2B5EF4-FFF2-40B4-BE49-F238E27FC236}">
              <a16:creationId xmlns:a16="http://schemas.microsoft.com/office/drawing/2014/main" id="{2682124F-FE1E-4C6B-9738-01B9BE64EB4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72" name="Text Box 6">
          <a:extLst>
            <a:ext uri="{FF2B5EF4-FFF2-40B4-BE49-F238E27FC236}">
              <a16:creationId xmlns:a16="http://schemas.microsoft.com/office/drawing/2014/main" id="{1E2AD1F3-AA7F-49B1-8E9E-71861BDBA14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3" name="Text Box 4">
          <a:extLst>
            <a:ext uri="{FF2B5EF4-FFF2-40B4-BE49-F238E27FC236}">
              <a16:creationId xmlns:a16="http://schemas.microsoft.com/office/drawing/2014/main" id="{36F53E9D-46C1-4C2E-BDD8-19B29B104A8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4" name="Text Box 6">
          <a:extLst>
            <a:ext uri="{FF2B5EF4-FFF2-40B4-BE49-F238E27FC236}">
              <a16:creationId xmlns:a16="http://schemas.microsoft.com/office/drawing/2014/main" id="{C36FA590-7CFE-4A37-B021-21ECE13CDE1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75" name="Text Box 4">
          <a:extLst>
            <a:ext uri="{FF2B5EF4-FFF2-40B4-BE49-F238E27FC236}">
              <a16:creationId xmlns:a16="http://schemas.microsoft.com/office/drawing/2014/main" id="{2B84B669-A603-4CD2-98E2-FD2614B20A2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76" name="Text Box 6">
          <a:extLst>
            <a:ext uri="{FF2B5EF4-FFF2-40B4-BE49-F238E27FC236}">
              <a16:creationId xmlns:a16="http://schemas.microsoft.com/office/drawing/2014/main" id="{D7CBEDD2-037B-4840-B951-FB77DB4F2D0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7" name="Text Box 4">
          <a:extLst>
            <a:ext uri="{FF2B5EF4-FFF2-40B4-BE49-F238E27FC236}">
              <a16:creationId xmlns:a16="http://schemas.microsoft.com/office/drawing/2014/main" id="{DAAC815A-C91A-4E38-928F-EB503CC36DC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8" name="Text Box 6">
          <a:extLst>
            <a:ext uri="{FF2B5EF4-FFF2-40B4-BE49-F238E27FC236}">
              <a16:creationId xmlns:a16="http://schemas.microsoft.com/office/drawing/2014/main" id="{9F225EC0-E2CB-4062-9AE4-E128BF7BE9F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79" name="Text Box 4">
          <a:extLst>
            <a:ext uri="{FF2B5EF4-FFF2-40B4-BE49-F238E27FC236}">
              <a16:creationId xmlns:a16="http://schemas.microsoft.com/office/drawing/2014/main" id="{E3CEC5FC-57E0-44AD-BCFA-B751310CFEF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80" name="Text Box 6">
          <a:extLst>
            <a:ext uri="{FF2B5EF4-FFF2-40B4-BE49-F238E27FC236}">
              <a16:creationId xmlns:a16="http://schemas.microsoft.com/office/drawing/2014/main" id="{927BD033-3DD4-40D6-AB49-9FBE457AC33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81" name="Text Box 4">
          <a:extLst>
            <a:ext uri="{FF2B5EF4-FFF2-40B4-BE49-F238E27FC236}">
              <a16:creationId xmlns:a16="http://schemas.microsoft.com/office/drawing/2014/main" id="{E9DA1E13-0C00-4D4E-A56E-9660427958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82" name="Text Box 6">
          <a:extLst>
            <a:ext uri="{FF2B5EF4-FFF2-40B4-BE49-F238E27FC236}">
              <a16:creationId xmlns:a16="http://schemas.microsoft.com/office/drawing/2014/main" id="{2D4AD9AC-FFD3-4016-B197-D0BAC5A57D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83" name="Text Box 4">
          <a:extLst>
            <a:ext uri="{FF2B5EF4-FFF2-40B4-BE49-F238E27FC236}">
              <a16:creationId xmlns:a16="http://schemas.microsoft.com/office/drawing/2014/main" id="{C4E54C6E-10E8-45A1-9096-579DD7ECB3C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84" name="Text Box 6">
          <a:extLst>
            <a:ext uri="{FF2B5EF4-FFF2-40B4-BE49-F238E27FC236}">
              <a16:creationId xmlns:a16="http://schemas.microsoft.com/office/drawing/2014/main" id="{3F7693E0-82B0-443F-A8F8-84237D4DDDB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85" name="Text Box 4">
          <a:extLst>
            <a:ext uri="{FF2B5EF4-FFF2-40B4-BE49-F238E27FC236}">
              <a16:creationId xmlns:a16="http://schemas.microsoft.com/office/drawing/2014/main" id="{8CD9F4DA-B00C-4933-8C09-6EA20C7C2A3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86" name="Text Box 6">
          <a:extLst>
            <a:ext uri="{FF2B5EF4-FFF2-40B4-BE49-F238E27FC236}">
              <a16:creationId xmlns:a16="http://schemas.microsoft.com/office/drawing/2014/main" id="{C4CF1101-1B7E-434D-ABE9-B327F4AE4B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87" name="Text Box 4">
          <a:extLst>
            <a:ext uri="{FF2B5EF4-FFF2-40B4-BE49-F238E27FC236}">
              <a16:creationId xmlns:a16="http://schemas.microsoft.com/office/drawing/2014/main" id="{1E53F4C3-A1E8-47F6-9FA0-C19F54F6C96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88" name="Text Box 6">
          <a:extLst>
            <a:ext uri="{FF2B5EF4-FFF2-40B4-BE49-F238E27FC236}">
              <a16:creationId xmlns:a16="http://schemas.microsoft.com/office/drawing/2014/main" id="{1713A6BE-B9CB-4316-AECE-569465AE9E2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589" name="Text Box 6">
          <a:extLst>
            <a:ext uri="{FF2B5EF4-FFF2-40B4-BE49-F238E27FC236}">
              <a16:creationId xmlns:a16="http://schemas.microsoft.com/office/drawing/2014/main" id="{0229C035-8C87-491B-B38D-9C8982E2F5BE}"/>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90" name="Text Box 4">
          <a:extLst>
            <a:ext uri="{FF2B5EF4-FFF2-40B4-BE49-F238E27FC236}">
              <a16:creationId xmlns:a16="http://schemas.microsoft.com/office/drawing/2014/main" id="{B356B1B6-23BD-4E5E-BCF3-C131F0499A3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91" name="Text Box 6">
          <a:extLst>
            <a:ext uri="{FF2B5EF4-FFF2-40B4-BE49-F238E27FC236}">
              <a16:creationId xmlns:a16="http://schemas.microsoft.com/office/drawing/2014/main" id="{565F1234-D104-4161-9821-BADF522C4E3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2" name="Text Box 4">
          <a:extLst>
            <a:ext uri="{FF2B5EF4-FFF2-40B4-BE49-F238E27FC236}">
              <a16:creationId xmlns:a16="http://schemas.microsoft.com/office/drawing/2014/main" id="{4A4F107C-425D-47FC-91BA-D8A5B6AC342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3" name="Text Box 6">
          <a:extLst>
            <a:ext uri="{FF2B5EF4-FFF2-40B4-BE49-F238E27FC236}">
              <a16:creationId xmlns:a16="http://schemas.microsoft.com/office/drawing/2014/main" id="{98A68CBF-E76E-4A5B-9552-50FEBCC99CA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94" name="Text Box 4">
          <a:extLst>
            <a:ext uri="{FF2B5EF4-FFF2-40B4-BE49-F238E27FC236}">
              <a16:creationId xmlns:a16="http://schemas.microsoft.com/office/drawing/2014/main" id="{ED9DC261-5AB4-4884-BF7D-DF16C5C9942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95" name="Text Box 6">
          <a:extLst>
            <a:ext uri="{FF2B5EF4-FFF2-40B4-BE49-F238E27FC236}">
              <a16:creationId xmlns:a16="http://schemas.microsoft.com/office/drawing/2014/main" id="{D2C83078-A3D5-4A1A-A6AC-BCFA5173705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6" name="Text Box 4">
          <a:extLst>
            <a:ext uri="{FF2B5EF4-FFF2-40B4-BE49-F238E27FC236}">
              <a16:creationId xmlns:a16="http://schemas.microsoft.com/office/drawing/2014/main" id="{027506EE-D586-4325-91C4-2F419B6533E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7" name="Text Box 6">
          <a:extLst>
            <a:ext uri="{FF2B5EF4-FFF2-40B4-BE49-F238E27FC236}">
              <a16:creationId xmlns:a16="http://schemas.microsoft.com/office/drawing/2014/main" id="{DBC90741-4BC5-4532-A8FE-986D5B64251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98" name="Text Box 4">
          <a:extLst>
            <a:ext uri="{FF2B5EF4-FFF2-40B4-BE49-F238E27FC236}">
              <a16:creationId xmlns:a16="http://schemas.microsoft.com/office/drawing/2014/main" id="{0095AAA0-6DC6-4F2C-AB88-FBE71FF7189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99" name="Text Box 6">
          <a:extLst>
            <a:ext uri="{FF2B5EF4-FFF2-40B4-BE49-F238E27FC236}">
              <a16:creationId xmlns:a16="http://schemas.microsoft.com/office/drawing/2014/main" id="{AC2CA7F7-0504-49FD-AEA3-C0DA155F92A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00" name="Text Box 4">
          <a:extLst>
            <a:ext uri="{FF2B5EF4-FFF2-40B4-BE49-F238E27FC236}">
              <a16:creationId xmlns:a16="http://schemas.microsoft.com/office/drawing/2014/main" id="{9096F846-9223-42AE-8AA6-4721BB877BA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01" name="Text Box 6">
          <a:extLst>
            <a:ext uri="{FF2B5EF4-FFF2-40B4-BE49-F238E27FC236}">
              <a16:creationId xmlns:a16="http://schemas.microsoft.com/office/drawing/2014/main" id="{8FDA3F15-7D94-4484-8DEE-0118F4FA9AA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02" name="Text Box 4">
          <a:extLst>
            <a:ext uri="{FF2B5EF4-FFF2-40B4-BE49-F238E27FC236}">
              <a16:creationId xmlns:a16="http://schemas.microsoft.com/office/drawing/2014/main" id="{7EA03E4E-2A1D-49B6-9C87-61490D47A29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03" name="Text Box 6">
          <a:extLst>
            <a:ext uri="{FF2B5EF4-FFF2-40B4-BE49-F238E27FC236}">
              <a16:creationId xmlns:a16="http://schemas.microsoft.com/office/drawing/2014/main" id="{E4DDA73B-C562-4BB2-A445-408FCF9FFC3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604" name="Text Box 6">
          <a:extLst>
            <a:ext uri="{FF2B5EF4-FFF2-40B4-BE49-F238E27FC236}">
              <a16:creationId xmlns:a16="http://schemas.microsoft.com/office/drawing/2014/main" id="{E30185D4-D446-41D3-8D07-46F1E63FB9DD}"/>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05" name="Text Box 4">
          <a:extLst>
            <a:ext uri="{FF2B5EF4-FFF2-40B4-BE49-F238E27FC236}">
              <a16:creationId xmlns:a16="http://schemas.microsoft.com/office/drawing/2014/main" id="{6768B09B-D7E7-463D-A522-6099D025AC9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06" name="Text Box 6">
          <a:extLst>
            <a:ext uri="{FF2B5EF4-FFF2-40B4-BE49-F238E27FC236}">
              <a16:creationId xmlns:a16="http://schemas.microsoft.com/office/drawing/2014/main" id="{E1AF0133-BB0E-4614-A46D-71E8773969D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07" name="Text Box 4">
          <a:extLst>
            <a:ext uri="{FF2B5EF4-FFF2-40B4-BE49-F238E27FC236}">
              <a16:creationId xmlns:a16="http://schemas.microsoft.com/office/drawing/2014/main" id="{F69BF5DD-7CF8-4DBE-B4A6-C12FDE70EF9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08" name="Text Box 6">
          <a:extLst>
            <a:ext uri="{FF2B5EF4-FFF2-40B4-BE49-F238E27FC236}">
              <a16:creationId xmlns:a16="http://schemas.microsoft.com/office/drawing/2014/main" id="{836C911B-7F79-4D7C-9A0D-EF87BBAFDE0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609" name="Text Box 6">
          <a:extLst>
            <a:ext uri="{FF2B5EF4-FFF2-40B4-BE49-F238E27FC236}">
              <a16:creationId xmlns:a16="http://schemas.microsoft.com/office/drawing/2014/main" id="{DBDB6FD6-EAFB-4B55-BA3C-A794CB5625E8}"/>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10" name="Text Box 4">
          <a:extLst>
            <a:ext uri="{FF2B5EF4-FFF2-40B4-BE49-F238E27FC236}">
              <a16:creationId xmlns:a16="http://schemas.microsoft.com/office/drawing/2014/main" id="{E4BAF4D2-5C19-490F-9B1C-0EA5703BFCAB}"/>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11" name="Text Box 6">
          <a:extLst>
            <a:ext uri="{FF2B5EF4-FFF2-40B4-BE49-F238E27FC236}">
              <a16:creationId xmlns:a16="http://schemas.microsoft.com/office/drawing/2014/main" id="{4662FB6F-9B76-4D59-BC51-3151A861DC4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612" name="Text Box 4">
          <a:extLst>
            <a:ext uri="{FF2B5EF4-FFF2-40B4-BE49-F238E27FC236}">
              <a16:creationId xmlns:a16="http://schemas.microsoft.com/office/drawing/2014/main" id="{F97686EF-C042-424B-A57E-9B12F7FA33AD}"/>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613" name="Text Box 6">
          <a:extLst>
            <a:ext uri="{FF2B5EF4-FFF2-40B4-BE49-F238E27FC236}">
              <a16:creationId xmlns:a16="http://schemas.microsoft.com/office/drawing/2014/main" id="{E8F159CE-9CD2-4E7C-BB97-BCBA15A644D8}"/>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4" name="Text Box 4">
          <a:extLst>
            <a:ext uri="{FF2B5EF4-FFF2-40B4-BE49-F238E27FC236}">
              <a16:creationId xmlns:a16="http://schemas.microsoft.com/office/drawing/2014/main" id="{AD7EFA17-C267-4B8D-B9A7-65F6EC04399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5" name="Text Box 6">
          <a:extLst>
            <a:ext uri="{FF2B5EF4-FFF2-40B4-BE49-F238E27FC236}">
              <a16:creationId xmlns:a16="http://schemas.microsoft.com/office/drawing/2014/main" id="{08158670-30CE-438A-84BF-5177D398386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16" name="Text Box 4">
          <a:extLst>
            <a:ext uri="{FF2B5EF4-FFF2-40B4-BE49-F238E27FC236}">
              <a16:creationId xmlns:a16="http://schemas.microsoft.com/office/drawing/2014/main" id="{9667971F-9184-43AD-B0AD-8414D9D4122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17" name="Text Box 6">
          <a:extLst>
            <a:ext uri="{FF2B5EF4-FFF2-40B4-BE49-F238E27FC236}">
              <a16:creationId xmlns:a16="http://schemas.microsoft.com/office/drawing/2014/main" id="{193B7200-082D-42BD-89BA-55A147734C71}"/>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8" name="Text Box 4">
          <a:extLst>
            <a:ext uri="{FF2B5EF4-FFF2-40B4-BE49-F238E27FC236}">
              <a16:creationId xmlns:a16="http://schemas.microsoft.com/office/drawing/2014/main" id="{F12E48F7-0EB0-48A1-83A8-2D2007C6396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9" name="Text Box 6">
          <a:extLst>
            <a:ext uri="{FF2B5EF4-FFF2-40B4-BE49-F238E27FC236}">
              <a16:creationId xmlns:a16="http://schemas.microsoft.com/office/drawing/2014/main" id="{EA57D444-C5F4-4C05-AF16-6F5C3B6FDF2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20" name="Text Box 4">
          <a:extLst>
            <a:ext uri="{FF2B5EF4-FFF2-40B4-BE49-F238E27FC236}">
              <a16:creationId xmlns:a16="http://schemas.microsoft.com/office/drawing/2014/main" id="{F8A36167-6ABD-4843-9CA8-FC0600F5BE3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21" name="Text Box 6">
          <a:extLst>
            <a:ext uri="{FF2B5EF4-FFF2-40B4-BE49-F238E27FC236}">
              <a16:creationId xmlns:a16="http://schemas.microsoft.com/office/drawing/2014/main" id="{14877891-15B9-416A-9917-FD143AFBE7E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622" name="Text Box 4">
          <a:extLst>
            <a:ext uri="{FF2B5EF4-FFF2-40B4-BE49-F238E27FC236}">
              <a16:creationId xmlns:a16="http://schemas.microsoft.com/office/drawing/2014/main" id="{7259BF93-45D2-40C3-8E6B-87A4ECB79CA2}"/>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623" name="Text Box 6">
          <a:extLst>
            <a:ext uri="{FF2B5EF4-FFF2-40B4-BE49-F238E27FC236}">
              <a16:creationId xmlns:a16="http://schemas.microsoft.com/office/drawing/2014/main" id="{A93B43D4-EA3B-4D93-B131-B4E13499B4F7}"/>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24" name="Text Box 4">
          <a:extLst>
            <a:ext uri="{FF2B5EF4-FFF2-40B4-BE49-F238E27FC236}">
              <a16:creationId xmlns:a16="http://schemas.microsoft.com/office/drawing/2014/main" id="{AD576A2B-CBBF-480F-92BA-F9E444EFB6F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25" name="Text Box 6">
          <a:extLst>
            <a:ext uri="{FF2B5EF4-FFF2-40B4-BE49-F238E27FC236}">
              <a16:creationId xmlns:a16="http://schemas.microsoft.com/office/drawing/2014/main" id="{E58FB147-436D-4482-B8CF-9FD5D21186F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626" name="Text Box 4">
          <a:extLst>
            <a:ext uri="{FF2B5EF4-FFF2-40B4-BE49-F238E27FC236}">
              <a16:creationId xmlns:a16="http://schemas.microsoft.com/office/drawing/2014/main" id="{9566E94C-D69C-46E1-8DC4-194ABFA77BA8}"/>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627" name="Text Box 6">
          <a:extLst>
            <a:ext uri="{FF2B5EF4-FFF2-40B4-BE49-F238E27FC236}">
              <a16:creationId xmlns:a16="http://schemas.microsoft.com/office/drawing/2014/main" id="{5179F774-7723-4636-B904-DC0E35FEF945}"/>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628" name="Text Box 4">
          <a:extLst>
            <a:ext uri="{FF2B5EF4-FFF2-40B4-BE49-F238E27FC236}">
              <a16:creationId xmlns:a16="http://schemas.microsoft.com/office/drawing/2014/main" id="{CADE872B-3BD2-4F6C-876B-0DC04016C6C3}"/>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629" name="Text Box 6">
          <a:extLst>
            <a:ext uri="{FF2B5EF4-FFF2-40B4-BE49-F238E27FC236}">
              <a16:creationId xmlns:a16="http://schemas.microsoft.com/office/drawing/2014/main" id="{E5E78286-B0F2-485F-AF91-ED8958E6656C}"/>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30" name="Text Box 4">
          <a:extLst>
            <a:ext uri="{FF2B5EF4-FFF2-40B4-BE49-F238E27FC236}">
              <a16:creationId xmlns:a16="http://schemas.microsoft.com/office/drawing/2014/main" id="{03C46450-E397-4ECC-8405-643128FAAFE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31" name="Text Box 6">
          <a:extLst>
            <a:ext uri="{FF2B5EF4-FFF2-40B4-BE49-F238E27FC236}">
              <a16:creationId xmlns:a16="http://schemas.microsoft.com/office/drawing/2014/main" id="{2CF68FDC-D566-42C6-8AD9-D8268D45AFE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32" name="Text Box 4">
          <a:extLst>
            <a:ext uri="{FF2B5EF4-FFF2-40B4-BE49-F238E27FC236}">
              <a16:creationId xmlns:a16="http://schemas.microsoft.com/office/drawing/2014/main" id="{7122784D-F6CF-476F-B970-6D44C23C7C2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33" name="Text Box 6">
          <a:extLst>
            <a:ext uri="{FF2B5EF4-FFF2-40B4-BE49-F238E27FC236}">
              <a16:creationId xmlns:a16="http://schemas.microsoft.com/office/drawing/2014/main" id="{E36A93A1-AD32-41CC-BFBC-D6F8FD0FF5D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34" name="Text Box 4">
          <a:extLst>
            <a:ext uri="{FF2B5EF4-FFF2-40B4-BE49-F238E27FC236}">
              <a16:creationId xmlns:a16="http://schemas.microsoft.com/office/drawing/2014/main" id="{60DC86AC-070C-4514-9C05-192BE6B704C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35" name="Text Box 6">
          <a:extLst>
            <a:ext uri="{FF2B5EF4-FFF2-40B4-BE49-F238E27FC236}">
              <a16:creationId xmlns:a16="http://schemas.microsoft.com/office/drawing/2014/main" id="{EC534035-DCB3-4253-946B-1A6EE7B1180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6" name="Text Box 4">
          <a:extLst>
            <a:ext uri="{FF2B5EF4-FFF2-40B4-BE49-F238E27FC236}">
              <a16:creationId xmlns:a16="http://schemas.microsoft.com/office/drawing/2014/main" id="{5D001F5B-E526-45F6-B43B-D2F9585574E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7" name="Text Box 6">
          <a:extLst>
            <a:ext uri="{FF2B5EF4-FFF2-40B4-BE49-F238E27FC236}">
              <a16:creationId xmlns:a16="http://schemas.microsoft.com/office/drawing/2014/main" id="{11B4BA58-7A21-494D-8C2F-E4003AD4394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8" name="Text Box 4">
          <a:extLst>
            <a:ext uri="{FF2B5EF4-FFF2-40B4-BE49-F238E27FC236}">
              <a16:creationId xmlns:a16="http://schemas.microsoft.com/office/drawing/2014/main" id="{3804A15D-ABEC-4CE7-8230-0B834EFDB95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9" name="Text Box 6">
          <a:extLst>
            <a:ext uri="{FF2B5EF4-FFF2-40B4-BE49-F238E27FC236}">
              <a16:creationId xmlns:a16="http://schemas.microsoft.com/office/drawing/2014/main" id="{A582AA9A-F0ED-4E0C-AA92-AE3D1F90CE4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40" name="Text Box 4">
          <a:extLst>
            <a:ext uri="{FF2B5EF4-FFF2-40B4-BE49-F238E27FC236}">
              <a16:creationId xmlns:a16="http://schemas.microsoft.com/office/drawing/2014/main" id="{2C945419-5086-4B0F-803A-B6B7692AFAC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41" name="Text Box 6">
          <a:extLst>
            <a:ext uri="{FF2B5EF4-FFF2-40B4-BE49-F238E27FC236}">
              <a16:creationId xmlns:a16="http://schemas.microsoft.com/office/drawing/2014/main" id="{F7DBAAA0-41BF-4774-ACCA-267A40780F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2" name="Text Box 4">
          <a:extLst>
            <a:ext uri="{FF2B5EF4-FFF2-40B4-BE49-F238E27FC236}">
              <a16:creationId xmlns:a16="http://schemas.microsoft.com/office/drawing/2014/main" id="{2B144501-CFB1-42F5-880F-1E341BEC37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3" name="Text Box 6">
          <a:extLst>
            <a:ext uri="{FF2B5EF4-FFF2-40B4-BE49-F238E27FC236}">
              <a16:creationId xmlns:a16="http://schemas.microsoft.com/office/drawing/2014/main" id="{809A532D-6919-49E3-A6C0-8FFC7D4CF7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44" name="Text Box 4">
          <a:extLst>
            <a:ext uri="{FF2B5EF4-FFF2-40B4-BE49-F238E27FC236}">
              <a16:creationId xmlns:a16="http://schemas.microsoft.com/office/drawing/2014/main" id="{12F4DC8A-B45E-47C0-BD81-42AE61557CB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45" name="Text Box 6">
          <a:extLst>
            <a:ext uri="{FF2B5EF4-FFF2-40B4-BE49-F238E27FC236}">
              <a16:creationId xmlns:a16="http://schemas.microsoft.com/office/drawing/2014/main" id="{7D7B898E-E20D-4B6E-A265-86A85FCA2F9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6" name="Text Box 4">
          <a:extLst>
            <a:ext uri="{FF2B5EF4-FFF2-40B4-BE49-F238E27FC236}">
              <a16:creationId xmlns:a16="http://schemas.microsoft.com/office/drawing/2014/main" id="{3AF4EE17-B403-4E90-89BE-2D131335BFA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7" name="Text Box 6">
          <a:extLst>
            <a:ext uri="{FF2B5EF4-FFF2-40B4-BE49-F238E27FC236}">
              <a16:creationId xmlns:a16="http://schemas.microsoft.com/office/drawing/2014/main" id="{B20420EC-9423-4372-B7CF-D17D5EA4294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48" name="Text Box 4">
          <a:extLst>
            <a:ext uri="{FF2B5EF4-FFF2-40B4-BE49-F238E27FC236}">
              <a16:creationId xmlns:a16="http://schemas.microsoft.com/office/drawing/2014/main" id="{D4593340-006B-4465-A45E-15CC46B47B8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49" name="Text Box 6">
          <a:extLst>
            <a:ext uri="{FF2B5EF4-FFF2-40B4-BE49-F238E27FC236}">
              <a16:creationId xmlns:a16="http://schemas.microsoft.com/office/drawing/2014/main" id="{32AAB635-9685-47D7-8CB9-08719FC0A2E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50" name="Text Box 4">
          <a:extLst>
            <a:ext uri="{FF2B5EF4-FFF2-40B4-BE49-F238E27FC236}">
              <a16:creationId xmlns:a16="http://schemas.microsoft.com/office/drawing/2014/main" id="{9DDDCF4F-4165-4694-9AC0-74CBD50E8F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51" name="Text Box 6">
          <a:extLst>
            <a:ext uri="{FF2B5EF4-FFF2-40B4-BE49-F238E27FC236}">
              <a16:creationId xmlns:a16="http://schemas.microsoft.com/office/drawing/2014/main" id="{23C5CD4F-1F61-4950-93C2-FF7BAE27954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52" name="Text Box 4">
          <a:extLst>
            <a:ext uri="{FF2B5EF4-FFF2-40B4-BE49-F238E27FC236}">
              <a16:creationId xmlns:a16="http://schemas.microsoft.com/office/drawing/2014/main" id="{F55AD330-5E42-4F37-9444-6F8CB73E255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53" name="Text Box 6">
          <a:extLst>
            <a:ext uri="{FF2B5EF4-FFF2-40B4-BE49-F238E27FC236}">
              <a16:creationId xmlns:a16="http://schemas.microsoft.com/office/drawing/2014/main" id="{83673D18-B005-4B87-AA0A-00BE3962EFB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54" name="Text Box 4">
          <a:extLst>
            <a:ext uri="{FF2B5EF4-FFF2-40B4-BE49-F238E27FC236}">
              <a16:creationId xmlns:a16="http://schemas.microsoft.com/office/drawing/2014/main" id="{5D0A3219-BAE2-488C-90B2-AAE8EF750D3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55" name="Text Box 6">
          <a:extLst>
            <a:ext uri="{FF2B5EF4-FFF2-40B4-BE49-F238E27FC236}">
              <a16:creationId xmlns:a16="http://schemas.microsoft.com/office/drawing/2014/main" id="{C2015D71-EFB1-49DC-BFB4-A40CFAF1D01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56" name="Text Box 4">
          <a:extLst>
            <a:ext uri="{FF2B5EF4-FFF2-40B4-BE49-F238E27FC236}">
              <a16:creationId xmlns:a16="http://schemas.microsoft.com/office/drawing/2014/main" id="{427E47FB-9AF0-4C32-9A1B-968863A2DFE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57" name="Text Box 6">
          <a:extLst>
            <a:ext uri="{FF2B5EF4-FFF2-40B4-BE49-F238E27FC236}">
              <a16:creationId xmlns:a16="http://schemas.microsoft.com/office/drawing/2014/main" id="{3D0A524C-24BF-491D-BF6D-950FB022C0F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58" name="Text Box 4">
          <a:extLst>
            <a:ext uri="{FF2B5EF4-FFF2-40B4-BE49-F238E27FC236}">
              <a16:creationId xmlns:a16="http://schemas.microsoft.com/office/drawing/2014/main" id="{9041BE02-0232-4C03-AF66-EA070360D9D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59" name="Text Box 6">
          <a:extLst>
            <a:ext uri="{FF2B5EF4-FFF2-40B4-BE49-F238E27FC236}">
              <a16:creationId xmlns:a16="http://schemas.microsoft.com/office/drawing/2014/main" id="{1C60121A-4791-404E-A3F3-3F9681B8D78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0" name="Text Box 4">
          <a:extLst>
            <a:ext uri="{FF2B5EF4-FFF2-40B4-BE49-F238E27FC236}">
              <a16:creationId xmlns:a16="http://schemas.microsoft.com/office/drawing/2014/main" id="{8CCB55BD-2B78-4EE9-A194-9DDFE16332E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1" name="Text Box 6">
          <a:extLst>
            <a:ext uri="{FF2B5EF4-FFF2-40B4-BE49-F238E27FC236}">
              <a16:creationId xmlns:a16="http://schemas.microsoft.com/office/drawing/2014/main" id="{05E7F84C-6D52-4AF2-B6BC-369D9EF2BD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62" name="Text Box 4">
          <a:extLst>
            <a:ext uri="{FF2B5EF4-FFF2-40B4-BE49-F238E27FC236}">
              <a16:creationId xmlns:a16="http://schemas.microsoft.com/office/drawing/2014/main" id="{BB514E99-1BEF-473D-8627-E6CE6D47823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63" name="Text Box 6">
          <a:extLst>
            <a:ext uri="{FF2B5EF4-FFF2-40B4-BE49-F238E27FC236}">
              <a16:creationId xmlns:a16="http://schemas.microsoft.com/office/drawing/2014/main" id="{F917F9E7-07F3-47D7-BCF1-47358F5D0F3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4" name="Text Box 4">
          <a:extLst>
            <a:ext uri="{FF2B5EF4-FFF2-40B4-BE49-F238E27FC236}">
              <a16:creationId xmlns:a16="http://schemas.microsoft.com/office/drawing/2014/main" id="{3C6FF2D1-96C8-4E6F-9FCD-587324D4F4A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5" name="Text Box 6">
          <a:extLst>
            <a:ext uri="{FF2B5EF4-FFF2-40B4-BE49-F238E27FC236}">
              <a16:creationId xmlns:a16="http://schemas.microsoft.com/office/drawing/2014/main" id="{DDEBA502-E7F4-4681-840C-74FC2B1FFA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66" name="Text Box 4">
          <a:extLst>
            <a:ext uri="{FF2B5EF4-FFF2-40B4-BE49-F238E27FC236}">
              <a16:creationId xmlns:a16="http://schemas.microsoft.com/office/drawing/2014/main" id="{EDF49672-ACEC-4720-9018-B04FF4CF5BE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67" name="Text Box 6">
          <a:extLst>
            <a:ext uri="{FF2B5EF4-FFF2-40B4-BE49-F238E27FC236}">
              <a16:creationId xmlns:a16="http://schemas.microsoft.com/office/drawing/2014/main" id="{00C98985-8352-41F4-B43D-D82F54EE16A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8" name="Text Box 4">
          <a:extLst>
            <a:ext uri="{FF2B5EF4-FFF2-40B4-BE49-F238E27FC236}">
              <a16:creationId xmlns:a16="http://schemas.microsoft.com/office/drawing/2014/main" id="{2419F14E-CA98-4410-B53B-BD88D07E71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9" name="Text Box 6">
          <a:extLst>
            <a:ext uri="{FF2B5EF4-FFF2-40B4-BE49-F238E27FC236}">
              <a16:creationId xmlns:a16="http://schemas.microsoft.com/office/drawing/2014/main" id="{D63F40AA-D522-4CAB-8318-E0773ACEF94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70" name="Text Box 4">
          <a:extLst>
            <a:ext uri="{FF2B5EF4-FFF2-40B4-BE49-F238E27FC236}">
              <a16:creationId xmlns:a16="http://schemas.microsoft.com/office/drawing/2014/main" id="{90504D36-3593-4C3C-BC09-4114C1F4EA40}"/>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71" name="Text Box 6">
          <a:extLst>
            <a:ext uri="{FF2B5EF4-FFF2-40B4-BE49-F238E27FC236}">
              <a16:creationId xmlns:a16="http://schemas.microsoft.com/office/drawing/2014/main" id="{F84CCC21-DFF8-4258-8810-F78289622C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672" name="Text Box 6">
          <a:extLst>
            <a:ext uri="{FF2B5EF4-FFF2-40B4-BE49-F238E27FC236}">
              <a16:creationId xmlns:a16="http://schemas.microsoft.com/office/drawing/2014/main" id="{3FD85B04-1EAC-4F5B-BAA6-E27E4398D669}"/>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73" name="Text Box 4">
          <a:extLst>
            <a:ext uri="{FF2B5EF4-FFF2-40B4-BE49-F238E27FC236}">
              <a16:creationId xmlns:a16="http://schemas.microsoft.com/office/drawing/2014/main" id="{A5B104AA-6251-4CB8-8802-510991F5FB7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74" name="Text Box 6">
          <a:extLst>
            <a:ext uri="{FF2B5EF4-FFF2-40B4-BE49-F238E27FC236}">
              <a16:creationId xmlns:a16="http://schemas.microsoft.com/office/drawing/2014/main" id="{EE76AA6D-D788-4429-9D43-3D2AFA4D762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75" name="Text Box 4">
          <a:extLst>
            <a:ext uri="{FF2B5EF4-FFF2-40B4-BE49-F238E27FC236}">
              <a16:creationId xmlns:a16="http://schemas.microsoft.com/office/drawing/2014/main" id="{444D129D-23EA-4AB6-8CB0-0970EC48AF8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76" name="Text Box 6">
          <a:extLst>
            <a:ext uri="{FF2B5EF4-FFF2-40B4-BE49-F238E27FC236}">
              <a16:creationId xmlns:a16="http://schemas.microsoft.com/office/drawing/2014/main" id="{43455650-8F83-4AD6-82E9-5F2875FE1C9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77" name="Text Box 4">
          <a:extLst>
            <a:ext uri="{FF2B5EF4-FFF2-40B4-BE49-F238E27FC236}">
              <a16:creationId xmlns:a16="http://schemas.microsoft.com/office/drawing/2014/main" id="{D60061CB-7F62-461F-A606-282181B8381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78" name="Text Box 6">
          <a:extLst>
            <a:ext uri="{FF2B5EF4-FFF2-40B4-BE49-F238E27FC236}">
              <a16:creationId xmlns:a16="http://schemas.microsoft.com/office/drawing/2014/main" id="{CFB22702-6991-42C5-88A1-F308742E858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79" name="Text Box 4">
          <a:extLst>
            <a:ext uri="{FF2B5EF4-FFF2-40B4-BE49-F238E27FC236}">
              <a16:creationId xmlns:a16="http://schemas.microsoft.com/office/drawing/2014/main" id="{67A38384-7A9F-4CB9-999A-A34567934DE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80" name="Text Box 6">
          <a:extLst>
            <a:ext uri="{FF2B5EF4-FFF2-40B4-BE49-F238E27FC236}">
              <a16:creationId xmlns:a16="http://schemas.microsoft.com/office/drawing/2014/main" id="{36E19EE7-9C9F-496D-8841-D670D89104E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1" name="Text Box 4">
          <a:extLst>
            <a:ext uri="{FF2B5EF4-FFF2-40B4-BE49-F238E27FC236}">
              <a16:creationId xmlns:a16="http://schemas.microsoft.com/office/drawing/2014/main" id="{9BB1E10C-5632-4480-BBC2-767E67416B5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2" name="Text Box 6">
          <a:extLst>
            <a:ext uri="{FF2B5EF4-FFF2-40B4-BE49-F238E27FC236}">
              <a16:creationId xmlns:a16="http://schemas.microsoft.com/office/drawing/2014/main" id="{796B70AF-8D0D-4016-9581-08BF349C8174}"/>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83" name="Text Box 4">
          <a:extLst>
            <a:ext uri="{FF2B5EF4-FFF2-40B4-BE49-F238E27FC236}">
              <a16:creationId xmlns:a16="http://schemas.microsoft.com/office/drawing/2014/main" id="{9CE1D5C4-C2D0-4F21-B0E8-F764115380B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84" name="Text Box 6">
          <a:extLst>
            <a:ext uri="{FF2B5EF4-FFF2-40B4-BE49-F238E27FC236}">
              <a16:creationId xmlns:a16="http://schemas.microsoft.com/office/drawing/2014/main" id="{BFA5762D-F0B2-442B-8EE1-710715670E4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5" name="Text Box 4">
          <a:extLst>
            <a:ext uri="{FF2B5EF4-FFF2-40B4-BE49-F238E27FC236}">
              <a16:creationId xmlns:a16="http://schemas.microsoft.com/office/drawing/2014/main" id="{D34D8E71-4060-43ED-B1B3-903F2EAF652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6" name="Text Box 6">
          <a:extLst>
            <a:ext uri="{FF2B5EF4-FFF2-40B4-BE49-F238E27FC236}">
              <a16:creationId xmlns:a16="http://schemas.microsoft.com/office/drawing/2014/main" id="{3B070940-5147-4982-81CC-0CF374358C9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87" name="Text Box 4">
          <a:extLst>
            <a:ext uri="{FF2B5EF4-FFF2-40B4-BE49-F238E27FC236}">
              <a16:creationId xmlns:a16="http://schemas.microsoft.com/office/drawing/2014/main" id="{167C6E00-19BF-41E8-823F-F65D14371FC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88" name="Text Box 6">
          <a:extLst>
            <a:ext uri="{FF2B5EF4-FFF2-40B4-BE49-F238E27FC236}">
              <a16:creationId xmlns:a16="http://schemas.microsoft.com/office/drawing/2014/main" id="{D3598FE4-4593-4393-A417-5189E975096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89" name="Text Box 4">
          <a:extLst>
            <a:ext uri="{FF2B5EF4-FFF2-40B4-BE49-F238E27FC236}">
              <a16:creationId xmlns:a16="http://schemas.microsoft.com/office/drawing/2014/main" id="{464F91C7-03BF-4F93-BF6F-3007A6C56E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90" name="Text Box 6">
          <a:extLst>
            <a:ext uri="{FF2B5EF4-FFF2-40B4-BE49-F238E27FC236}">
              <a16:creationId xmlns:a16="http://schemas.microsoft.com/office/drawing/2014/main" id="{891B9791-4FFC-47A5-8C34-89B5C5E2034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91" name="Text Box 4">
          <a:extLst>
            <a:ext uri="{FF2B5EF4-FFF2-40B4-BE49-F238E27FC236}">
              <a16:creationId xmlns:a16="http://schemas.microsoft.com/office/drawing/2014/main" id="{E8DF91E7-0E5D-4766-8C7B-98C168F09B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92" name="Text Box 6">
          <a:extLst>
            <a:ext uri="{FF2B5EF4-FFF2-40B4-BE49-F238E27FC236}">
              <a16:creationId xmlns:a16="http://schemas.microsoft.com/office/drawing/2014/main" id="{9FD3070F-B9CF-4A2E-9715-773CA3DC3BB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93" name="Text Box 4">
          <a:extLst>
            <a:ext uri="{FF2B5EF4-FFF2-40B4-BE49-F238E27FC236}">
              <a16:creationId xmlns:a16="http://schemas.microsoft.com/office/drawing/2014/main" id="{8047DFD0-7758-4997-9E1A-C1DF1A26EEF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94" name="Text Box 6">
          <a:extLst>
            <a:ext uri="{FF2B5EF4-FFF2-40B4-BE49-F238E27FC236}">
              <a16:creationId xmlns:a16="http://schemas.microsoft.com/office/drawing/2014/main" id="{DACC7B66-45D9-47FA-9E0C-C31ED8ABDCC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95" name="Text Box 4">
          <a:extLst>
            <a:ext uri="{FF2B5EF4-FFF2-40B4-BE49-F238E27FC236}">
              <a16:creationId xmlns:a16="http://schemas.microsoft.com/office/drawing/2014/main" id="{EF549B14-D336-4F6C-BBCB-8620959BA80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96" name="Text Box 6">
          <a:extLst>
            <a:ext uri="{FF2B5EF4-FFF2-40B4-BE49-F238E27FC236}">
              <a16:creationId xmlns:a16="http://schemas.microsoft.com/office/drawing/2014/main" id="{0FCD0BEF-6C42-4540-8D16-A5246BB22F1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97" name="Text Box 4">
          <a:extLst>
            <a:ext uri="{FF2B5EF4-FFF2-40B4-BE49-F238E27FC236}">
              <a16:creationId xmlns:a16="http://schemas.microsoft.com/office/drawing/2014/main" id="{D64B6575-C81E-4D44-A6E8-5E15DDD5DF1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98" name="Text Box 6">
          <a:extLst>
            <a:ext uri="{FF2B5EF4-FFF2-40B4-BE49-F238E27FC236}">
              <a16:creationId xmlns:a16="http://schemas.microsoft.com/office/drawing/2014/main" id="{FD52D120-6735-4F3C-B7D8-57829BD6150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99" name="Text Box 4">
          <a:extLst>
            <a:ext uri="{FF2B5EF4-FFF2-40B4-BE49-F238E27FC236}">
              <a16:creationId xmlns:a16="http://schemas.microsoft.com/office/drawing/2014/main" id="{6B511380-40A5-436A-8625-E3010E0D6AB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00" name="Text Box 6">
          <a:extLst>
            <a:ext uri="{FF2B5EF4-FFF2-40B4-BE49-F238E27FC236}">
              <a16:creationId xmlns:a16="http://schemas.microsoft.com/office/drawing/2014/main" id="{8F2F33E8-C7C2-4CDB-9E36-1B4FCA6A728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01" name="Text Box 4">
          <a:extLst>
            <a:ext uri="{FF2B5EF4-FFF2-40B4-BE49-F238E27FC236}">
              <a16:creationId xmlns:a16="http://schemas.microsoft.com/office/drawing/2014/main" id="{5BE77036-F91F-4BA3-8E3D-5FB3A3D686E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02" name="Text Box 6">
          <a:extLst>
            <a:ext uri="{FF2B5EF4-FFF2-40B4-BE49-F238E27FC236}">
              <a16:creationId xmlns:a16="http://schemas.microsoft.com/office/drawing/2014/main" id="{572C616E-8A56-4099-ABE3-D4214ECEC54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3" name="Text Box 4">
          <a:extLst>
            <a:ext uri="{FF2B5EF4-FFF2-40B4-BE49-F238E27FC236}">
              <a16:creationId xmlns:a16="http://schemas.microsoft.com/office/drawing/2014/main" id="{292CF3FE-5CB3-42EE-9E9F-26289E1C9D6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4" name="Text Box 6">
          <a:extLst>
            <a:ext uri="{FF2B5EF4-FFF2-40B4-BE49-F238E27FC236}">
              <a16:creationId xmlns:a16="http://schemas.microsoft.com/office/drawing/2014/main" id="{FC33BB23-1F3F-40AC-8948-927C5EA7E94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05" name="Text Box 4">
          <a:extLst>
            <a:ext uri="{FF2B5EF4-FFF2-40B4-BE49-F238E27FC236}">
              <a16:creationId xmlns:a16="http://schemas.microsoft.com/office/drawing/2014/main" id="{19526364-00F9-45A3-83F3-F5C4F3B89A5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06" name="Text Box 6">
          <a:extLst>
            <a:ext uri="{FF2B5EF4-FFF2-40B4-BE49-F238E27FC236}">
              <a16:creationId xmlns:a16="http://schemas.microsoft.com/office/drawing/2014/main" id="{AE43443A-42E7-4421-8A9A-13EF34CA4AB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7" name="Text Box 4">
          <a:extLst>
            <a:ext uri="{FF2B5EF4-FFF2-40B4-BE49-F238E27FC236}">
              <a16:creationId xmlns:a16="http://schemas.microsoft.com/office/drawing/2014/main" id="{B83188C1-2438-4AF1-9D4A-55EC50489DB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8" name="Text Box 6">
          <a:extLst>
            <a:ext uri="{FF2B5EF4-FFF2-40B4-BE49-F238E27FC236}">
              <a16:creationId xmlns:a16="http://schemas.microsoft.com/office/drawing/2014/main" id="{09A0FDD0-5CA1-4B22-BFB8-C3587762122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09" name="Text Box 4">
          <a:extLst>
            <a:ext uri="{FF2B5EF4-FFF2-40B4-BE49-F238E27FC236}">
              <a16:creationId xmlns:a16="http://schemas.microsoft.com/office/drawing/2014/main" id="{E876569C-C0F7-46DB-AA0D-015270A2B73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10" name="Text Box 6">
          <a:extLst>
            <a:ext uri="{FF2B5EF4-FFF2-40B4-BE49-F238E27FC236}">
              <a16:creationId xmlns:a16="http://schemas.microsoft.com/office/drawing/2014/main" id="{71DF10D5-22D5-4152-A9E9-723CF727C25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11" name="Text Box 4">
          <a:extLst>
            <a:ext uri="{FF2B5EF4-FFF2-40B4-BE49-F238E27FC236}">
              <a16:creationId xmlns:a16="http://schemas.microsoft.com/office/drawing/2014/main" id="{AB011943-F7D2-4129-9DD2-89BF442D2C8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12" name="Text Box 6">
          <a:extLst>
            <a:ext uri="{FF2B5EF4-FFF2-40B4-BE49-F238E27FC236}">
              <a16:creationId xmlns:a16="http://schemas.microsoft.com/office/drawing/2014/main" id="{EDAC3E6C-C59C-45D1-B3C9-5CDC804A962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13" name="Text Box 4">
          <a:extLst>
            <a:ext uri="{FF2B5EF4-FFF2-40B4-BE49-F238E27FC236}">
              <a16:creationId xmlns:a16="http://schemas.microsoft.com/office/drawing/2014/main" id="{404F4165-663E-4F7D-9227-07EA939D566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14" name="Text Box 6">
          <a:extLst>
            <a:ext uri="{FF2B5EF4-FFF2-40B4-BE49-F238E27FC236}">
              <a16:creationId xmlns:a16="http://schemas.microsoft.com/office/drawing/2014/main" id="{05C5A463-7EFD-4474-8A25-75DA5BC2ACA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715" name="Text Box 6">
          <a:extLst>
            <a:ext uri="{FF2B5EF4-FFF2-40B4-BE49-F238E27FC236}">
              <a16:creationId xmlns:a16="http://schemas.microsoft.com/office/drawing/2014/main" id="{A39393D5-A5E9-40A7-85E8-4FB38518AEE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16" name="Text Box 4">
          <a:extLst>
            <a:ext uri="{FF2B5EF4-FFF2-40B4-BE49-F238E27FC236}">
              <a16:creationId xmlns:a16="http://schemas.microsoft.com/office/drawing/2014/main" id="{7226E907-A13C-42F5-BB99-E2B48B56AF0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17" name="Text Box 6">
          <a:extLst>
            <a:ext uri="{FF2B5EF4-FFF2-40B4-BE49-F238E27FC236}">
              <a16:creationId xmlns:a16="http://schemas.microsoft.com/office/drawing/2014/main" id="{2BE857D0-8DF2-40E6-891B-5B83BECA288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18" name="Text Box 4">
          <a:extLst>
            <a:ext uri="{FF2B5EF4-FFF2-40B4-BE49-F238E27FC236}">
              <a16:creationId xmlns:a16="http://schemas.microsoft.com/office/drawing/2014/main" id="{43F40DE6-8912-46BA-8717-8E37789CBC0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19" name="Text Box 6">
          <a:extLst>
            <a:ext uri="{FF2B5EF4-FFF2-40B4-BE49-F238E27FC236}">
              <a16:creationId xmlns:a16="http://schemas.microsoft.com/office/drawing/2014/main" id="{C5D79B4E-85FE-43BF-87A9-90FE25822D5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0" name="Text Box 4">
          <a:extLst>
            <a:ext uri="{FF2B5EF4-FFF2-40B4-BE49-F238E27FC236}">
              <a16:creationId xmlns:a16="http://schemas.microsoft.com/office/drawing/2014/main" id="{A24269FD-A457-4380-97FC-75072C521A4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1" name="Text Box 6">
          <a:extLst>
            <a:ext uri="{FF2B5EF4-FFF2-40B4-BE49-F238E27FC236}">
              <a16:creationId xmlns:a16="http://schemas.microsoft.com/office/drawing/2014/main" id="{C2F595B4-7A2F-48DD-A383-6CD4AD2D3E4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22" name="Text Box 6">
          <a:extLst>
            <a:ext uri="{FF2B5EF4-FFF2-40B4-BE49-F238E27FC236}">
              <a16:creationId xmlns:a16="http://schemas.microsoft.com/office/drawing/2014/main" id="{E8100209-793C-4433-8D32-9221F78453D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3" name="Text Box 4">
          <a:extLst>
            <a:ext uri="{FF2B5EF4-FFF2-40B4-BE49-F238E27FC236}">
              <a16:creationId xmlns:a16="http://schemas.microsoft.com/office/drawing/2014/main" id="{55B22C89-2697-413A-A190-8AF70DDB8A0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4" name="Text Box 6">
          <a:extLst>
            <a:ext uri="{FF2B5EF4-FFF2-40B4-BE49-F238E27FC236}">
              <a16:creationId xmlns:a16="http://schemas.microsoft.com/office/drawing/2014/main" id="{CFBF1023-F984-454D-8252-72390E08707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25" name="Text Box 4">
          <a:extLst>
            <a:ext uri="{FF2B5EF4-FFF2-40B4-BE49-F238E27FC236}">
              <a16:creationId xmlns:a16="http://schemas.microsoft.com/office/drawing/2014/main" id="{A688609A-BC36-4FEA-A36D-A52CAF0B009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26" name="Text Box 6">
          <a:extLst>
            <a:ext uri="{FF2B5EF4-FFF2-40B4-BE49-F238E27FC236}">
              <a16:creationId xmlns:a16="http://schemas.microsoft.com/office/drawing/2014/main" id="{5F0E5969-DAE7-45E0-9A48-43C39636E50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27" name="Text Box 4">
          <a:extLst>
            <a:ext uri="{FF2B5EF4-FFF2-40B4-BE49-F238E27FC236}">
              <a16:creationId xmlns:a16="http://schemas.microsoft.com/office/drawing/2014/main" id="{F38D8055-B04C-446D-A73C-62E9FBAF2B7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28" name="Text Box 6">
          <a:extLst>
            <a:ext uri="{FF2B5EF4-FFF2-40B4-BE49-F238E27FC236}">
              <a16:creationId xmlns:a16="http://schemas.microsoft.com/office/drawing/2014/main" id="{6B231866-4485-4C2D-88A8-132DF9F36E9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729" name="Text Box 4">
          <a:extLst>
            <a:ext uri="{FF2B5EF4-FFF2-40B4-BE49-F238E27FC236}">
              <a16:creationId xmlns:a16="http://schemas.microsoft.com/office/drawing/2014/main" id="{856206BB-6589-411B-A2BC-55D96C864B0A}"/>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730" name="Text Box 6">
          <a:extLst>
            <a:ext uri="{FF2B5EF4-FFF2-40B4-BE49-F238E27FC236}">
              <a16:creationId xmlns:a16="http://schemas.microsoft.com/office/drawing/2014/main" id="{936B5159-002B-4A8C-825B-86C0D185B5C5}"/>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31" name="Text Box 4">
          <a:extLst>
            <a:ext uri="{FF2B5EF4-FFF2-40B4-BE49-F238E27FC236}">
              <a16:creationId xmlns:a16="http://schemas.microsoft.com/office/drawing/2014/main" id="{8341B353-75CD-4F18-9D91-D44264443BD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32" name="Text Box 6">
          <a:extLst>
            <a:ext uri="{FF2B5EF4-FFF2-40B4-BE49-F238E27FC236}">
              <a16:creationId xmlns:a16="http://schemas.microsoft.com/office/drawing/2014/main" id="{A607EF1F-1F55-448C-B3B5-254338D2A51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733" name="Text Box 4">
          <a:extLst>
            <a:ext uri="{FF2B5EF4-FFF2-40B4-BE49-F238E27FC236}">
              <a16:creationId xmlns:a16="http://schemas.microsoft.com/office/drawing/2014/main" id="{7C736533-C231-4164-BD48-EAA20A9FE522}"/>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734" name="Text Box 6">
          <a:extLst>
            <a:ext uri="{FF2B5EF4-FFF2-40B4-BE49-F238E27FC236}">
              <a16:creationId xmlns:a16="http://schemas.microsoft.com/office/drawing/2014/main" id="{59B7F5D0-88D1-4631-9F3D-A2810B0DF051}"/>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35" name="Text Box 4">
          <a:extLst>
            <a:ext uri="{FF2B5EF4-FFF2-40B4-BE49-F238E27FC236}">
              <a16:creationId xmlns:a16="http://schemas.microsoft.com/office/drawing/2014/main" id="{1A6A5C64-F21C-4120-86E3-D9D66F8458A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36" name="Text Box 6">
          <a:extLst>
            <a:ext uri="{FF2B5EF4-FFF2-40B4-BE49-F238E27FC236}">
              <a16:creationId xmlns:a16="http://schemas.microsoft.com/office/drawing/2014/main" id="{EFC69961-2772-43A6-AA65-C4CF7E6FEC0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37" name="Text Box 4">
          <a:extLst>
            <a:ext uri="{FF2B5EF4-FFF2-40B4-BE49-F238E27FC236}">
              <a16:creationId xmlns:a16="http://schemas.microsoft.com/office/drawing/2014/main" id="{1A461172-CD6C-49CA-A035-3A91ED28482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38" name="Text Box 6">
          <a:extLst>
            <a:ext uri="{FF2B5EF4-FFF2-40B4-BE49-F238E27FC236}">
              <a16:creationId xmlns:a16="http://schemas.microsoft.com/office/drawing/2014/main" id="{C0E4181B-592C-4D46-B86E-DF24C985E7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39" name="Text Box 4">
          <a:extLst>
            <a:ext uri="{FF2B5EF4-FFF2-40B4-BE49-F238E27FC236}">
              <a16:creationId xmlns:a16="http://schemas.microsoft.com/office/drawing/2014/main" id="{8F85E69E-49A7-4D1F-AF6B-55D0AFD39DC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40" name="Text Box 6">
          <a:extLst>
            <a:ext uri="{FF2B5EF4-FFF2-40B4-BE49-F238E27FC236}">
              <a16:creationId xmlns:a16="http://schemas.microsoft.com/office/drawing/2014/main" id="{1727288E-A436-438C-AA56-8A89D76BB62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41" name="Text Box 4">
          <a:extLst>
            <a:ext uri="{FF2B5EF4-FFF2-40B4-BE49-F238E27FC236}">
              <a16:creationId xmlns:a16="http://schemas.microsoft.com/office/drawing/2014/main" id="{7F8D959B-A43B-4D26-A6EE-F30DD2B5E4D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42" name="Text Box 6">
          <a:extLst>
            <a:ext uri="{FF2B5EF4-FFF2-40B4-BE49-F238E27FC236}">
              <a16:creationId xmlns:a16="http://schemas.microsoft.com/office/drawing/2014/main" id="{49200E3E-87AC-4F56-978A-35FF038C0E8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3" name="Text Box 4">
          <a:extLst>
            <a:ext uri="{FF2B5EF4-FFF2-40B4-BE49-F238E27FC236}">
              <a16:creationId xmlns:a16="http://schemas.microsoft.com/office/drawing/2014/main" id="{8C45A5CF-602B-4EC3-A53A-E426229DB85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4" name="Text Box 6">
          <a:extLst>
            <a:ext uri="{FF2B5EF4-FFF2-40B4-BE49-F238E27FC236}">
              <a16:creationId xmlns:a16="http://schemas.microsoft.com/office/drawing/2014/main" id="{685BC377-AE27-4DE6-AE72-D881CE576F9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5" name="Text Box 4">
          <a:extLst>
            <a:ext uri="{FF2B5EF4-FFF2-40B4-BE49-F238E27FC236}">
              <a16:creationId xmlns:a16="http://schemas.microsoft.com/office/drawing/2014/main" id="{7FDA7172-CA4D-4091-A810-61B54B9EA6E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6" name="Text Box 6">
          <a:extLst>
            <a:ext uri="{FF2B5EF4-FFF2-40B4-BE49-F238E27FC236}">
              <a16:creationId xmlns:a16="http://schemas.microsoft.com/office/drawing/2014/main" id="{2C3AAAC4-A881-4C84-B607-08075F5EB48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47" name="Text Box 4">
          <a:extLst>
            <a:ext uri="{FF2B5EF4-FFF2-40B4-BE49-F238E27FC236}">
              <a16:creationId xmlns:a16="http://schemas.microsoft.com/office/drawing/2014/main" id="{28F09C3C-9834-4133-8766-5EFED592D89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48" name="Text Box 6">
          <a:extLst>
            <a:ext uri="{FF2B5EF4-FFF2-40B4-BE49-F238E27FC236}">
              <a16:creationId xmlns:a16="http://schemas.microsoft.com/office/drawing/2014/main" id="{8751F02D-B338-4675-8D2A-A9BFBCBA923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49" name="Text Box 4">
          <a:extLst>
            <a:ext uri="{FF2B5EF4-FFF2-40B4-BE49-F238E27FC236}">
              <a16:creationId xmlns:a16="http://schemas.microsoft.com/office/drawing/2014/main" id="{7552F335-62D5-4AE4-926B-2ACC362A997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0" name="Text Box 6">
          <a:extLst>
            <a:ext uri="{FF2B5EF4-FFF2-40B4-BE49-F238E27FC236}">
              <a16:creationId xmlns:a16="http://schemas.microsoft.com/office/drawing/2014/main" id="{66556490-01B3-4C39-A639-D86CACB0C52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51" name="Text Box 4">
          <a:extLst>
            <a:ext uri="{FF2B5EF4-FFF2-40B4-BE49-F238E27FC236}">
              <a16:creationId xmlns:a16="http://schemas.microsoft.com/office/drawing/2014/main" id="{44C32869-BC15-41A0-8456-879BB91F2C3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52" name="Text Box 6">
          <a:extLst>
            <a:ext uri="{FF2B5EF4-FFF2-40B4-BE49-F238E27FC236}">
              <a16:creationId xmlns:a16="http://schemas.microsoft.com/office/drawing/2014/main" id="{C3C09270-8DA8-46BF-9E2A-BD72D4A89CC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3" name="Text Box 4">
          <a:extLst>
            <a:ext uri="{FF2B5EF4-FFF2-40B4-BE49-F238E27FC236}">
              <a16:creationId xmlns:a16="http://schemas.microsoft.com/office/drawing/2014/main" id="{6DD7140A-4EBB-4E13-AD17-AF1DE29A90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4" name="Text Box 6">
          <a:extLst>
            <a:ext uri="{FF2B5EF4-FFF2-40B4-BE49-F238E27FC236}">
              <a16:creationId xmlns:a16="http://schemas.microsoft.com/office/drawing/2014/main" id="{513F21FE-2740-4C70-95AF-0799DEF3B0E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55" name="Text Box 4">
          <a:extLst>
            <a:ext uri="{FF2B5EF4-FFF2-40B4-BE49-F238E27FC236}">
              <a16:creationId xmlns:a16="http://schemas.microsoft.com/office/drawing/2014/main" id="{EFF22233-B41A-41EA-AF7B-35FD452C84E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56" name="Text Box 6">
          <a:extLst>
            <a:ext uri="{FF2B5EF4-FFF2-40B4-BE49-F238E27FC236}">
              <a16:creationId xmlns:a16="http://schemas.microsoft.com/office/drawing/2014/main" id="{2341E745-3B40-45FD-99A7-51326CF36A7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7" name="Text Box 4">
          <a:extLst>
            <a:ext uri="{FF2B5EF4-FFF2-40B4-BE49-F238E27FC236}">
              <a16:creationId xmlns:a16="http://schemas.microsoft.com/office/drawing/2014/main" id="{D25101EE-9720-42E8-BD2A-F3B19D762A4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8" name="Text Box 6">
          <a:extLst>
            <a:ext uri="{FF2B5EF4-FFF2-40B4-BE49-F238E27FC236}">
              <a16:creationId xmlns:a16="http://schemas.microsoft.com/office/drawing/2014/main" id="{D49263F3-34E0-4416-84DE-E5A8F7A1305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59" name="Text Box 4">
          <a:extLst>
            <a:ext uri="{FF2B5EF4-FFF2-40B4-BE49-F238E27FC236}">
              <a16:creationId xmlns:a16="http://schemas.microsoft.com/office/drawing/2014/main" id="{70E774C9-D053-4D7C-B400-008E4142CF2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60" name="Text Box 6">
          <a:extLst>
            <a:ext uri="{FF2B5EF4-FFF2-40B4-BE49-F238E27FC236}">
              <a16:creationId xmlns:a16="http://schemas.microsoft.com/office/drawing/2014/main" id="{4EA3C876-14AE-460F-A8D3-D66FB004B50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61" name="Text Box 4">
          <a:extLst>
            <a:ext uri="{FF2B5EF4-FFF2-40B4-BE49-F238E27FC236}">
              <a16:creationId xmlns:a16="http://schemas.microsoft.com/office/drawing/2014/main" id="{E9B418C8-ABE7-4C76-9258-0DEBBE8DD29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62" name="Text Box 6">
          <a:extLst>
            <a:ext uri="{FF2B5EF4-FFF2-40B4-BE49-F238E27FC236}">
              <a16:creationId xmlns:a16="http://schemas.microsoft.com/office/drawing/2014/main" id="{EE236533-94D5-458B-97A0-EFC318215C8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63" name="Text Box 4">
          <a:extLst>
            <a:ext uri="{FF2B5EF4-FFF2-40B4-BE49-F238E27FC236}">
              <a16:creationId xmlns:a16="http://schemas.microsoft.com/office/drawing/2014/main" id="{B145F2E8-C112-47B1-A12E-2C4A6AA51A4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64" name="Text Box 6">
          <a:extLst>
            <a:ext uri="{FF2B5EF4-FFF2-40B4-BE49-F238E27FC236}">
              <a16:creationId xmlns:a16="http://schemas.microsoft.com/office/drawing/2014/main" id="{223850E3-2326-466C-A970-1D1A001A614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65" name="Text Box 4">
          <a:extLst>
            <a:ext uri="{FF2B5EF4-FFF2-40B4-BE49-F238E27FC236}">
              <a16:creationId xmlns:a16="http://schemas.microsoft.com/office/drawing/2014/main" id="{D28161F6-2A8E-4E63-879C-4DCDA3F3108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66" name="Text Box 6">
          <a:extLst>
            <a:ext uri="{FF2B5EF4-FFF2-40B4-BE49-F238E27FC236}">
              <a16:creationId xmlns:a16="http://schemas.microsoft.com/office/drawing/2014/main" id="{226C023A-F12D-4D47-B14F-FEC62491B37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67" name="Text Box 4">
          <a:extLst>
            <a:ext uri="{FF2B5EF4-FFF2-40B4-BE49-F238E27FC236}">
              <a16:creationId xmlns:a16="http://schemas.microsoft.com/office/drawing/2014/main" id="{B13CAA47-11DF-441E-9C91-1ED53281AD5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68" name="Text Box 6">
          <a:extLst>
            <a:ext uri="{FF2B5EF4-FFF2-40B4-BE49-F238E27FC236}">
              <a16:creationId xmlns:a16="http://schemas.microsoft.com/office/drawing/2014/main" id="{BEAD48CC-F756-402D-B940-11CED67B79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69" name="Text Box 4">
          <a:extLst>
            <a:ext uri="{FF2B5EF4-FFF2-40B4-BE49-F238E27FC236}">
              <a16:creationId xmlns:a16="http://schemas.microsoft.com/office/drawing/2014/main" id="{940B6E6C-4CB3-4AD2-BFC1-0E1AE498341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70" name="Text Box 6">
          <a:extLst>
            <a:ext uri="{FF2B5EF4-FFF2-40B4-BE49-F238E27FC236}">
              <a16:creationId xmlns:a16="http://schemas.microsoft.com/office/drawing/2014/main" id="{C523D697-B58C-46D2-B0CA-4DAE10ECC49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1" name="Text Box 4">
          <a:extLst>
            <a:ext uri="{FF2B5EF4-FFF2-40B4-BE49-F238E27FC236}">
              <a16:creationId xmlns:a16="http://schemas.microsoft.com/office/drawing/2014/main" id="{61F630BD-8F26-408D-B733-FA8E21FE2E5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2" name="Text Box 6">
          <a:extLst>
            <a:ext uri="{FF2B5EF4-FFF2-40B4-BE49-F238E27FC236}">
              <a16:creationId xmlns:a16="http://schemas.microsoft.com/office/drawing/2014/main" id="{A68CA75E-0AB0-40B8-A5A0-2E55E587704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73" name="Text Box 4">
          <a:extLst>
            <a:ext uri="{FF2B5EF4-FFF2-40B4-BE49-F238E27FC236}">
              <a16:creationId xmlns:a16="http://schemas.microsoft.com/office/drawing/2014/main" id="{0F304BB4-3476-4F28-A6E7-F293630FCB0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74" name="Text Box 6">
          <a:extLst>
            <a:ext uri="{FF2B5EF4-FFF2-40B4-BE49-F238E27FC236}">
              <a16:creationId xmlns:a16="http://schemas.microsoft.com/office/drawing/2014/main" id="{0A55E9C4-FB3D-4072-A70A-97534EC4789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5" name="Text Box 4">
          <a:extLst>
            <a:ext uri="{FF2B5EF4-FFF2-40B4-BE49-F238E27FC236}">
              <a16:creationId xmlns:a16="http://schemas.microsoft.com/office/drawing/2014/main" id="{B684984D-B65E-4A37-8AD3-43CBB1B145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6" name="Text Box 6">
          <a:extLst>
            <a:ext uri="{FF2B5EF4-FFF2-40B4-BE49-F238E27FC236}">
              <a16:creationId xmlns:a16="http://schemas.microsoft.com/office/drawing/2014/main" id="{0C501DBC-E71F-41DC-83B3-9AE1951AD6E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77" name="Text Box 4">
          <a:extLst>
            <a:ext uri="{FF2B5EF4-FFF2-40B4-BE49-F238E27FC236}">
              <a16:creationId xmlns:a16="http://schemas.microsoft.com/office/drawing/2014/main" id="{A2DD50D5-5A77-4F4A-A07A-0ACC74F9DD7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78" name="Text Box 6">
          <a:extLst>
            <a:ext uri="{FF2B5EF4-FFF2-40B4-BE49-F238E27FC236}">
              <a16:creationId xmlns:a16="http://schemas.microsoft.com/office/drawing/2014/main" id="{9762AD0D-9CCA-435A-8C3A-51186C635B2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779" name="Text Box 6">
          <a:extLst>
            <a:ext uri="{FF2B5EF4-FFF2-40B4-BE49-F238E27FC236}">
              <a16:creationId xmlns:a16="http://schemas.microsoft.com/office/drawing/2014/main" id="{BEDE5278-E42A-4D71-9B91-9D1238EA899B}"/>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80" name="Text Box 4">
          <a:extLst>
            <a:ext uri="{FF2B5EF4-FFF2-40B4-BE49-F238E27FC236}">
              <a16:creationId xmlns:a16="http://schemas.microsoft.com/office/drawing/2014/main" id="{2CD1C67C-DAC0-496F-A041-C391C3F48BE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81" name="Text Box 6">
          <a:extLst>
            <a:ext uri="{FF2B5EF4-FFF2-40B4-BE49-F238E27FC236}">
              <a16:creationId xmlns:a16="http://schemas.microsoft.com/office/drawing/2014/main" id="{FA5BAB7F-187B-465C-93B4-246E8C71F9E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82" name="Text Box 4">
          <a:extLst>
            <a:ext uri="{FF2B5EF4-FFF2-40B4-BE49-F238E27FC236}">
              <a16:creationId xmlns:a16="http://schemas.microsoft.com/office/drawing/2014/main" id="{89FC2368-77AD-4881-BF6D-82962125EFDC}"/>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83" name="Text Box 6">
          <a:extLst>
            <a:ext uri="{FF2B5EF4-FFF2-40B4-BE49-F238E27FC236}">
              <a16:creationId xmlns:a16="http://schemas.microsoft.com/office/drawing/2014/main" id="{33311AEE-0D64-42C7-B671-8A7DA60F65D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784" name="Text Box 6">
          <a:extLst>
            <a:ext uri="{FF2B5EF4-FFF2-40B4-BE49-F238E27FC236}">
              <a16:creationId xmlns:a16="http://schemas.microsoft.com/office/drawing/2014/main" id="{C7B1C69C-6CEF-468E-A695-B8D4526055A9}"/>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85" name="Text Box 4">
          <a:extLst>
            <a:ext uri="{FF2B5EF4-FFF2-40B4-BE49-F238E27FC236}">
              <a16:creationId xmlns:a16="http://schemas.microsoft.com/office/drawing/2014/main" id="{B2D95F85-FD02-48E3-A2A8-6639378DD7CA}"/>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86" name="Text Box 6">
          <a:extLst>
            <a:ext uri="{FF2B5EF4-FFF2-40B4-BE49-F238E27FC236}">
              <a16:creationId xmlns:a16="http://schemas.microsoft.com/office/drawing/2014/main" id="{F23E7858-62FD-46C7-AD9B-D45303F634F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87" name="Text Box 4">
          <a:extLst>
            <a:ext uri="{FF2B5EF4-FFF2-40B4-BE49-F238E27FC236}">
              <a16:creationId xmlns:a16="http://schemas.microsoft.com/office/drawing/2014/main" id="{96373DCF-7351-45DB-AE0B-3F3D7F16932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88" name="Text Box 6">
          <a:extLst>
            <a:ext uri="{FF2B5EF4-FFF2-40B4-BE49-F238E27FC236}">
              <a16:creationId xmlns:a16="http://schemas.microsoft.com/office/drawing/2014/main" id="{6F396BE0-9D3E-4E4C-9AD3-83FE149CD27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89" name="Text Box 4">
          <a:extLst>
            <a:ext uri="{FF2B5EF4-FFF2-40B4-BE49-F238E27FC236}">
              <a16:creationId xmlns:a16="http://schemas.microsoft.com/office/drawing/2014/main" id="{5AE1E495-0E53-4DB2-AFCA-6AE3C4A8FBB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90" name="Text Box 6">
          <a:extLst>
            <a:ext uri="{FF2B5EF4-FFF2-40B4-BE49-F238E27FC236}">
              <a16:creationId xmlns:a16="http://schemas.microsoft.com/office/drawing/2014/main" id="{7BC2B5C4-9DD0-4C39-8382-5D41F9CEDC2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1" name="Text Box 4">
          <a:extLst>
            <a:ext uri="{FF2B5EF4-FFF2-40B4-BE49-F238E27FC236}">
              <a16:creationId xmlns:a16="http://schemas.microsoft.com/office/drawing/2014/main" id="{DFB52158-68BE-469B-B791-4A8009DECE4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2" name="Text Box 6">
          <a:extLst>
            <a:ext uri="{FF2B5EF4-FFF2-40B4-BE49-F238E27FC236}">
              <a16:creationId xmlns:a16="http://schemas.microsoft.com/office/drawing/2014/main" id="{5B804A39-8297-4324-9F46-C05D2112B95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93" name="Text Box 4">
          <a:extLst>
            <a:ext uri="{FF2B5EF4-FFF2-40B4-BE49-F238E27FC236}">
              <a16:creationId xmlns:a16="http://schemas.microsoft.com/office/drawing/2014/main" id="{9A42BB15-6CF9-4CF0-917F-6E447A66C08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94" name="Text Box 6">
          <a:extLst>
            <a:ext uri="{FF2B5EF4-FFF2-40B4-BE49-F238E27FC236}">
              <a16:creationId xmlns:a16="http://schemas.microsoft.com/office/drawing/2014/main" id="{E3EA1A88-FCEA-4B31-909A-0143BEA2118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795" name="Text Box 6">
          <a:extLst>
            <a:ext uri="{FF2B5EF4-FFF2-40B4-BE49-F238E27FC236}">
              <a16:creationId xmlns:a16="http://schemas.microsoft.com/office/drawing/2014/main" id="{FE6F5E06-FD97-43EF-8C3D-F24A8B70A811}"/>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6" name="Text Box 4">
          <a:extLst>
            <a:ext uri="{FF2B5EF4-FFF2-40B4-BE49-F238E27FC236}">
              <a16:creationId xmlns:a16="http://schemas.microsoft.com/office/drawing/2014/main" id="{5045EFE4-7A23-47F5-B453-8EEC376C94E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7" name="Text Box 6">
          <a:extLst>
            <a:ext uri="{FF2B5EF4-FFF2-40B4-BE49-F238E27FC236}">
              <a16:creationId xmlns:a16="http://schemas.microsoft.com/office/drawing/2014/main" id="{8DE8423C-0807-4E21-9341-8B21B40E285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215</xdr:row>
      <xdr:rowOff>0</xdr:rowOff>
    </xdr:from>
    <xdr:ext cx="76200" cy="154469"/>
    <xdr:sp macro="" textlink="">
      <xdr:nvSpPr>
        <xdr:cNvPr id="4798" name="Text Box 4">
          <a:extLst>
            <a:ext uri="{FF2B5EF4-FFF2-40B4-BE49-F238E27FC236}">
              <a16:creationId xmlns:a16="http://schemas.microsoft.com/office/drawing/2014/main" id="{17A16C65-B7F6-4EAC-A85F-0D6FDC2AD5B5}"/>
            </a:ext>
          </a:extLst>
        </xdr:cNvPr>
        <xdr:cNvSpPr txBox="1">
          <a:spLocks noChangeArrowheads="1"/>
        </xdr:cNvSpPr>
      </xdr:nvSpPr>
      <xdr:spPr bwMode="auto">
        <a:xfrm>
          <a:off x="66389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799" name="Text Box 6">
          <a:extLst>
            <a:ext uri="{FF2B5EF4-FFF2-40B4-BE49-F238E27FC236}">
              <a16:creationId xmlns:a16="http://schemas.microsoft.com/office/drawing/2014/main" id="{85BB8462-A70F-4501-B261-5E726FE3F40F}"/>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800" name="Text Box 4">
          <a:extLst>
            <a:ext uri="{FF2B5EF4-FFF2-40B4-BE49-F238E27FC236}">
              <a16:creationId xmlns:a16="http://schemas.microsoft.com/office/drawing/2014/main" id="{FCE6C902-9B39-49A8-9286-38B6AF194CDB}"/>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801" name="Text Box 6">
          <a:extLst>
            <a:ext uri="{FF2B5EF4-FFF2-40B4-BE49-F238E27FC236}">
              <a16:creationId xmlns:a16="http://schemas.microsoft.com/office/drawing/2014/main" id="{D82EB485-CC63-4C6A-BBC6-6934BEE67B69}"/>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2" name="Text Box 4">
          <a:extLst>
            <a:ext uri="{FF2B5EF4-FFF2-40B4-BE49-F238E27FC236}">
              <a16:creationId xmlns:a16="http://schemas.microsoft.com/office/drawing/2014/main" id="{E83E2F6F-2C8E-4D55-B08F-A96637FDCB8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3" name="Text Box 6">
          <a:extLst>
            <a:ext uri="{FF2B5EF4-FFF2-40B4-BE49-F238E27FC236}">
              <a16:creationId xmlns:a16="http://schemas.microsoft.com/office/drawing/2014/main" id="{4B9907CD-46BB-451E-9F00-9967620D3AD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4" name="Text Box 4">
          <a:extLst>
            <a:ext uri="{FF2B5EF4-FFF2-40B4-BE49-F238E27FC236}">
              <a16:creationId xmlns:a16="http://schemas.microsoft.com/office/drawing/2014/main" id="{58B4AAF9-88CF-4B6D-A738-049C7FD38FB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5" name="Text Box 6">
          <a:extLst>
            <a:ext uri="{FF2B5EF4-FFF2-40B4-BE49-F238E27FC236}">
              <a16:creationId xmlns:a16="http://schemas.microsoft.com/office/drawing/2014/main" id="{886564D9-2C1F-4FB8-A3D4-493A45477884}"/>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6" name="Text Box 4">
          <a:extLst>
            <a:ext uri="{FF2B5EF4-FFF2-40B4-BE49-F238E27FC236}">
              <a16:creationId xmlns:a16="http://schemas.microsoft.com/office/drawing/2014/main" id="{80A60402-5B74-4D50-B078-FCF4BEDB195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7" name="Text Box 6">
          <a:extLst>
            <a:ext uri="{FF2B5EF4-FFF2-40B4-BE49-F238E27FC236}">
              <a16:creationId xmlns:a16="http://schemas.microsoft.com/office/drawing/2014/main" id="{57B90576-82DC-41C0-96B1-E15B83523C2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8" name="Text Box 4">
          <a:extLst>
            <a:ext uri="{FF2B5EF4-FFF2-40B4-BE49-F238E27FC236}">
              <a16:creationId xmlns:a16="http://schemas.microsoft.com/office/drawing/2014/main" id="{1CC043C7-FA7E-4984-B37D-29ACD90140B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9" name="Text Box 6">
          <a:extLst>
            <a:ext uri="{FF2B5EF4-FFF2-40B4-BE49-F238E27FC236}">
              <a16:creationId xmlns:a16="http://schemas.microsoft.com/office/drawing/2014/main" id="{8EAC8287-196E-4CEA-949B-D227178C5CE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10" name="Text Box 4">
          <a:extLst>
            <a:ext uri="{FF2B5EF4-FFF2-40B4-BE49-F238E27FC236}">
              <a16:creationId xmlns:a16="http://schemas.microsoft.com/office/drawing/2014/main" id="{F2752F13-BC15-44EE-A822-71F95D718AE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11" name="Text Box 6">
          <a:extLst>
            <a:ext uri="{FF2B5EF4-FFF2-40B4-BE49-F238E27FC236}">
              <a16:creationId xmlns:a16="http://schemas.microsoft.com/office/drawing/2014/main" id="{35023CCB-AF92-40D8-B0B1-5ECA793A1CE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2" name="Text Box 4">
          <a:extLst>
            <a:ext uri="{FF2B5EF4-FFF2-40B4-BE49-F238E27FC236}">
              <a16:creationId xmlns:a16="http://schemas.microsoft.com/office/drawing/2014/main" id="{6E8AE2A4-FA9D-473B-9D78-0203E93D5DB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3" name="Text Box 6">
          <a:extLst>
            <a:ext uri="{FF2B5EF4-FFF2-40B4-BE49-F238E27FC236}">
              <a16:creationId xmlns:a16="http://schemas.microsoft.com/office/drawing/2014/main" id="{0354350F-0E43-439D-9C18-8809BD79A8B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14" name="Text Box 4">
          <a:extLst>
            <a:ext uri="{FF2B5EF4-FFF2-40B4-BE49-F238E27FC236}">
              <a16:creationId xmlns:a16="http://schemas.microsoft.com/office/drawing/2014/main" id="{64DBFDF4-D21F-4DAB-8D93-454012DC9ED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15" name="Text Box 6">
          <a:extLst>
            <a:ext uri="{FF2B5EF4-FFF2-40B4-BE49-F238E27FC236}">
              <a16:creationId xmlns:a16="http://schemas.microsoft.com/office/drawing/2014/main" id="{23150A26-9DE5-46FB-8C72-C8634413650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16" name="Text Box 4">
          <a:extLst>
            <a:ext uri="{FF2B5EF4-FFF2-40B4-BE49-F238E27FC236}">
              <a16:creationId xmlns:a16="http://schemas.microsoft.com/office/drawing/2014/main" id="{CD2159C4-310E-4FC6-B66F-8BAE38E101A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17" name="Text Box 6">
          <a:extLst>
            <a:ext uri="{FF2B5EF4-FFF2-40B4-BE49-F238E27FC236}">
              <a16:creationId xmlns:a16="http://schemas.microsoft.com/office/drawing/2014/main" id="{5EFECE30-935F-42EF-AC2D-829B7869F2F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8" name="Text Box 4">
          <a:extLst>
            <a:ext uri="{FF2B5EF4-FFF2-40B4-BE49-F238E27FC236}">
              <a16:creationId xmlns:a16="http://schemas.microsoft.com/office/drawing/2014/main" id="{D019263D-149E-4874-A995-D402DEBDCB0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9" name="Text Box 6">
          <a:extLst>
            <a:ext uri="{FF2B5EF4-FFF2-40B4-BE49-F238E27FC236}">
              <a16:creationId xmlns:a16="http://schemas.microsoft.com/office/drawing/2014/main" id="{CB223978-BA11-4E39-9135-E7184AAC55B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20" name="Text Box 4">
          <a:extLst>
            <a:ext uri="{FF2B5EF4-FFF2-40B4-BE49-F238E27FC236}">
              <a16:creationId xmlns:a16="http://schemas.microsoft.com/office/drawing/2014/main" id="{1FA02D2F-B116-45C9-81F2-E4F42B8B6A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21" name="Text Box 6">
          <a:extLst>
            <a:ext uri="{FF2B5EF4-FFF2-40B4-BE49-F238E27FC236}">
              <a16:creationId xmlns:a16="http://schemas.microsoft.com/office/drawing/2014/main" id="{7FF86A22-2D82-4575-A25C-35FCB9FCEC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22" name="Text Box 4">
          <a:extLst>
            <a:ext uri="{FF2B5EF4-FFF2-40B4-BE49-F238E27FC236}">
              <a16:creationId xmlns:a16="http://schemas.microsoft.com/office/drawing/2014/main" id="{C8BB85BE-2BD2-478F-83C4-1820A213CD9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23" name="Text Box 6">
          <a:extLst>
            <a:ext uri="{FF2B5EF4-FFF2-40B4-BE49-F238E27FC236}">
              <a16:creationId xmlns:a16="http://schemas.microsoft.com/office/drawing/2014/main" id="{E67EAA4F-9E1D-4581-913B-B5543BBAA19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24" name="Text Box 4">
          <a:extLst>
            <a:ext uri="{FF2B5EF4-FFF2-40B4-BE49-F238E27FC236}">
              <a16:creationId xmlns:a16="http://schemas.microsoft.com/office/drawing/2014/main" id="{6B542015-DBFF-4542-82ED-9C93D6B787F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25" name="Text Box 6">
          <a:extLst>
            <a:ext uri="{FF2B5EF4-FFF2-40B4-BE49-F238E27FC236}">
              <a16:creationId xmlns:a16="http://schemas.microsoft.com/office/drawing/2014/main" id="{52BDB3E9-4BBD-449D-936E-7737BCE3B5E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6" name="Text Box 4">
          <a:extLst>
            <a:ext uri="{FF2B5EF4-FFF2-40B4-BE49-F238E27FC236}">
              <a16:creationId xmlns:a16="http://schemas.microsoft.com/office/drawing/2014/main" id="{E8FF3B8F-1235-4365-8CE8-F5F628146D4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7" name="Text Box 6">
          <a:extLst>
            <a:ext uri="{FF2B5EF4-FFF2-40B4-BE49-F238E27FC236}">
              <a16:creationId xmlns:a16="http://schemas.microsoft.com/office/drawing/2014/main" id="{3CEB5EB0-D868-44B0-911E-F08DCE6C1B9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8" name="Text Box 4">
          <a:extLst>
            <a:ext uri="{FF2B5EF4-FFF2-40B4-BE49-F238E27FC236}">
              <a16:creationId xmlns:a16="http://schemas.microsoft.com/office/drawing/2014/main" id="{D5E9E36C-BBCC-4398-A146-0D2865EC737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9" name="Text Box 6">
          <a:extLst>
            <a:ext uri="{FF2B5EF4-FFF2-40B4-BE49-F238E27FC236}">
              <a16:creationId xmlns:a16="http://schemas.microsoft.com/office/drawing/2014/main" id="{AD9B8EB5-BA5F-4829-ADE9-196B73D75F4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30" name="Text Box 4">
          <a:extLst>
            <a:ext uri="{FF2B5EF4-FFF2-40B4-BE49-F238E27FC236}">
              <a16:creationId xmlns:a16="http://schemas.microsoft.com/office/drawing/2014/main" id="{BB8DCDE7-A32F-4321-AF00-3D0682B2BCF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31" name="Text Box 6">
          <a:extLst>
            <a:ext uri="{FF2B5EF4-FFF2-40B4-BE49-F238E27FC236}">
              <a16:creationId xmlns:a16="http://schemas.microsoft.com/office/drawing/2014/main" id="{8FF2CAD1-59DB-47A8-A2CA-1D10C1E9A0B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2" name="Text Box 4">
          <a:extLst>
            <a:ext uri="{FF2B5EF4-FFF2-40B4-BE49-F238E27FC236}">
              <a16:creationId xmlns:a16="http://schemas.microsoft.com/office/drawing/2014/main" id="{4A1DE641-2BEE-4AAD-812A-3BF40EF4600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3" name="Text Box 6">
          <a:extLst>
            <a:ext uri="{FF2B5EF4-FFF2-40B4-BE49-F238E27FC236}">
              <a16:creationId xmlns:a16="http://schemas.microsoft.com/office/drawing/2014/main" id="{501F147C-B852-4893-B7D9-BEC0D6796BF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4" name="Text Box 4">
          <a:extLst>
            <a:ext uri="{FF2B5EF4-FFF2-40B4-BE49-F238E27FC236}">
              <a16:creationId xmlns:a16="http://schemas.microsoft.com/office/drawing/2014/main" id="{731920E8-725A-421D-AF0B-8C1A8E5517C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5" name="Text Box 6">
          <a:extLst>
            <a:ext uri="{FF2B5EF4-FFF2-40B4-BE49-F238E27FC236}">
              <a16:creationId xmlns:a16="http://schemas.microsoft.com/office/drawing/2014/main" id="{50522E8E-049B-4349-AAD1-F2627448F8B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36" name="Text Box 4">
          <a:extLst>
            <a:ext uri="{FF2B5EF4-FFF2-40B4-BE49-F238E27FC236}">
              <a16:creationId xmlns:a16="http://schemas.microsoft.com/office/drawing/2014/main" id="{35926138-E085-4725-80EA-E1C43E5FA00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37" name="Text Box 6">
          <a:extLst>
            <a:ext uri="{FF2B5EF4-FFF2-40B4-BE49-F238E27FC236}">
              <a16:creationId xmlns:a16="http://schemas.microsoft.com/office/drawing/2014/main" id="{9B29F291-4BCA-4F26-A7C8-21C6B352D50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38" name="Text Box 4">
          <a:extLst>
            <a:ext uri="{FF2B5EF4-FFF2-40B4-BE49-F238E27FC236}">
              <a16:creationId xmlns:a16="http://schemas.microsoft.com/office/drawing/2014/main" id="{0FD7317F-4DA3-4DE7-AD30-338647E8F0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39" name="Text Box 6">
          <a:extLst>
            <a:ext uri="{FF2B5EF4-FFF2-40B4-BE49-F238E27FC236}">
              <a16:creationId xmlns:a16="http://schemas.microsoft.com/office/drawing/2014/main" id="{67F6410A-39FC-4139-A492-4D54E2BD89C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40" name="Text Box 4">
          <a:extLst>
            <a:ext uri="{FF2B5EF4-FFF2-40B4-BE49-F238E27FC236}">
              <a16:creationId xmlns:a16="http://schemas.microsoft.com/office/drawing/2014/main" id="{7FBC7D33-3F6C-4E37-BD3D-8285FE52BFD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41" name="Text Box 6">
          <a:extLst>
            <a:ext uri="{FF2B5EF4-FFF2-40B4-BE49-F238E27FC236}">
              <a16:creationId xmlns:a16="http://schemas.microsoft.com/office/drawing/2014/main" id="{118E03AF-6A98-46A6-BC00-1D1BBA09F69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2" name="Text Box 4">
          <a:extLst>
            <a:ext uri="{FF2B5EF4-FFF2-40B4-BE49-F238E27FC236}">
              <a16:creationId xmlns:a16="http://schemas.microsoft.com/office/drawing/2014/main" id="{1DF2B6A6-C5CC-4F96-B382-5D5A9E2A31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3" name="Text Box 6">
          <a:extLst>
            <a:ext uri="{FF2B5EF4-FFF2-40B4-BE49-F238E27FC236}">
              <a16:creationId xmlns:a16="http://schemas.microsoft.com/office/drawing/2014/main" id="{396432F2-774F-42D4-930D-F90C6154FC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44" name="Text Box 4">
          <a:extLst>
            <a:ext uri="{FF2B5EF4-FFF2-40B4-BE49-F238E27FC236}">
              <a16:creationId xmlns:a16="http://schemas.microsoft.com/office/drawing/2014/main" id="{82916FC9-1BA7-46E8-8DC5-49709CE7831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45" name="Text Box 6">
          <a:extLst>
            <a:ext uri="{FF2B5EF4-FFF2-40B4-BE49-F238E27FC236}">
              <a16:creationId xmlns:a16="http://schemas.microsoft.com/office/drawing/2014/main" id="{1B25C4CC-6F74-48FC-96EF-ADBD739AFB9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6" name="Text Box 4">
          <a:extLst>
            <a:ext uri="{FF2B5EF4-FFF2-40B4-BE49-F238E27FC236}">
              <a16:creationId xmlns:a16="http://schemas.microsoft.com/office/drawing/2014/main" id="{E4F85631-A8AC-49FE-B495-08B301D5B32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7" name="Text Box 6">
          <a:extLst>
            <a:ext uri="{FF2B5EF4-FFF2-40B4-BE49-F238E27FC236}">
              <a16:creationId xmlns:a16="http://schemas.microsoft.com/office/drawing/2014/main" id="{49B3CC96-0E71-4BEC-8B1C-716EEF868C8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48" name="Text Box 4">
          <a:extLst>
            <a:ext uri="{FF2B5EF4-FFF2-40B4-BE49-F238E27FC236}">
              <a16:creationId xmlns:a16="http://schemas.microsoft.com/office/drawing/2014/main" id="{162D71DB-8D36-4DAD-BC90-D803F65E648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49" name="Text Box 6">
          <a:extLst>
            <a:ext uri="{FF2B5EF4-FFF2-40B4-BE49-F238E27FC236}">
              <a16:creationId xmlns:a16="http://schemas.microsoft.com/office/drawing/2014/main" id="{8ECC3B51-5A4B-46AE-957C-CE12542D568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850" name="Text Box 6">
          <a:extLst>
            <a:ext uri="{FF2B5EF4-FFF2-40B4-BE49-F238E27FC236}">
              <a16:creationId xmlns:a16="http://schemas.microsoft.com/office/drawing/2014/main" id="{60BB6E22-5D6D-409F-B544-D4521B215C11}"/>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51" name="Text Box 4">
          <a:extLst>
            <a:ext uri="{FF2B5EF4-FFF2-40B4-BE49-F238E27FC236}">
              <a16:creationId xmlns:a16="http://schemas.microsoft.com/office/drawing/2014/main" id="{D9433214-C21F-46E3-A290-A2F70369C77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52" name="Text Box 6">
          <a:extLst>
            <a:ext uri="{FF2B5EF4-FFF2-40B4-BE49-F238E27FC236}">
              <a16:creationId xmlns:a16="http://schemas.microsoft.com/office/drawing/2014/main" id="{1948F366-C229-4B89-8BB1-8CD9F4E11F3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53" name="Text Box 4">
          <a:extLst>
            <a:ext uri="{FF2B5EF4-FFF2-40B4-BE49-F238E27FC236}">
              <a16:creationId xmlns:a16="http://schemas.microsoft.com/office/drawing/2014/main" id="{9B0615F4-A03E-4130-9A8D-D25D7CA3E27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54" name="Text Box 6">
          <a:extLst>
            <a:ext uri="{FF2B5EF4-FFF2-40B4-BE49-F238E27FC236}">
              <a16:creationId xmlns:a16="http://schemas.microsoft.com/office/drawing/2014/main" id="{E13699E9-071E-4E6C-92B1-89A851FD4A1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55" name="Text Box 4">
          <a:extLst>
            <a:ext uri="{FF2B5EF4-FFF2-40B4-BE49-F238E27FC236}">
              <a16:creationId xmlns:a16="http://schemas.microsoft.com/office/drawing/2014/main" id="{EAD2F209-55CA-413E-A8E9-37D60ACC88E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56" name="Text Box 6">
          <a:extLst>
            <a:ext uri="{FF2B5EF4-FFF2-40B4-BE49-F238E27FC236}">
              <a16:creationId xmlns:a16="http://schemas.microsoft.com/office/drawing/2014/main" id="{0689786D-DCEA-4C3D-AD05-99848085C25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57" name="Text Box 4">
          <a:extLst>
            <a:ext uri="{FF2B5EF4-FFF2-40B4-BE49-F238E27FC236}">
              <a16:creationId xmlns:a16="http://schemas.microsoft.com/office/drawing/2014/main" id="{5E540A6A-4638-4620-97FD-022150F153C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58" name="Text Box 6">
          <a:extLst>
            <a:ext uri="{FF2B5EF4-FFF2-40B4-BE49-F238E27FC236}">
              <a16:creationId xmlns:a16="http://schemas.microsoft.com/office/drawing/2014/main" id="{541AA23A-79AC-411A-88A1-E4EB06A79D3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59" name="Text Box 4">
          <a:extLst>
            <a:ext uri="{FF2B5EF4-FFF2-40B4-BE49-F238E27FC236}">
              <a16:creationId xmlns:a16="http://schemas.microsoft.com/office/drawing/2014/main" id="{991629F2-D092-488D-94B9-E4098833D54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60" name="Text Box 6">
          <a:extLst>
            <a:ext uri="{FF2B5EF4-FFF2-40B4-BE49-F238E27FC236}">
              <a16:creationId xmlns:a16="http://schemas.microsoft.com/office/drawing/2014/main" id="{BBB7A276-CF4C-4A13-8649-42F048DF6BE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1" name="Text Box 4">
          <a:extLst>
            <a:ext uri="{FF2B5EF4-FFF2-40B4-BE49-F238E27FC236}">
              <a16:creationId xmlns:a16="http://schemas.microsoft.com/office/drawing/2014/main" id="{F37CBED6-D660-4722-80C9-B75BC1FB473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2" name="Text Box 6">
          <a:extLst>
            <a:ext uri="{FF2B5EF4-FFF2-40B4-BE49-F238E27FC236}">
              <a16:creationId xmlns:a16="http://schemas.microsoft.com/office/drawing/2014/main" id="{6DEAD91C-1B62-4570-810A-7E3BD6CABCB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63" name="Text Box 4">
          <a:extLst>
            <a:ext uri="{FF2B5EF4-FFF2-40B4-BE49-F238E27FC236}">
              <a16:creationId xmlns:a16="http://schemas.microsoft.com/office/drawing/2014/main" id="{10122433-DFC1-4285-8C77-4FFD4F57108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64" name="Text Box 6">
          <a:extLst>
            <a:ext uri="{FF2B5EF4-FFF2-40B4-BE49-F238E27FC236}">
              <a16:creationId xmlns:a16="http://schemas.microsoft.com/office/drawing/2014/main" id="{C4D6D17B-D2B9-4721-94B3-A6B02FCD533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5" name="Text Box 4">
          <a:extLst>
            <a:ext uri="{FF2B5EF4-FFF2-40B4-BE49-F238E27FC236}">
              <a16:creationId xmlns:a16="http://schemas.microsoft.com/office/drawing/2014/main" id="{CE2477AF-BD44-433D-AAD9-6023F1460A0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6" name="Text Box 6">
          <a:extLst>
            <a:ext uri="{FF2B5EF4-FFF2-40B4-BE49-F238E27FC236}">
              <a16:creationId xmlns:a16="http://schemas.microsoft.com/office/drawing/2014/main" id="{E070F224-8157-4F45-BF58-530D3476583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67" name="Text Box 4">
          <a:extLst>
            <a:ext uri="{FF2B5EF4-FFF2-40B4-BE49-F238E27FC236}">
              <a16:creationId xmlns:a16="http://schemas.microsoft.com/office/drawing/2014/main" id="{1E79820A-1FDC-493A-A551-E625712B7B2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68" name="Text Box 6">
          <a:extLst>
            <a:ext uri="{FF2B5EF4-FFF2-40B4-BE49-F238E27FC236}">
              <a16:creationId xmlns:a16="http://schemas.microsoft.com/office/drawing/2014/main" id="{B96261FB-D5F7-434F-AA83-6E41761DEA1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869" name="Text Box 6">
          <a:extLst>
            <a:ext uri="{FF2B5EF4-FFF2-40B4-BE49-F238E27FC236}">
              <a16:creationId xmlns:a16="http://schemas.microsoft.com/office/drawing/2014/main" id="{0E601082-61B2-4DDA-8CDC-668719958753}"/>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70" name="Text Box 4">
          <a:extLst>
            <a:ext uri="{FF2B5EF4-FFF2-40B4-BE49-F238E27FC236}">
              <a16:creationId xmlns:a16="http://schemas.microsoft.com/office/drawing/2014/main" id="{9614452E-C635-49D8-9663-FE0F67264F0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71" name="Text Box 6">
          <a:extLst>
            <a:ext uri="{FF2B5EF4-FFF2-40B4-BE49-F238E27FC236}">
              <a16:creationId xmlns:a16="http://schemas.microsoft.com/office/drawing/2014/main" id="{AA5866B9-AA9A-4A8D-AE42-A137D1D8FE3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72" name="Text Box 4">
          <a:extLst>
            <a:ext uri="{FF2B5EF4-FFF2-40B4-BE49-F238E27FC236}">
              <a16:creationId xmlns:a16="http://schemas.microsoft.com/office/drawing/2014/main" id="{16CDE43D-7209-4FBA-AA3E-B95715F58AF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73" name="Text Box 6">
          <a:extLst>
            <a:ext uri="{FF2B5EF4-FFF2-40B4-BE49-F238E27FC236}">
              <a16:creationId xmlns:a16="http://schemas.microsoft.com/office/drawing/2014/main" id="{7BB9770C-078C-469B-A8F4-8794CAA4BCD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4" name="Text Box 4">
          <a:extLst>
            <a:ext uri="{FF2B5EF4-FFF2-40B4-BE49-F238E27FC236}">
              <a16:creationId xmlns:a16="http://schemas.microsoft.com/office/drawing/2014/main" id="{975C711F-4FA5-4240-BC4B-8F9FA820903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5" name="Text Box 6">
          <a:extLst>
            <a:ext uri="{FF2B5EF4-FFF2-40B4-BE49-F238E27FC236}">
              <a16:creationId xmlns:a16="http://schemas.microsoft.com/office/drawing/2014/main" id="{4324E088-16E4-457D-B367-010185CC53A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76" name="Text Box 4">
          <a:extLst>
            <a:ext uri="{FF2B5EF4-FFF2-40B4-BE49-F238E27FC236}">
              <a16:creationId xmlns:a16="http://schemas.microsoft.com/office/drawing/2014/main" id="{A0D52DA2-92B3-4C5C-A935-0520041E137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77" name="Text Box 6">
          <a:extLst>
            <a:ext uri="{FF2B5EF4-FFF2-40B4-BE49-F238E27FC236}">
              <a16:creationId xmlns:a16="http://schemas.microsoft.com/office/drawing/2014/main" id="{95C7BAD8-9879-4B9F-B008-088C9B23117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8" name="Text Box 4">
          <a:extLst>
            <a:ext uri="{FF2B5EF4-FFF2-40B4-BE49-F238E27FC236}">
              <a16:creationId xmlns:a16="http://schemas.microsoft.com/office/drawing/2014/main" id="{C8F8FD74-836E-4167-9145-5A658F1F85E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9" name="Text Box 6">
          <a:extLst>
            <a:ext uri="{FF2B5EF4-FFF2-40B4-BE49-F238E27FC236}">
              <a16:creationId xmlns:a16="http://schemas.microsoft.com/office/drawing/2014/main" id="{DF06E235-BFA5-45D1-9298-9AF489AF901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0" name="Text Box 4">
          <a:extLst>
            <a:ext uri="{FF2B5EF4-FFF2-40B4-BE49-F238E27FC236}">
              <a16:creationId xmlns:a16="http://schemas.microsoft.com/office/drawing/2014/main" id="{F4044248-9915-48A3-830E-BAF1ADF5079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1" name="Text Box 6">
          <a:extLst>
            <a:ext uri="{FF2B5EF4-FFF2-40B4-BE49-F238E27FC236}">
              <a16:creationId xmlns:a16="http://schemas.microsoft.com/office/drawing/2014/main" id="{0F16DD7C-C62D-4516-93BE-6D02B1DD1CA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82" name="Text Box 4">
          <a:extLst>
            <a:ext uri="{FF2B5EF4-FFF2-40B4-BE49-F238E27FC236}">
              <a16:creationId xmlns:a16="http://schemas.microsoft.com/office/drawing/2014/main" id="{FE783AD4-1C20-4870-9502-BF3A21A881C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83" name="Text Box 6">
          <a:extLst>
            <a:ext uri="{FF2B5EF4-FFF2-40B4-BE49-F238E27FC236}">
              <a16:creationId xmlns:a16="http://schemas.microsoft.com/office/drawing/2014/main" id="{EE45DC79-A4B7-4758-8F8D-2C2D7F8699C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884" name="Text Box 4">
          <a:extLst>
            <a:ext uri="{FF2B5EF4-FFF2-40B4-BE49-F238E27FC236}">
              <a16:creationId xmlns:a16="http://schemas.microsoft.com/office/drawing/2014/main" id="{E57B09E9-57DF-42E5-BE1F-F4F9E5E3F1C2}"/>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885" name="Text Box 6">
          <a:extLst>
            <a:ext uri="{FF2B5EF4-FFF2-40B4-BE49-F238E27FC236}">
              <a16:creationId xmlns:a16="http://schemas.microsoft.com/office/drawing/2014/main" id="{FCE3AA66-29AF-47D9-A178-73DA6370BD2F}"/>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6" name="Text Box 4">
          <a:extLst>
            <a:ext uri="{FF2B5EF4-FFF2-40B4-BE49-F238E27FC236}">
              <a16:creationId xmlns:a16="http://schemas.microsoft.com/office/drawing/2014/main" id="{1810E2B2-52F1-4CEB-A779-C6F41059498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7" name="Text Box 6">
          <a:extLst>
            <a:ext uri="{FF2B5EF4-FFF2-40B4-BE49-F238E27FC236}">
              <a16:creationId xmlns:a16="http://schemas.microsoft.com/office/drawing/2014/main" id="{94277043-44BB-4973-BEF6-9EC7C385F80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888" name="Text Box 4">
          <a:extLst>
            <a:ext uri="{FF2B5EF4-FFF2-40B4-BE49-F238E27FC236}">
              <a16:creationId xmlns:a16="http://schemas.microsoft.com/office/drawing/2014/main" id="{100EF0F4-941D-4727-8BBF-FFAE97D57FCB}"/>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889" name="Text Box 6">
          <a:extLst>
            <a:ext uri="{FF2B5EF4-FFF2-40B4-BE49-F238E27FC236}">
              <a16:creationId xmlns:a16="http://schemas.microsoft.com/office/drawing/2014/main" id="{419E0405-1F5E-4A5B-AD0B-9032F853A468}"/>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90" name="Text Box 4">
          <a:extLst>
            <a:ext uri="{FF2B5EF4-FFF2-40B4-BE49-F238E27FC236}">
              <a16:creationId xmlns:a16="http://schemas.microsoft.com/office/drawing/2014/main" id="{25B0908C-A49F-400F-9DDA-FB3EA09864A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91" name="Text Box 6">
          <a:extLst>
            <a:ext uri="{FF2B5EF4-FFF2-40B4-BE49-F238E27FC236}">
              <a16:creationId xmlns:a16="http://schemas.microsoft.com/office/drawing/2014/main" id="{5356CD21-7EE7-4579-B086-72C6E1F9F15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92" name="Text Box 4">
          <a:extLst>
            <a:ext uri="{FF2B5EF4-FFF2-40B4-BE49-F238E27FC236}">
              <a16:creationId xmlns:a16="http://schemas.microsoft.com/office/drawing/2014/main" id="{07E41DC7-224E-4CF2-94CB-101C6B0C874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93" name="Text Box 6">
          <a:extLst>
            <a:ext uri="{FF2B5EF4-FFF2-40B4-BE49-F238E27FC236}">
              <a16:creationId xmlns:a16="http://schemas.microsoft.com/office/drawing/2014/main" id="{BBA14784-9634-4A9A-9569-AF11B45AE9C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94" name="Text Box 4">
          <a:extLst>
            <a:ext uri="{FF2B5EF4-FFF2-40B4-BE49-F238E27FC236}">
              <a16:creationId xmlns:a16="http://schemas.microsoft.com/office/drawing/2014/main" id="{F520D77D-B652-45C3-8EFB-81F7BAA65B5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95" name="Text Box 6">
          <a:extLst>
            <a:ext uri="{FF2B5EF4-FFF2-40B4-BE49-F238E27FC236}">
              <a16:creationId xmlns:a16="http://schemas.microsoft.com/office/drawing/2014/main" id="{36A244D3-022E-4F64-B205-6A1E330BD90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96" name="Text Box 4">
          <a:extLst>
            <a:ext uri="{FF2B5EF4-FFF2-40B4-BE49-F238E27FC236}">
              <a16:creationId xmlns:a16="http://schemas.microsoft.com/office/drawing/2014/main" id="{5FB11E10-0DE7-41BC-962E-BA97097C786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97" name="Text Box 6">
          <a:extLst>
            <a:ext uri="{FF2B5EF4-FFF2-40B4-BE49-F238E27FC236}">
              <a16:creationId xmlns:a16="http://schemas.microsoft.com/office/drawing/2014/main" id="{677AD8AD-6350-4967-B8F9-69B438FAD82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98" name="Text Box 4">
          <a:extLst>
            <a:ext uri="{FF2B5EF4-FFF2-40B4-BE49-F238E27FC236}">
              <a16:creationId xmlns:a16="http://schemas.microsoft.com/office/drawing/2014/main" id="{8F339D8C-F7CB-495C-BC92-7FF85524681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99" name="Text Box 6">
          <a:extLst>
            <a:ext uri="{FF2B5EF4-FFF2-40B4-BE49-F238E27FC236}">
              <a16:creationId xmlns:a16="http://schemas.microsoft.com/office/drawing/2014/main" id="{B56D1DDE-25A9-45DC-822E-DCE9D5AF8E4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00" name="Text Box 4">
          <a:extLst>
            <a:ext uri="{FF2B5EF4-FFF2-40B4-BE49-F238E27FC236}">
              <a16:creationId xmlns:a16="http://schemas.microsoft.com/office/drawing/2014/main" id="{9DEC6CF8-08E8-4A9F-928C-FA3524D2C6A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01" name="Text Box 6">
          <a:extLst>
            <a:ext uri="{FF2B5EF4-FFF2-40B4-BE49-F238E27FC236}">
              <a16:creationId xmlns:a16="http://schemas.microsoft.com/office/drawing/2014/main" id="{CF7F90DD-18B2-4E1F-B384-F6A71239077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02" name="Text Box 4">
          <a:extLst>
            <a:ext uri="{FF2B5EF4-FFF2-40B4-BE49-F238E27FC236}">
              <a16:creationId xmlns:a16="http://schemas.microsoft.com/office/drawing/2014/main" id="{76BF9417-5852-4001-8D92-D09EC5C6AA5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03" name="Text Box 6">
          <a:extLst>
            <a:ext uri="{FF2B5EF4-FFF2-40B4-BE49-F238E27FC236}">
              <a16:creationId xmlns:a16="http://schemas.microsoft.com/office/drawing/2014/main" id="{53DB51DB-754D-4CD9-9FB8-0D6029992F8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4" name="Text Box 4">
          <a:extLst>
            <a:ext uri="{FF2B5EF4-FFF2-40B4-BE49-F238E27FC236}">
              <a16:creationId xmlns:a16="http://schemas.microsoft.com/office/drawing/2014/main" id="{74CDA684-490F-496C-8B3C-9CD76AEB4B9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5" name="Text Box 6">
          <a:extLst>
            <a:ext uri="{FF2B5EF4-FFF2-40B4-BE49-F238E27FC236}">
              <a16:creationId xmlns:a16="http://schemas.microsoft.com/office/drawing/2014/main" id="{1C0B917F-0CC3-43D2-A1D1-3639213A7C2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06" name="Text Box 4">
          <a:extLst>
            <a:ext uri="{FF2B5EF4-FFF2-40B4-BE49-F238E27FC236}">
              <a16:creationId xmlns:a16="http://schemas.microsoft.com/office/drawing/2014/main" id="{FD488549-718F-4055-BCC4-5039EBC5805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07" name="Text Box 6">
          <a:extLst>
            <a:ext uri="{FF2B5EF4-FFF2-40B4-BE49-F238E27FC236}">
              <a16:creationId xmlns:a16="http://schemas.microsoft.com/office/drawing/2014/main" id="{19E5ED94-F680-4FF8-B3AD-AB624F106A9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8" name="Text Box 4">
          <a:extLst>
            <a:ext uri="{FF2B5EF4-FFF2-40B4-BE49-F238E27FC236}">
              <a16:creationId xmlns:a16="http://schemas.microsoft.com/office/drawing/2014/main" id="{9555371F-AEDC-4383-9A54-F644B0CF205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9" name="Text Box 6">
          <a:extLst>
            <a:ext uri="{FF2B5EF4-FFF2-40B4-BE49-F238E27FC236}">
              <a16:creationId xmlns:a16="http://schemas.microsoft.com/office/drawing/2014/main" id="{AA29ACD1-CF71-4570-AB41-0BF482E2D89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10" name="Text Box 4">
          <a:extLst>
            <a:ext uri="{FF2B5EF4-FFF2-40B4-BE49-F238E27FC236}">
              <a16:creationId xmlns:a16="http://schemas.microsoft.com/office/drawing/2014/main" id="{D3559E81-CC3A-4263-8EAD-4019A7A87AB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11" name="Text Box 6">
          <a:extLst>
            <a:ext uri="{FF2B5EF4-FFF2-40B4-BE49-F238E27FC236}">
              <a16:creationId xmlns:a16="http://schemas.microsoft.com/office/drawing/2014/main" id="{1043B87E-E6B3-44D3-AB53-48ED4767ED2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12" name="Text Box 4">
          <a:extLst>
            <a:ext uri="{FF2B5EF4-FFF2-40B4-BE49-F238E27FC236}">
              <a16:creationId xmlns:a16="http://schemas.microsoft.com/office/drawing/2014/main" id="{5A65BEE2-B721-4AA4-ADB5-775B188E4C5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13" name="Text Box 6">
          <a:extLst>
            <a:ext uri="{FF2B5EF4-FFF2-40B4-BE49-F238E27FC236}">
              <a16:creationId xmlns:a16="http://schemas.microsoft.com/office/drawing/2014/main" id="{46A7AD96-0BA3-4702-B6BE-D08B7C6EFF2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14" name="Text Box 4">
          <a:extLst>
            <a:ext uri="{FF2B5EF4-FFF2-40B4-BE49-F238E27FC236}">
              <a16:creationId xmlns:a16="http://schemas.microsoft.com/office/drawing/2014/main" id="{C24AB43D-6DC7-463A-8EEF-8162C04F02E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15" name="Text Box 6">
          <a:extLst>
            <a:ext uri="{FF2B5EF4-FFF2-40B4-BE49-F238E27FC236}">
              <a16:creationId xmlns:a16="http://schemas.microsoft.com/office/drawing/2014/main" id="{835527CA-2724-436A-BD2A-0C2368A8448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16" name="Text Box 4">
          <a:extLst>
            <a:ext uri="{FF2B5EF4-FFF2-40B4-BE49-F238E27FC236}">
              <a16:creationId xmlns:a16="http://schemas.microsoft.com/office/drawing/2014/main" id="{3461F237-34E2-48D3-A03D-1104E785970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17" name="Text Box 6">
          <a:extLst>
            <a:ext uri="{FF2B5EF4-FFF2-40B4-BE49-F238E27FC236}">
              <a16:creationId xmlns:a16="http://schemas.microsoft.com/office/drawing/2014/main" id="{A3029D87-3531-4139-92BE-50AA70E8CA6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18" name="Text Box 4">
          <a:extLst>
            <a:ext uri="{FF2B5EF4-FFF2-40B4-BE49-F238E27FC236}">
              <a16:creationId xmlns:a16="http://schemas.microsoft.com/office/drawing/2014/main" id="{3B41436C-E8F7-4FF8-9081-9DAFD88699C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19" name="Text Box 6">
          <a:extLst>
            <a:ext uri="{FF2B5EF4-FFF2-40B4-BE49-F238E27FC236}">
              <a16:creationId xmlns:a16="http://schemas.microsoft.com/office/drawing/2014/main" id="{33EB3431-115E-4C9D-993D-32F63D6415E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920" name="Text Box 6">
          <a:extLst>
            <a:ext uri="{FF2B5EF4-FFF2-40B4-BE49-F238E27FC236}">
              <a16:creationId xmlns:a16="http://schemas.microsoft.com/office/drawing/2014/main" id="{2CD3ECA4-88F0-4E20-8717-FE5137F7C089}"/>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21" name="Text Box 4">
          <a:extLst>
            <a:ext uri="{FF2B5EF4-FFF2-40B4-BE49-F238E27FC236}">
              <a16:creationId xmlns:a16="http://schemas.microsoft.com/office/drawing/2014/main" id="{266D36A5-F9DA-4AA5-8A24-6CE6BFB0CE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22" name="Text Box 6">
          <a:extLst>
            <a:ext uri="{FF2B5EF4-FFF2-40B4-BE49-F238E27FC236}">
              <a16:creationId xmlns:a16="http://schemas.microsoft.com/office/drawing/2014/main" id="{E2E564C0-50D0-4DFA-85C5-615E906ACBF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3" name="Text Box 4">
          <a:extLst>
            <a:ext uri="{FF2B5EF4-FFF2-40B4-BE49-F238E27FC236}">
              <a16:creationId xmlns:a16="http://schemas.microsoft.com/office/drawing/2014/main" id="{3D57D14D-88FB-45EA-B5D9-3613121F0DF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4" name="Text Box 6">
          <a:extLst>
            <a:ext uri="{FF2B5EF4-FFF2-40B4-BE49-F238E27FC236}">
              <a16:creationId xmlns:a16="http://schemas.microsoft.com/office/drawing/2014/main" id="{A3B0C2AA-3E27-4421-A6CA-E224F3E6BDB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25" name="Text Box 4">
          <a:extLst>
            <a:ext uri="{FF2B5EF4-FFF2-40B4-BE49-F238E27FC236}">
              <a16:creationId xmlns:a16="http://schemas.microsoft.com/office/drawing/2014/main" id="{B9F9E56C-C7B7-4C9A-A5C7-00F8CC87E8F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26" name="Text Box 6">
          <a:extLst>
            <a:ext uri="{FF2B5EF4-FFF2-40B4-BE49-F238E27FC236}">
              <a16:creationId xmlns:a16="http://schemas.microsoft.com/office/drawing/2014/main" id="{80DCF155-D2B3-42F2-AC96-DDED2467438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7" name="Text Box 4">
          <a:extLst>
            <a:ext uri="{FF2B5EF4-FFF2-40B4-BE49-F238E27FC236}">
              <a16:creationId xmlns:a16="http://schemas.microsoft.com/office/drawing/2014/main" id="{49A8D603-B088-4DB9-A1B9-B6925CAD81A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8" name="Text Box 6">
          <a:extLst>
            <a:ext uri="{FF2B5EF4-FFF2-40B4-BE49-F238E27FC236}">
              <a16:creationId xmlns:a16="http://schemas.microsoft.com/office/drawing/2014/main" id="{5824E32C-6CEE-4158-94A3-1F19614AD84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29" name="Text Box 4">
          <a:extLst>
            <a:ext uri="{FF2B5EF4-FFF2-40B4-BE49-F238E27FC236}">
              <a16:creationId xmlns:a16="http://schemas.microsoft.com/office/drawing/2014/main" id="{41C9C7BA-9E71-4BD1-BC38-B2A91BD7C91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30" name="Text Box 6">
          <a:extLst>
            <a:ext uri="{FF2B5EF4-FFF2-40B4-BE49-F238E27FC236}">
              <a16:creationId xmlns:a16="http://schemas.microsoft.com/office/drawing/2014/main" id="{C55FE68F-83E8-418B-B40C-E0641480026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31" name="Text Box 4">
          <a:extLst>
            <a:ext uri="{FF2B5EF4-FFF2-40B4-BE49-F238E27FC236}">
              <a16:creationId xmlns:a16="http://schemas.microsoft.com/office/drawing/2014/main" id="{86853294-0B02-43EF-A9B9-6A9AFB6BD10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32" name="Text Box 6">
          <a:extLst>
            <a:ext uri="{FF2B5EF4-FFF2-40B4-BE49-F238E27FC236}">
              <a16:creationId xmlns:a16="http://schemas.microsoft.com/office/drawing/2014/main" id="{4275941D-378C-4E59-8BA1-7F71174342D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33" name="Text Box 4">
          <a:extLst>
            <a:ext uri="{FF2B5EF4-FFF2-40B4-BE49-F238E27FC236}">
              <a16:creationId xmlns:a16="http://schemas.microsoft.com/office/drawing/2014/main" id="{C70D9CEE-2FEF-4CA0-9937-C5D54D6AE0F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34" name="Text Box 6">
          <a:extLst>
            <a:ext uri="{FF2B5EF4-FFF2-40B4-BE49-F238E27FC236}">
              <a16:creationId xmlns:a16="http://schemas.microsoft.com/office/drawing/2014/main" id="{2E40D493-F2CD-4738-A283-7801AFEA727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35" name="Text Box 4">
          <a:extLst>
            <a:ext uri="{FF2B5EF4-FFF2-40B4-BE49-F238E27FC236}">
              <a16:creationId xmlns:a16="http://schemas.microsoft.com/office/drawing/2014/main" id="{AFE44F2F-D34E-4F97-9BDF-BF600D08AEB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36" name="Text Box 6">
          <a:extLst>
            <a:ext uri="{FF2B5EF4-FFF2-40B4-BE49-F238E27FC236}">
              <a16:creationId xmlns:a16="http://schemas.microsoft.com/office/drawing/2014/main" id="{5CA0F430-A4E7-4474-B901-C373E048BB2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37" name="Text Box 4">
          <a:extLst>
            <a:ext uri="{FF2B5EF4-FFF2-40B4-BE49-F238E27FC236}">
              <a16:creationId xmlns:a16="http://schemas.microsoft.com/office/drawing/2014/main" id="{A64AF26C-2747-49FD-AA61-B0C0AADEA0A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38" name="Text Box 6">
          <a:extLst>
            <a:ext uri="{FF2B5EF4-FFF2-40B4-BE49-F238E27FC236}">
              <a16:creationId xmlns:a16="http://schemas.microsoft.com/office/drawing/2014/main" id="{F00EAF02-CA88-4ED5-9A05-108B1807B5D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39" name="Text Box 4">
          <a:extLst>
            <a:ext uri="{FF2B5EF4-FFF2-40B4-BE49-F238E27FC236}">
              <a16:creationId xmlns:a16="http://schemas.microsoft.com/office/drawing/2014/main" id="{3447188A-7F68-44A7-9A94-F4FD31864AB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40" name="Text Box 6">
          <a:extLst>
            <a:ext uri="{FF2B5EF4-FFF2-40B4-BE49-F238E27FC236}">
              <a16:creationId xmlns:a16="http://schemas.microsoft.com/office/drawing/2014/main" id="{95AF1949-57B3-41D5-83D5-1B580044AB6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1" name="Text Box 4">
          <a:extLst>
            <a:ext uri="{FF2B5EF4-FFF2-40B4-BE49-F238E27FC236}">
              <a16:creationId xmlns:a16="http://schemas.microsoft.com/office/drawing/2014/main" id="{FBD2A43F-4F44-4A3A-8874-790BEFE45B5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2" name="Text Box 6">
          <a:extLst>
            <a:ext uri="{FF2B5EF4-FFF2-40B4-BE49-F238E27FC236}">
              <a16:creationId xmlns:a16="http://schemas.microsoft.com/office/drawing/2014/main" id="{FF9E31F8-3500-44CD-B96C-1EE985F8708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43" name="Text Box 4">
          <a:extLst>
            <a:ext uri="{FF2B5EF4-FFF2-40B4-BE49-F238E27FC236}">
              <a16:creationId xmlns:a16="http://schemas.microsoft.com/office/drawing/2014/main" id="{61B8A804-E7C3-46B4-98C4-A346EB98DE3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44" name="Text Box 6">
          <a:extLst>
            <a:ext uri="{FF2B5EF4-FFF2-40B4-BE49-F238E27FC236}">
              <a16:creationId xmlns:a16="http://schemas.microsoft.com/office/drawing/2014/main" id="{9C1FD5A7-773F-4F8F-82EB-F565883FFF8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45" name="Text Box 4">
          <a:extLst>
            <a:ext uri="{FF2B5EF4-FFF2-40B4-BE49-F238E27FC236}">
              <a16:creationId xmlns:a16="http://schemas.microsoft.com/office/drawing/2014/main" id="{691FD963-816F-437F-B797-A292194F9AF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46" name="Text Box 6">
          <a:extLst>
            <a:ext uri="{FF2B5EF4-FFF2-40B4-BE49-F238E27FC236}">
              <a16:creationId xmlns:a16="http://schemas.microsoft.com/office/drawing/2014/main" id="{6E6FFE56-00CE-42BF-AF9C-3D4CD09A64C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7" name="Text Box 4">
          <a:extLst>
            <a:ext uri="{FF2B5EF4-FFF2-40B4-BE49-F238E27FC236}">
              <a16:creationId xmlns:a16="http://schemas.microsoft.com/office/drawing/2014/main" id="{C187E421-AFEC-4CF6-9EA4-DA5B9E481F8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8" name="Text Box 6">
          <a:extLst>
            <a:ext uri="{FF2B5EF4-FFF2-40B4-BE49-F238E27FC236}">
              <a16:creationId xmlns:a16="http://schemas.microsoft.com/office/drawing/2014/main" id="{CC0544FB-3272-4286-BD29-1DE93B6C844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49" name="Text Box 4">
          <a:extLst>
            <a:ext uri="{FF2B5EF4-FFF2-40B4-BE49-F238E27FC236}">
              <a16:creationId xmlns:a16="http://schemas.microsoft.com/office/drawing/2014/main" id="{FCB2F97B-25BC-4215-9156-2D801DDAF17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0" name="Text Box 6">
          <a:extLst>
            <a:ext uri="{FF2B5EF4-FFF2-40B4-BE49-F238E27FC236}">
              <a16:creationId xmlns:a16="http://schemas.microsoft.com/office/drawing/2014/main" id="{566C07E9-EF80-425E-A668-A522911128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951" name="Text Box 4">
          <a:extLst>
            <a:ext uri="{FF2B5EF4-FFF2-40B4-BE49-F238E27FC236}">
              <a16:creationId xmlns:a16="http://schemas.microsoft.com/office/drawing/2014/main" id="{4F2AF93D-D5EE-4B79-B94A-70CB8B9A569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952" name="Text Box 6">
          <a:extLst>
            <a:ext uri="{FF2B5EF4-FFF2-40B4-BE49-F238E27FC236}">
              <a16:creationId xmlns:a16="http://schemas.microsoft.com/office/drawing/2014/main" id="{9E4E587B-D923-4F4C-97D2-13D8B8D8FE4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3" name="Text Box 4">
          <a:extLst>
            <a:ext uri="{FF2B5EF4-FFF2-40B4-BE49-F238E27FC236}">
              <a16:creationId xmlns:a16="http://schemas.microsoft.com/office/drawing/2014/main" id="{342851AE-834B-4920-B8B4-A43A2BF68F6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4" name="Text Box 6">
          <a:extLst>
            <a:ext uri="{FF2B5EF4-FFF2-40B4-BE49-F238E27FC236}">
              <a16:creationId xmlns:a16="http://schemas.microsoft.com/office/drawing/2014/main" id="{B7E65446-9BF2-4A54-A318-983EE4C0B15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5" name="Text Box 4">
          <a:extLst>
            <a:ext uri="{FF2B5EF4-FFF2-40B4-BE49-F238E27FC236}">
              <a16:creationId xmlns:a16="http://schemas.microsoft.com/office/drawing/2014/main" id="{A0C30F5F-B901-4AC2-A2D0-7CBE4953B8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6" name="Text Box 6">
          <a:extLst>
            <a:ext uri="{FF2B5EF4-FFF2-40B4-BE49-F238E27FC236}">
              <a16:creationId xmlns:a16="http://schemas.microsoft.com/office/drawing/2014/main" id="{4421266D-A09A-4DE0-AF88-65E7ED5FA60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7" name="Text Box 4">
          <a:extLst>
            <a:ext uri="{FF2B5EF4-FFF2-40B4-BE49-F238E27FC236}">
              <a16:creationId xmlns:a16="http://schemas.microsoft.com/office/drawing/2014/main" id="{3C5251D2-8A6C-4674-92B6-79F85692E7A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8" name="Text Box 6">
          <a:extLst>
            <a:ext uri="{FF2B5EF4-FFF2-40B4-BE49-F238E27FC236}">
              <a16:creationId xmlns:a16="http://schemas.microsoft.com/office/drawing/2014/main" id="{7D72E102-AB90-4AB7-84CC-EDB6DF32205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59" name="Text Box 4">
          <a:extLst>
            <a:ext uri="{FF2B5EF4-FFF2-40B4-BE49-F238E27FC236}">
              <a16:creationId xmlns:a16="http://schemas.microsoft.com/office/drawing/2014/main" id="{D9C24D76-14FA-4EDB-BD17-EF0CC7F7CDD3}"/>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60" name="Text Box 6">
          <a:extLst>
            <a:ext uri="{FF2B5EF4-FFF2-40B4-BE49-F238E27FC236}">
              <a16:creationId xmlns:a16="http://schemas.microsoft.com/office/drawing/2014/main" id="{A4776FFC-E493-407F-9001-B846A0B72D71}"/>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61" name="Text Box 4">
          <a:extLst>
            <a:ext uri="{FF2B5EF4-FFF2-40B4-BE49-F238E27FC236}">
              <a16:creationId xmlns:a16="http://schemas.microsoft.com/office/drawing/2014/main" id="{C438FB1E-657B-46A4-896C-A915BA7C27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62" name="Text Box 6">
          <a:extLst>
            <a:ext uri="{FF2B5EF4-FFF2-40B4-BE49-F238E27FC236}">
              <a16:creationId xmlns:a16="http://schemas.microsoft.com/office/drawing/2014/main" id="{7FE47505-783D-4D89-9275-566B27D1B25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63" name="Text Box 4">
          <a:extLst>
            <a:ext uri="{FF2B5EF4-FFF2-40B4-BE49-F238E27FC236}">
              <a16:creationId xmlns:a16="http://schemas.microsoft.com/office/drawing/2014/main" id="{AE9B859F-A4FF-450B-BBF9-B4E61B09C3A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64" name="Text Box 6">
          <a:extLst>
            <a:ext uri="{FF2B5EF4-FFF2-40B4-BE49-F238E27FC236}">
              <a16:creationId xmlns:a16="http://schemas.microsoft.com/office/drawing/2014/main" id="{B3226009-4E7A-4859-9878-173C1C15FB7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65" name="Text Box 4">
          <a:extLst>
            <a:ext uri="{FF2B5EF4-FFF2-40B4-BE49-F238E27FC236}">
              <a16:creationId xmlns:a16="http://schemas.microsoft.com/office/drawing/2014/main" id="{9EC91FD0-7F83-4B65-B3E9-8ADBD384A05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66" name="Text Box 6">
          <a:extLst>
            <a:ext uri="{FF2B5EF4-FFF2-40B4-BE49-F238E27FC236}">
              <a16:creationId xmlns:a16="http://schemas.microsoft.com/office/drawing/2014/main" id="{6D2788F3-1788-40F4-A43B-9916163D7A3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67" name="Text Box 4">
          <a:extLst>
            <a:ext uri="{FF2B5EF4-FFF2-40B4-BE49-F238E27FC236}">
              <a16:creationId xmlns:a16="http://schemas.microsoft.com/office/drawing/2014/main" id="{3FE8FA6B-FF23-4C9B-8C5D-AB7A54FBA91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68" name="Text Box 6">
          <a:extLst>
            <a:ext uri="{FF2B5EF4-FFF2-40B4-BE49-F238E27FC236}">
              <a16:creationId xmlns:a16="http://schemas.microsoft.com/office/drawing/2014/main" id="{73B3E677-4ECC-4BA7-9889-450EAD9AF4C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69" name="Text Box 4">
          <a:extLst>
            <a:ext uri="{FF2B5EF4-FFF2-40B4-BE49-F238E27FC236}">
              <a16:creationId xmlns:a16="http://schemas.microsoft.com/office/drawing/2014/main" id="{10B59AD6-5CDF-4F87-9461-67C409C3FF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0" name="Text Box 6">
          <a:extLst>
            <a:ext uri="{FF2B5EF4-FFF2-40B4-BE49-F238E27FC236}">
              <a16:creationId xmlns:a16="http://schemas.microsoft.com/office/drawing/2014/main" id="{6349082F-F50A-4B15-A366-A5143496EF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71" name="Text Box 4">
          <a:extLst>
            <a:ext uri="{FF2B5EF4-FFF2-40B4-BE49-F238E27FC236}">
              <a16:creationId xmlns:a16="http://schemas.microsoft.com/office/drawing/2014/main" id="{4A9E588E-E996-426A-B77F-64716F84D31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72" name="Text Box 6">
          <a:extLst>
            <a:ext uri="{FF2B5EF4-FFF2-40B4-BE49-F238E27FC236}">
              <a16:creationId xmlns:a16="http://schemas.microsoft.com/office/drawing/2014/main" id="{17C9046A-0C08-4755-8FBF-2D9D374921E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3" name="Text Box 4">
          <a:extLst>
            <a:ext uri="{FF2B5EF4-FFF2-40B4-BE49-F238E27FC236}">
              <a16:creationId xmlns:a16="http://schemas.microsoft.com/office/drawing/2014/main" id="{DCD43334-E33A-421B-8151-CF8C2741A53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4" name="Text Box 6">
          <a:extLst>
            <a:ext uri="{FF2B5EF4-FFF2-40B4-BE49-F238E27FC236}">
              <a16:creationId xmlns:a16="http://schemas.microsoft.com/office/drawing/2014/main" id="{C0F6A849-9393-4A57-9628-ACF8E2A382D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75" name="Text Box 4">
          <a:extLst>
            <a:ext uri="{FF2B5EF4-FFF2-40B4-BE49-F238E27FC236}">
              <a16:creationId xmlns:a16="http://schemas.microsoft.com/office/drawing/2014/main" id="{011FD7C8-0601-40D1-834B-2CB59F375BB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76" name="Text Box 6">
          <a:extLst>
            <a:ext uri="{FF2B5EF4-FFF2-40B4-BE49-F238E27FC236}">
              <a16:creationId xmlns:a16="http://schemas.microsoft.com/office/drawing/2014/main" id="{81D5BF27-9F8F-4011-A897-231958ED1CE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77" name="Text Box 4">
          <a:extLst>
            <a:ext uri="{FF2B5EF4-FFF2-40B4-BE49-F238E27FC236}">
              <a16:creationId xmlns:a16="http://schemas.microsoft.com/office/drawing/2014/main" id="{25730200-E3B6-4CD8-AD2D-23518F1304B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78" name="Text Box 6">
          <a:extLst>
            <a:ext uri="{FF2B5EF4-FFF2-40B4-BE49-F238E27FC236}">
              <a16:creationId xmlns:a16="http://schemas.microsoft.com/office/drawing/2014/main" id="{EF7D8222-EBE1-4C7D-94FF-59CD98110FD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9" name="Text Box 4">
          <a:extLst>
            <a:ext uri="{FF2B5EF4-FFF2-40B4-BE49-F238E27FC236}">
              <a16:creationId xmlns:a16="http://schemas.microsoft.com/office/drawing/2014/main" id="{93007731-4C74-4947-AC15-2FCDADF1FD8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0" name="Text Box 6">
          <a:extLst>
            <a:ext uri="{FF2B5EF4-FFF2-40B4-BE49-F238E27FC236}">
              <a16:creationId xmlns:a16="http://schemas.microsoft.com/office/drawing/2014/main" id="{5CED4803-774B-49D6-802B-C903575ED3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81" name="Text Box 4">
          <a:extLst>
            <a:ext uri="{FF2B5EF4-FFF2-40B4-BE49-F238E27FC236}">
              <a16:creationId xmlns:a16="http://schemas.microsoft.com/office/drawing/2014/main" id="{52F84E9C-D44C-4E5F-AB76-6E31FD5BBAB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82" name="Text Box 6">
          <a:extLst>
            <a:ext uri="{FF2B5EF4-FFF2-40B4-BE49-F238E27FC236}">
              <a16:creationId xmlns:a16="http://schemas.microsoft.com/office/drawing/2014/main" id="{948319EC-96FB-4C52-B6CA-27EC094E9F8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3" name="Text Box 4">
          <a:extLst>
            <a:ext uri="{FF2B5EF4-FFF2-40B4-BE49-F238E27FC236}">
              <a16:creationId xmlns:a16="http://schemas.microsoft.com/office/drawing/2014/main" id="{E1A2D681-0316-4A58-98CA-19DA55553D5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4" name="Text Box 6">
          <a:extLst>
            <a:ext uri="{FF2B5EF4-FFF2-40B4-BE49-F238E27FC236}">
              <a16:creationId xmlns:a16="http://schemas.microsoft.com/office/drawing/2014/main" id="{1210320B-64E0-49E3-80EC-81340A815A8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85" name="Text Box 4">
          <a:extLst>
            <a:ext uri="{FF2B5EF4-FFF2-40B4-BE49-F238E27FC236}">
              <a16:creationId xmlns:a16="http://schemas.microsoft.com/office/drawing/2014/main" id="{BF0F530C-B337-4BC5-9EDF-9F921F7BDBA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86" name="Text Box 6">
          <a:extLst>
            <a:ext uri="{FF2B5EF4-FFF2-40B4-BE49-F238E27FC236}">
              <a16:creationId xmlns:a16="http://schemas.microsoft.com/office/drawing/2014/main" id="{5DD5B2FE-776B-4E69-9A1B-B19CF315D66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7" name="Text Box 4">
          <a:extLst>
            <a:ext uri="{FF2B5EF4-FFF2-40B4-BE49-F238E27FC236}">
              <a16:creationId xmlns:a16="http://schemas.microsoft.com/office/drawing/2014/main" id="{01AD006E-780C-4124-AC69-0D9E98AE0F3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8" name="Text Box 6">
          <a:extLst>
            <a:ext uri="{FF2B5EF4-FFF2-40B4-BE49-F238E27FC236}">
              <a16:creationId xmlns:a16="http://schemas.microsoft.com/office/drawing/2014/main" id="{AC2A20F5-042B-44DD-9D2C-2688D919542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89" name="Text Box 4">
          <a:extLst>
            <a:ext uri="{FF2B5EF4-FFF2-40B4-BE49-F238E27FC236}">
              <a16:creationId xmlns:a16="http://schemas.microsoft.com/office/drawing/2014/main" id="{740DCA72-8CB3-4A7A-8485-E030BD82D28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90" name="Text Box 6">
          <a:extLst>
            <a:ext uri="{FF2B5EF4-FFF2-40B4-BE49-F238E27FC236}">
              <a16:creationId xmlns:a16="http://schemas.microsoft.com/office/drawing/2014/main" id="{2396342E-804D-428B-A685-1ECE28F0580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91" name="Text Box 4">
          <a:extLst>
            <a:ext uri="{FF2B5EF4-FFF2-40B4-BE49-F238E27FC236}">
              <a16:creationId xmlns:a16="http://schemas.microsoft.com/office/drawing/2014/main" id="{99131B82-0981-4CAA-9609-242859776F4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92" name="Text Box 6">
          <a:extLst>
            <a:ext uri="{FF2B5EF4-FFF2-40B4-BE49-F238E27FC236}">
              <a16:creationId xmlns:a16="http://schemas.microsoft.com/office/drawing/2014/main" id="{43D28ADA-BF56-49E7-B992-68C54342CD1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993" name="Text Box 4">
          <a:extLst>
            <a:ext uri="{FF2B5EF4-FFF2-40B4-BE49-F238E27FC236}">
              <a16:creationId xmlns:a16="http://schemas.microsoft.com/office/drawing/2014/main" id="{A9772C7E-D489-44CA-A308-0868ABFD30F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994" name="Text Box 6">
          <a:extLst>
            <a:ext uri="{FF2B5EF4-FFF2-40B4-BE49-F238E27FC236}">
              <a16:creationId xmlns:a16="http://schemas.microsoft.com/office/drawing/2014/main" id="{31EB6C9C-5B1E-4A51-8A2B-7C48A86C0C3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5" name="Text Box 4">
          <a:extLst>
            <a:ext uri="{FF2B5EF4-FFF2-40B4-BE49-F238E27FC236}">
              <a16:creationId xmlns:a16="http://schemas.microsoft.com/office/drawing/2014/main" id="{20FCA0F5-6321-4BBF-A6BE-1020C489E29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6" name="Text Box 6">
          <a:extLst>
            <a:ext uri="{FF2B5EF4-FFF2-40B4-BE49-F238E27FC236}">
              <a16:creationId xmlns:a16="http://schemas.microsoft.com/office/drawing/2014/main" id="{17D8868E-9D96-4D7A-9923-B1682012A4D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7" name="Text Box 4">
          <a:extLst>
            <a:ext uri="{FF2B5EF4-FFF2-40B4-BE49-F238E27FC236}">
              <a16:creationId xmlns:a16="http://schemas.microsoft.com/office/drawing/2014/main" id="{0B5F5386-9FA8-46F8-8677-358858FB554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8" name="Text Box 6">
          <a:extLst>
            <a:ext uri="{FF2B5EF4-FFF2-40B4-BE49-F238E27FC236}">
              <a16:creationId xmlns:a16="http://schemas.microsoft.com/office/drawing/2014/main" id="{5061AFDE-C95B-40C4-982B-F3EEF12D123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99" name="Text Box 4">
          <a:extLst>
            <a:ext uri="{FF2B5EF4-FFF2-40B4-BE49-F238E27FC236}">
              <a16:creationId xmlns:a16="http://schemas.microsoft.com/office/drawing/2014/main" id="{BC8F37F3-A0BB-49AE-B673-E98C4398DB9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00" name="Text Box 6">
          <a:extLst>
            <a:ext uri="{FF2B5EF4-FFF2-40B4-BE49-F238E27FC236}">
              <a16:creationId xmlns:a16="http://schemas.microsoft.com/office/drawing/2014/main" id="{97FA0957-4D4C-4DC7-B80B-58B042F3DC6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01" name="Text Box 4">
          <a:extLst>
            <a:ext uri="{FF2B5EF4-FFF2-40B4-BE49-F238E27FC236}">
              <a16:creationId xmlns:a16="http://schemas.microsoft.com/office/drawing/2014/main" id="{350AFFA9-249B-435A-B461-EED5D59A660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02" name="Text Box 6">
          <a:extLst>
            <a:ext uri="{FF2B5EF4-FFF2-40B4-BE49-F238E27FC236}">
              <a16:creationId xmlns:a16="http://schemas.microsoft.com/office/drawing/2014/main" id="{37E956DC-9407-4A75-BAD2-CF7AAD61925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3" name="Text Box 4">
          <a:extLst>
            <a:ext uri="{FF2B5EF4-FFF2-40B4-BE49-F238E27FC236}">
              <a16:creationId xmlns:a16="http://schemas.microsoft.com/office/drawing/2014/main" id="{AAC6E077-E917-4754-9EF8-EE8CC0B9103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4" name="Text Box 6">
          <a:extLst>
            <a:ext uri="{FF2B5EF4-FFF2-40B4-BE49-F238E27FC236}">
              <a16:creationId xmlns:a16="http://schemas.microsoft.com/office/drawing/2014/main" id="{6DC5C32B-18FE-4E1C-9BA3-BCC48DB1E59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05" name="Text Box 4">
          <a:extLst>
            <a:ext uri="{FF2B5EF4-FFF2-40B4-BE49-F238E27FC236}">
              <a16:creationId xmlns:a16="http://schemas.microsoft.com/office/drawing/2014/main" id="{E962DACC-C372-4419-9228-618DC4C23F0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06" name="Text Box 6">
          <a:extLst>
            <a:ext uri="{FF2B5EF4-FFF2-40B4-BE49-F238E27FC236}">
              <a16:creationId xmlns:a16="http://schemas.microsoft.com/office/drawing/2014/main" id="{9F315559-D43C-47C5-83F4-8F7EFA550F5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7" name="Text Box 4">
          <a:extLst>
            <a:ext uri="{FF2B5EF4-FFF2-40B4-BE49-F238E27FC236}">
              <a16:creationId xmlns:a16="http://schemas.microsoft.com/office/drawing/2014/main" id="{FED25A2B-7A58-4F35-B408-7EAE2367001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8" name="Text Box 6">
          <a:extLst>
            <a:ext uri="{FF2B5EF4-FFF2-40B4-BE49-F238E27FC236}">
              <a16:creationId xmlns:a16="http://schemas.microsoft.com/office/drawing/2014/main" id="{6D50E2F6-CF64-4EBA-910A-1EF259A56A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09" name="Text Box 4">
          <a:extLst>
            <a:ext uri="{FF2B5EF4-FFF2-40B4-BE49-F238E27FC236}">
              <a16:creationId xmlns:a16="http://schemas.microsoft.com/office/drawing/2014/main" id="{7D8E0211-6FBA-4AEC-AB70-2D4A18A3494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10" name="Text Box 6">
          <a:extLst>
            <a:ext uri="{FF2B5EF4-FFF2-40B4-BE49-F238E27FC236}">
              <a16:creationId xmlns:a16="http://schemas.microsoft.com/office/drawing/2014/main" id="{04886694-1455-4037-B09B-99C70282070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1" name="Text Box 4">
          <a:extLst>
            <a:ext uri="{FF2B5EF4-FFF2-40B4-BE49-F238E27FC236}">
              <a16:creationId xmlns:a16="http://schemas.microsoft.com/office/drawing/2014/main" id="{A55047FC-0537-49DA-A64A-502ADE0FF2A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2" name="Text Box 6">
          <a:extLst>
            <a:ext uri="{FF2B5EF4-FFF2-40B4-BE49-F238E27FC236}">
              <a16:creationId xmlns:a16="http://schemas.microsoft.com/office/drawing/2014/main" id="{3DE9A4D5-1D9E-47F8-8692-FDB2CA3C9B6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13" name="Text Box 4">
          <a:extLst>
            <a:ext uri="{FF2B5EF4-FFF2-40B4-BE49-F238E27FC236}">
              <a16:creationId xmlns:a16="http://schemas.microsoft.com/office/drawing/2014/main" id="{9420EF79-06AF-41B4-B7D3-41CA899D36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14" name="Text Box 6">
          <a:extLst>
            <a:ext uri="{FF2B5EF4-FFF2-40B4-BE49-F238E27FC236}">
              <a16:creationId xmlns:a16="http://schemas.microsoft.com/office/drawing/2014/main" id="{66CC6B20-0AA9-4ACE-BEF7-F3FC7829FDF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15" name="Text Box 4">
          <a:extLst>
            <a:ext uri="{FF2B5EF4-FFF2-40B4-BE49-F238E27FC236}">
              <a16:creationId xmlns:a16="http://schemas.microsoft.com/office/drawing/2014/main" id="{52488BBB-AD37-425B-B4D1-A789584B661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16" name="Text Box 6">
          <a:extLst>
            <a:ext uri="{FF2B5EF4-FFF2-40B4-BE49-F238E27FC236}">
              <a16:creationId xmlns:a16="http://schemas.microsoft.com/office/drawing/2014/main" id="{5D42A528-7D56-4317-8B2B-0237E94AFE5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7" name="Text Box 4">
          <a:extLst>
            <a:ext uri="{FF2B5EF4-FFF2-40B4-BE49-F238E27FC236}">
              <a16:creationId xmlns:a16="http://schemas.microsoft.com/office/drawing/2014/main" id="{9B74B293-9AC1-410E-9F43-914F2DFDE17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8" name="Text Box 6">
          <a:extLst>
            <a:ext uri="{FF2B5EF4-FFF2-40B4-BE49-F238E27FC236}">
              <a16:creationId xmlns:a16="http://schemas.microsoft.com/office/drawing/2014/main" id="{4F9BDC72-71E0-42D3-87AF-2B39109EFFC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19" name="Text Box 4">
          <a:extLst>
            <a:ext uri="{FF2B5EF4-FFF2-40B4-BE49-F238E27FC236}">
              <a16:creationId xmlns:a16="http://schemas.microsoft.com/office/drawing/2014/main" id="{3D0BACE6-56E5-4590-BA4F-293AF97BE20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20" name="Text Box 6">
          <a:extLst>
            <a:ext uri="{FF2B5EF4-FFF2-40B4-BE49-F238E27FC236}">
              <a16:creationId xmlns:a16="http://schemas.microsoft.com/office/drawing/2014/main" id="{EF42C259-087B-406E-B0BD-6DA19C2BF46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1" name="Text Box 4">
          <a:extLst>
            <a:ext uri="{FF2B5EF4-FFF2-40B4-BE49-F238E27FC236}">
              <a16:creationId xmlns:a16="http://schemas.microsoft.com/office/drawing/2014/main" id="{2F9CBDDF-A75E-4EF3-8EF5-CE54540E316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2" name="Text Box 6">
          <a:extLst>
            <a:ext uri="{FF2B5EF4-FFF2-40B4-BE49-F238E27FC236}">
              <a16:creationId xmlns:a16="http://schemas.microsoft.com/office/drawing/2014/main" id="{FC60FE80-F2CF-4E57-BFE1-FA7F7AEDB22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23" name="Text Box 4">
          <a:extLst>
            <a:ext uri="{FF2B5EF4-FFF2-40B4-BE49-F238E27FC236}">
              <a16:creationId xmlns:a16="http://schemas.microsoft.com/office/drawing/2014/main" id="{F48EC08E-9B92-4DE1-832E-11986CA9C0B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24" name="Text Box 6">
          <a:extLst>
            <a:ext uri="{FF2B5EF4-FFF2-40B4-BE49-F238E27FC236}">
              <a16:creationId xmlns:a16="http://schemas.microsoft.com/office/drawing/2014/main" id="{89D6F0ED-09D6-41DF-8EFD-9E112CB476E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5" name="Text Box 4">
          <a:extLst>
            <a:ext uri="{FF2B5EF4-FFF2-40B4-BE49-F238E27FC236}">
              <a16:creationId xmlns:a16="http://schemas.microsoft.com/office/drawing/2014/main" id="{473C88FA-4831-4527-A7F4-D5B4C7ED5D1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6" name="Text Box 6">
          <a:extLst>
            <a:ext uri="{FF2B5EF4-FFF2-40B4-BE49-F238E27FC236}">
              <a16:creationId xmlns:a16="http://schemas.microsoft.com/office/drawing/2014/main" id="{E842CA3E-EC64-4D75-A3D6-0D5145F1687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27" name="Text Box 4">
          <a:extLst>
            <a:ext uri="{FF2B5EF4-FFF2-40B4-BE49-F238E27FC236}">
              <a16:creationId xmlns:a16="http://schemas.microsoft.com/office/drawing/2014/main" id="{058238DE-1CC2-4B06-AA59-8F095674FAC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28" name="Text Box 6">
          <a:extLst>
            <a:ext uri="{FF2B5EF4-FFF2-40B4-BE49-F238E27FC236}">
              <a16:creationId xmlns:a16="http://schemas.microsoft.com/office/drawing/2014/main" id="{B6DFF22C-A65C-45BE-9BCF-9D39E482085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29" name="Text Box 4">
          <a:extLst>
            <a:ext uri="{FF2B5EF4-FFF2-40B4-BE49-F238E27FC236}">
              <a16:creationId xmlns:a16="http://schemas.microsoft.com/office/drawing/2014/main" id="{12BCAA6F-13BD-4805-B25C-E9680896634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30" name="Text Box 6">
          <a:extLst>
            <a:ext uri="{FF2B5EF4-FFF2-40B4-BE49-F238E27FC236}">
              <a16:creationId xmlns:a16="http://schemas.microsoft.com/office/drawing/2014/main" id="{E922AFED-9507-4454-A5F7-B897CAB0CD2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1" name="Text Box 4">
          <a:extLst>
            <a:ext uri="{FF2B5EF4-FFF2-40B4-BE49-F238E27FC236}">
              <a16:creationId xmlns:a16="http://schemas.microsoft.com/office/drawing/2014/main" id="{25736928-D3A5-4C59-8E91-6CBED102810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2" name="Text Box 6">
          <a:extLst>
            <a:ext uri="{FF2B5EF4-FFF2-40B4-BE49-F238E27FC236}">
              <a16:creationId xmlns:a16="http://schemas.microsoft.com/office/drawing/2014/main" id="{95827C75-A4AD-4D47-B87D-ABBFB83DEC3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33" name="Text Box 4">
          <a:extLst>
            <a:ext uri="{FF2B5EF4-FFF2-40B4-BE49-F238E27FC236}">
              <a16:creationId xmlns:a16="http://schemas.microsoft.com/office/drawing/2014/main" id="{947F86E3-9C0B-42DA-97D1-5E6835B4310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34" name="Text Box 6">
          <a:extLst>
            <a:ext uri="{FF2B5EF4-FFF2-40B4-BE49-F238E27FC236}">
              <a16:creationId xmlns:a16="http://schemas.microsoft.com/office/drawing/2014/main" id="{FAB1ED8C-07DE-4A1E-BDD0-7135E7800B0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5" name="Text Box 4">
          <a:extLst>
            <a:ext uri="{FF2B5EF4-FFF2-40B4-BE49-F238E27FC236}">
              <a16:creationId xmlns:a16="http://schemas.microsoft.com/office/drawing/2014/main" id="{E5EADFDE-5484-43CA-AAC1-59DBCAE5F14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6" name="Text Box 6">
          <a:extLst>
            <a:ext uri="{FF2B5EF4-FFF2-40B4-BE49-F238E27FC236}">
              <a16:creationId xmlns:a16="http://schemas.microsoft.com/office/drawing/2014/main" id="{0BA198BD-B10B-4B4E-AC19-DE3C00EDBBA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7" name="Text Box 4">
          <a:extLst>
            <a:ext uri="{FF2B5EF4-FFF2-40B4-BE49-F238E27FC236}">
              <a16:creationId xmlns:a16="http://schemas.microsoft.com/office/drawing/2014/main" id="{5261A5A3-84F8-4ACE-A830-BD8F72F91E3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8" name="Text Box 6">
          <a:extLst>
            <a:ext uri="{FF2B5EF4-FFF2-40B4-BE49-F238E27FC236}">
              <a16:creationId xmlns:a16="http://schemas.microsoft.com/office/drawing/2014/main" id="{E74C9310-2A3E-42FF-B94C-4D45526E1BA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9" name="Text Box 4">
          <a:extLst>
            <a:ext uri="{FF2B5EF4-FFF2-40B4-BE49-F238E27FC236}">
              <a16:creationId xmlns:a16="http://schemas.microsoft.com/office/drawing/2014/main" id="{E3ACCA82-E308-40AF-B0F8-D731CC30202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0" name="Text Box 6">
          <a:extLst>
            <a:ext uri="{FF2B5EF4-FFF2-40B4-BE49-F238E27FC236}">
              <a16:creationId xmlns:a16="http://schemas.microsoft.com/office/drawing/2014/main" id="{B55342D2-C06E-4A26-B057-C6C03CC85BB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1" name="Text Box 4">
          <a:extLst>
            <a:ext uri="{FF2B5EF4-FFF2-40B4-BE49-F238E27FC236}">
              <a16:creationId xmlns:a16="http://schemas.microsoft.com/office/drawing/2014/main" id="{42729D49-EC0E-4679-922E-DA1EDC15D95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2" name="Text Box 6">
          <a:extLst>
            <a:ext uri="{FF2B5EF4-FFF2-40B4-BE49-F238E27FC236}">
              <a16:creationId xmlns:a16="http://schemas.microsoft.com/office/drawing/2014/main" id="{8C4CF364-4988-427A-862F-3912435C56E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43" name="Text Box 4">
          <a:extLst>
            <a:ext uri="{FF2B5EF4-FFF2-40B4-BE49-F238E27FC236}">
              <a16:creationId xmlns:a16="http://schemas.microsoft.com/office/drawing/2014/main" id="{067ACA8A-8D0C-4456-BC6B-1EDD9B037D0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44" name="Text Box 6">
          <a:extLst>
            <a:ext uri="{FF2B5EF4-FFF2-40B4-BE49-F238E27FC236}">
              <a16:creationId xmlns:a16="http://schemas.microsoft.com/office/drawing/2014/main" id="{DF967A59-1400-49A2-AE9A-16D002E9822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5" name="Text Box 4">
          <a:extLst>
            <a:ext uri="{FF2B5EF4-FFF2-40B4-BE49-F238E27FC236}">
              <a16:creationId xmlns:a16="http://schemas.microsoft.com/office/drawing/2014/main" id="{96B1FCB5-DE18-4FC7-BE24-2D35C0819DF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6" name="Text Box 6">
          <a:extLst>
            <a:ext uri="{FF2B5EF4-FFF2-40B4-BE49-F238E27FC236}">
              <a16:creationId xmlns:a16="http://schemas.microsoft.com/office/drawing/2014/main" id="{EC78E50E-1D95-4483-8714-337A936E95C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7" name="Text Box 4">
          <a:extLst>
            <a:ext uri="{FF2B5EF4-FFF2-40B4-BE49-F238E27FC236}">
              <a16:creationId xmlns:a16="http://schemas.microsoft.com/office/drawing/2014/main" id="{69C19D02-23EB-43B2-98E5-45B06F73D4F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8" name="Text Box 6">
          <a:extLst>
            <a:ext uri="{FF2B5EF4-FFF2-40B4-BE49-F238E27FC236}">
              <a16:creationId xmlns:a16="http://schemas.microsoft.com/office/drawing/2014/main" id="{07085878-3DF6-4DE1-87D6-7B3DCD4D0C6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9" name="Text Box 4">
          <a:extLst>
            <a:ext uri="{FF2B5EF4-FFF2-40B4-BE49-F238E27FC236}">
              <a16:creationId xmlns:a16="http://schemas.microsoft.com/office/drawing/2014/main" id="{73F59D95-8E53-428C-84A7-13CEDDF072A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50" name="Text Box 6">
          <a:extLst>
            <a:ext uri="{FF2B5EF4-FFF2-40B4-BE49-F238E27FC236}">
              <a16:creationId xmlns:a16="http://schemas.microsoft.com/office/drawing/2014/main" id="{4A548B2F-07CA-447F-8E2B-1C935993497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051" name="Text Box 4">
          <a:extLst>
            <a:ext uri="{FF2B5EF4-FFF2-40B4-BE49-F238E27FC236}">
              <a16:creationId xmlns:a16="http://schemas.microsoft.com/office/drawing/2014/main" id="{61F70EB6-8902-404A-B7DD-BF1EBB4DE453}"/>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052" name="Text Box 6">
          <a:extLst>
            <a:ext uri="{FF2B5EF4-FFF2-40B4-BE49-F238E27FC236}">
              <a16:creationId xmlns:a16="http://schemas.microsoft.com/office/drawing/2014/main" id="{B19EF42B-FA8E-4D7D-829A-6BCD9556DB77}"/>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53" name="Text Box 4">
          <a:extLst>
            <a:ext uri="{FF2B5EF4-FFF2-40B4-BE49-F238E27FC236}">
              <a16:creationId xmlns:a16="http://schemas.microsoft.com/office/drawing/2014/main" id="{3608B776-2422-4814-8849-AB123C574E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54" name="Text Box 6">
          <a:extLst>
            <a:ext uri="{FF2B5EF4-FFF2-40B4-BE49-F238E27FC236}">
              <a16:creationId xmlns:a16="http://schemas.microsoft.com/office/drawing/2014/main" id="{2F92025D-A014-445B-8182-41E0B17C8E2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55" name="Text Box 4">
          <a:extLst>
            <a:ext uri="{FF2B5EF4-FFF2-40B4-BE49-F238E27FC236}">
              <a16:creationId xmlns:a16="http://schemas.microsoft.com/office/drawing/2014/main" id="{5CF9CD02-C6AB-4FFD-A1F4-20F0A11AAA0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56" name="Text Box 6">
          <a:extLst>
            <a:ext uri="{FF2B5EF4-FFF2-40B4-BE49-F238E27FC236}">
              <a16:creationId xmlns:a16="http://schemas.microsoft.com/office/drawing/2014/main" id="{3913180A-CC73-4F17-974C-98A571C495F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57" name="Text Box 4">
          <a:extLst>
            <a:ext uri="{FF2B5EF4-FFF2-40B4-BE49-F238E27FC236}">
              <a16:creationId xmlns:a16="http://schemas.microsoft.com/office/drawing/2014/main" id="{6D1E409C-E5D8-47C9-BE47-341DAFD70BA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58" name="Text Box 6">
          <a:extLst>
            <a:ext uri="{FF2B5EF4-FFF2-40B4-BE49-F238E27FC236}">
              <a16:creationId xmlns:a16="http://schemas.microsoft.com/office/drawing/2014/main" id="{54BA6EA7-3465-4FFD-BAF5-E6527C02F80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59" name="Text Box 4">
          <a:extLst>
            <a:ext uri="{FF2B5EF4-FFF2-40B4-BE49-F238E27FC236}">
              <a16:creationId xmlns:a16="http://schemas.microsoft.com/office/drawing/2014/main" id="{7B49E9CC-B2D5-4FDC-84EA-515D2107721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60" name="Text Box 6">
          <a:extLst>
            <a:ext uri="{FF2B5EF4-FFF2-40B4-BE49-F238E27FC236}">
              <a16:creationId xmlns:a16="http://schemas.microsoft.com/office/drawing/2014/main" id="{58D2C6D9-D690-4F62-A4D2-C26ADD42227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1" name="Text Box 4">
          <a:extLst>
            <a:ext uri="{FF2B5EF4-FFF2-40B4-BE49-F238E27FC236}">
              <a16:creationId xmlns:a16="http://schemas.microsoft.com/office/drawing/2014/main" id="{3A722316-7E90-4170-989E-D65E2941298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2" name="Text Box 6">
          <a:extLst>
            <a:ext uri="{FF2B5EF4-FFF2-40B4-BE49-F238E27FC236}">
              <a16:creationId xmlns:a16="http://schemas.microsoft.com/office/drawing/2014/main" id="{DEBF51AB-6A47-462D-AB84-44B3E2C523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63" name="Text Box 4">
          <a:extLst>
            <a:ext uri="{FF2B5EF4-FFF2-40B4-BE49-F238E27FC236}">
              <a16:creationId xmlns:a16="http://schemas.microsoft.com/office/drawing/2014/main" id="{9FB5B85C-6DA5-4153-86B6-EDE5549B879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64" name="Text Box 6">
          <a:extLst>
            <a:ext uri="{FF2B5EF4-FFF2-40B4-BE49-F238E27FC236}">
              <a16:creationId xmlns:a16="http://schemas.microsoft.com/office/drawing/2014/main" id="{90FCB3B8-6F09-4CC1-93A8-97CC25F6BFF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5" name="Text Box 4">
          <a:extLst>
            <a:ext uri="{FF2B5EF4-FFF2-40B4-BE49-F238E27FC236}">
              <a16:creationId xmlns:a16="http://schemas.microsoft.com/office/drawing/2014/main" id="{7A193D70-567F-4AD9-9E03-B2DA4B9D6D5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6" name="Text Box 6">
          <a:extLst>
            <a:ext uri="{FF2B5EF4-FFF2-40B4-BE49-F238E27FC236}">
              <a16:creationId xmlns:a16="http://schemas.microsoft.com/office/drawing/2014/main" id="{F240B583-AE57-4E18-8767-0B8F5F0EEC6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67" name="Text Box 4">
          <a:extLst>
            <a:ext uri="{FF2B5EF4-FFF2-40B4-BE49-F238E27FC236}">
              <a16:creationId xmlns:a16="http://schemas.microsoft.com/office/drawing/2014/main" id="{6A1FF5AE-FBB1-4DE7-8D67-AC00E6EA2B7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68" name="Text Box 6">
          <a:extLst>
            <a:ext uri="{FF2B5EF4-FFF2-40B4-BE49-F238E27FC236}">
              <a16:creationId xmlns:a16="http://schemas.microsoft.com/office/drawing/2014/main" id="{B7A90785-588E-45C8-8C4B-58842930DF4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69" name="Text Box 4">
          <a:extLst>
            <a:ext uri="{FF2B5EF4-FFF2-40B4-BE49-F238E27FC236}">
              <a16:creationId xmlns:a16="http://schemas.microsoft.com/office/drawing/2014/main" id="{7F7987FD-A450-403C-BAF7-AD09ABF08CF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70" name="Text Box 6">
          <a:extLst>
            <a:ext uri="{FF2B5EF4-FFF2-40B4-BE49-F238E27FC236}">
              <a16:creationId xmlns:a16="http://schemas.microsoft.com/office/drawing/2014/main" id="{36FF00C8-A3F6-4A37-B0E4-130925691A2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1" name="Text Box 4">
          <a:extLst>
            <a:ext uri="{FF2B5EF4-FFF2-40B4-BE49-F238E27FC236}">
              <a16:creationId xmlns:a16="http://schemas.microsoft.com/office/drawing/2014/main" id="{35A69156-5F44-46CF-B1FB-805B276DC5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2" name="Text Box 6">
          <a:extLst>
            <a:ext uri="{FF2B5EF4-FFF2-40B4-BE49-F238E27FC236}">
              <a16:creationId xmlns:a16="http://schemas.microsoft.com/office/drawing/2014/main" id="{433B467C-6CDE-4A48-BD50-3E8B2A2BB32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73" name="Text Box 4">
          <a:extLst>
            <a:ext uri="{FF2B5EF4-FFF2-40B4-BE49-F238E27FC236}">
              <a16:creationId xmlns:a16="http://schemas.microsoft.com/office/drawing/2014/main" id="{2D74B2AB-7236-44E3-B024-18281A57F8B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74" name="Text Box 6">
          <a:extLst>
            <a:ext uri="{FF2B5EF4-FFF2-40B4-BE49-F238E27FC236}">
              <a16:creationId xmlns:a16="http://schemas.microsoft.com/office/drawing/2014/main" id="{80068F86-2B3E-4B73-A228-2D3E5A63A20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5" name="Text Box 4">
          <a:extLst>
            <a:ext uri="{FF2B5EF4-FFF2-40B4-BE49-F238E27FC236}">
              <a16:creationId xmlns:a16="http://schemas.microsoft.com/office/drawing/2014/main" id="{68191E23-AD66-494A-A82A-18D559286D6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6" name="Text Box 6">
          <a:extLst>
            <a:ext uri="{FF2B5EF4-FFF2-40B4-BE49-F238E27FC236}">
              <a16:creationId xmlns:a16="http://schemas.microsoft.com/office/drawing/2014/main" id="{28EBFDCD-E873-433D-B50E-8E2EE5256A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77" name="Text Box 4">
          <a:extLst>
            <a:ext uri="{FF2B5EF4-FFF2-40B4-BE49-F238E27FC236}">
              <a16:creationId xmlns:a16="http://schemas.microsoft.com/office/drawing/2014/main" id="{2EBC5661-4BB0-40F6-99B6-78C8588786B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78" name="Text Box 6">
          <a:extLst>
            <a:ext uri="{FF2B5EF4-FFF2-40B4-BE49-F238E27FC236}">
              <a16:creationId xmlns:a16="http://schemas.microsoft.com/office/drawing/2014/main" id="{0D525CBA-10BE-4D6B-89A1-9BDCBF6725E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9" name="Text Box 4">
          <a:extLst>
            <a:ext uri="{FF2B5EF4-FFF2-40B4-BE49-F238E27FC236}">
              <a16:creationId xmlns:a16="http://schemas.microsoft.com/office/drawing/2014/main" id="{EA171F46-334B-485F-87F9-7B0314BC3B3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80" name="Text Box 6">
          <a:extLst>
            <a:ext uri="{FF2B5EF4-FFF2-40B4-BE49-F238E27FC236}">
              <a16:creationId xmlns:a16="http://schemas.microsoft.com/office/drawing/2014/main" id="{E5D0F221-A37E-4F62-B5C4-0863A5BF36D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81" name="Text Box 4">
          <a:extLst>
            <a:ext uri="{FF2B5EF4-FFF2-40B4-BE49-F238E27FC236}">
              <a16:creationId xmlns:a16="http://schemas.microsoft.com/office/drawing/2014/main" id="{AE0B8AF3-E5FD-4AFA-B0EE-C57B2331548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82" name="Text Box 6">
          <a:extLst>
            <a:ext uri="{FF2B5EF4-FFF2-40B4-BE49-F238E27FC236}">
              <a16:creationId xmlns:a16="http://schemas.microsoft.com/office/drawing/2014/main" id="{D4590C91-097D-412B-BE69-1D3EDC5D440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83" name="Text Box 4">
          <a:extLst>
            <a:ext uri="{FF2B5EF4-FFF2-40B4-BE49-F238E27FC236}">
              <a16:creationId xmlns:a16="http://schemas.microsoft.com/office/drawing/2014/main" id="{811F6869-EB3B-47C0-A538-FAF689745D6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84" name="Text Box 6">
          <a:extLst>
            <a:ext uri="{FF2B5EF4-FFF2-40B4-BE49-F238E27FC236}">
              <a16:creationId xmlns:a16="http://schemas.microsoft.com/office/drawing/2014/main" id="{4CDE5EC8-1247-4109-9AD2-8664301455E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085" name="Text Box 4">
          <a:extLst>
            <a:ext uri="{FF2B5EF4-FFF2-40B4-BE49-F238E27FC236}">
              <a16:creationId xmlns:a16="http://schemas.microsoft.com/office/drawing/2014/main" id="{3B0301AC-9743-4E94-BEC0-4C1098D0465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086" name="Text Box 6">
          <a:extLst>
            <a:ext uri="{FF2B5EF4-FFF2-40B4-BE49-F238E27FC236}">
              <a16:creationId xmlns:a16="http://schemas.microsoft.com/office/drawing/2014/main" id="{5CDFD2C8-3439-4C35-A97D-163C61645FE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87" name="Text Box 4">
          <a:extLst>
            <a:ext uri="{FF2B5EF4-FFF2-40B4-BE49-F238E27FC236}">
              <a16:creationId xmlns:a16="http://schemas.microsoft.com/office/drawing/2014/main" id="{7A61C753-0C98-4016-9A0B-986D68F9AC0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88" name="Text Box 6">
          <a:extLst>
            <a:ext uri="{FF2B5EF4-FFF2-40B4-BE49-F238E27FC236}">
              <a16:creationId xmlns:a16="http://schemas.microsoft.com/office/drawing/2014/main" id="{EFE11D5B-CCCB-4E5B-ADAE-09AF8537D191}"/>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89" name="Text Box 4">
          <a:extLst>
            <a:ext uri="{FF2B5EF4-FFF2-40B4-BE49-F238E27FC236}">
              <a16:creationId xmlns:a16="http://schemas.microsoft.com/office/drawing/2014/main" id="{69805067-C597-4F8D-AF95-867C66A134D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90" name="Text Box 6">
          <a:extLst>
            <a:ext uri="{FF2B5EF4-FFF2-40B4-BE49-F238E27FC236}">
              <a16:creationId xmlns:a16="http://schemas.microsoft.com/office/drawing/2014/main" id="{8A5DFDB5-F82F-42C7-8407-93FC88C8F13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1" name="Text Box 4">
          <a:extLst>
            <a:ext uri="{FF2B5EF4-FFF2-40B4-BE49-F238E27FC236}">
              <a16:creationId xmlns:a16="http://schemas.microsoft.com/office/drawing/2014/main" id="{B45A30E3-0AE3-4173-B463-038524A3FE4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2" name="Text Box 6">
          <a:extLst>
            <a:ext uri="{FF2B5EF4-FFF2-40B4-BE49-F238E27FC236}">
              <a16:creationId xmlns:a16="http://schemas.microsoft.com/office/drawing/2014/main" id="{1D79EEFA-DD40-4D58-BBF1-35189C371C2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3" name="Text Box 4">
          <a:extLst>
            <a:ext uri="{FF2B5EF4-FFF2-40B4-BE49-F238E27FC236}">
              <a16:creationId xmlns:a16="http://schemas.microsoft.com/office/drawing/2014/main" id="{1C236EA8-B8B5-41E2-A454-6E1EB4715E7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4" name="Text Box 6">
          <a:extLst>
            <a:ext uri="{FF2B5EF4-FFF2-40B4-BE49-F238E27FC236}">
              <a16:creationId xmlns:a16="http://schemas.microsoft.com/office/drawing/2014/main" id="{44D86B60-3398-41E5-98A1-8D90330F496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95" name="Text Box 4">
          <a:extLst>
            <a:ext uri="{FF2B5EF4-FFF2-40B4-BE49-F238E27FC236}">
              <a16:creationId xmlns:a16="http://schemas.microsoft.com/office/drawing/2014/main" id="{30A0AB14-A50B-4BB2-85A9-10814D29BEB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96" name="Text Box 6">
          <a:extLst>
            <a:ext uri="{FF2B5EF4-FFF2-40B4-BE49-F238E27FC236}">
              <a16:creationId xmlns:a16="http://schemas.microsoft.com/office/drawing/2014/main" id="{B71D1DED-384C-4A34-92FC-2A5B2C1D40F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97" name="Text Box 4">
          <a:extLst>
            <a:ext uri="{FF2B5EF4-FFF2-40B4-BE49-F238E27FC236}">
              <a16:creationId xmlns:a16="http://schemas.microsoft.com/office/drawing/2014/main" id="{1B0D47A4-3C8B-4E1A-A172-1B8224859FA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98" name="Text Box 6">
          <a:extLst>
            <a:ext uri="{FF2B5EF4-FFF2-40B4-BE49-F238E27FC236}">
              <a16:creationId xmlns:a16="http://schemas.microsoft.com/office/drawing/2014/main" id="{4BD2396E-DB8B-4DBF-88C2-F5F90488DE2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99" name="Text Box 4">
          <a:extLst>
            <a:ext uri="{FF2B5EF4-FFF2-40B4-BE49-F238E27FC236}">
              <a16:creationId xmlns:a16="http://schemas.microsoft.com/office/drawing/2014/main" id="{1FC9FDA8-1691-480E-8DCB-6441DA6AD5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0" name="Text Box 6">
          <a:extLst>
            <a:ext uri="{FF2B5EF4-FFF2-40B4-BE49-F238E27FC236}">
              <a16:creationId xmlns:a16="http://schemas.microsoft.com/office/drawing/2014/main" id="{CC6A07B2-BF98-4F64-BBB9-1A35497477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01" name="Text Box 4">
          <a:extLst>
            <a:ext uri="{FF2B5EF4-FFF2-40B4-BE49-F238E27FC236}">
              <a16:creationId xmlns:a16="http://schemas.microsoft.com/office/drawing/2014/main" id="{DD335092-39F7-45E7-84B2-550CF94C5EF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02" name="Text Box 6">
          <a:extLst>
            <a:ext uri="{FF2B5EF4-FFF2-40B4-BE49-F238E27FC236}">
              <a16:creationId xmlns:a16="http://schemas.microsoft.com/office/drawing/2014/main" id="{047673A6-7341-428A-9396-EF56BD114D7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3" name="Text Box 4">
          <a:extLst>
            <a:ext uri="{FF2B5EF4-FFF2-40B4-BE49-F238E27FC236}">
              <a16:creationId xmlns:a16="http://schemas.microsoft.com/office/drawing/2014/main" id="{5B88D40A-7311-44FF-BF9B-BB134C65E88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4" name="Text Box 6">
          <a:extLst>
            <a:ext uri="{FF2B5EF4-FFF2-40B4-BE49-F238E27FC236}">
              <a16:creationId xmlns:a16="http://schemas.microsoft.com/office/drawing/2014/main" id="{F0F14378-D555-4E99-9FAF-2E06B866F28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05" name="Text Box 4">
          <a:extLst>
            <a:ext uri="{FF2B5EF4-FFF2-40B4-BE49-F238E27FC236}">
              <a16:creationId xmlns:a16="http://schemas.microsoft.com/office/drawing/2014/main" id="{01F5179F-E841-46AF-9C07-C9A0F764DC4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06" name="Text Box 6">
          <a:extLst>
            <a:ext uri="{FF2B5EF4-FFF2-40B4-BE49-F238E27FC236}">
              <a16:creationId xmlns:a16="http://schemas.microsoft.com/office/drawing/2014/main" id="{25F32597-F05B-474A-A53F-BF41BAE3826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07" name="Text Box 4">
          <a:extLst>
            <a:ext uri="{FF2B5EF4-FFF2-40B4-BE49-F238E27FC236}">
              <a16:creationId xmlns:a16="http://schemas.microsoft.com/office/drawing/2014/main" id="{6A72E5B7-A72F-4098-88DA-B5D5CF77865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08" name="Text Box 6">
          <a:extLst>
            <a:ext uri="{FF2B5EF4-FFF2-40B4-BE49-F238E27FC236}">
              <a16:creationId xmlns:a16="http://schemas.microsoft.com/office/drawing/2014/main" id="{CF89267A-F7AB-42AE-B9B8-C026344A77B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9" name="Text Box 4">
          <a:extLst>
            <a:ext uri="{FF2B5EF4-FFF2-40B4-BE49-F238E27FC236}">
              <a16:creationId xmlns:a16="http://schemas.microsoft.com/office/drawing/2014/main" id="{1F4C399C-455F-43DC-AD17-669F440CA9E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0" name="Text Box 6">
          <a:extLst>
            <a:ext uri="{FF2B5EF4-FFF2-40B4-BE49-F238E27FC236}">
              <a16:creationId xmlns:a16="http://schemas.microsoft.com/office/drawing/2014/main" id="{2AE66DF4-5C06-47E4-9A66-884B4A4878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11" name="Text Box 4">
          <a:extLst>
            <a:ext uri="{FF2B5EF4-FFF2-40B4-BE49-F238E27FC236}">
              <a16:creationId xmlns:a16="http://schemas.microsoft.com/office/drawing/2014/main" id="{E90ABFD2-88E8-4167-BF4E-85D775F4EC3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12" name="Text Box 6">
          <a:extLst>
            <a:ext uri="{FF2B5EF4-FFF2-40B4-BE49-F238E27FC236}">
              <a16:creationId xmlns:a16="http://schemas.microsoft.com/office/drawing/2014/main" id="{23E7B0B0-BECF-4C48-951C-E0FD6C4972D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3" name="Text Box 4">
          <a:extLst>
            <a:ext uri="{FF2B5EF4-FFF2-40B4-BE49-F238E27FC236}">
              <a16:creationId xmlns:a16="http://schemas.microsoft.com/office/drawing/2014/main" id="{AE9FB811-6D00-4F71-BCC1-8535758C1DD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4" name="Text Box 6">
          <a:extLst>
            <a:ext uri="{FF2B5EF4-FFF2-40B4-BE49-F238E27FC236}">
              <a16:creationId xmlns:a16="http://schemas.microsoft.com/office/drawing/2014/main" id="{CE47B9E4-FD43-43CF-9EF7-2F8D0D3102A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15" name="Text Box 4">
          <a:extLst>
            <a:ext uri="{FF2B5EF4-FFF2-40B4-BE49-F238E27FC236}">
              <a16:creationId xmlns:a16="http://schemas.microsoft.com/office/drawing/2014/main" id="{E8B28C50-D66E-45BA-9D63-4FA5E2DABCE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16" name="Text Box 6">
          <a:extLst>
            <a:ext uri="{FF2B5EF4-FFF2-40B4-BE49-F238E27FC236}">
              <a16:creationId xmlns:a16="http://schemas.microsoft.com/office/drawing/2014/main" id="{463E4E30-C994-4D9A-AE40-8246A2A6372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7" name="Text Box 4">
          <a:extLst>
            <a:ext uri="{FF2B5EF4-FFF2-40B4-BE49-F238E27FC236}">
              <a16:creationId xmlns:a16="http://schemas.microsoft.com/office/drawing/2014/main" id="{BFC44103-58EB-489D-8D69-BF757D2CEC3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8" name="Text Box 6">
          <a:extLst>
            <a:ext uri="{FF2B5EF4-FFF2-40B4-BE49-F238E27FC236}">
              <a16:creationId xmlns:a16="http://schemas.microsoft.com/office/drawing/2014/main" id="{7F8672FB-BE79-49FA-BB9D-FF13ECA3246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19" name="Text Box 4">
          <a:extLst>
            <a:ext uri="{FF2B5EF4-FFF2-40B4-BE49-F238E27FC236}">
              <a16:creationId xmlns:a16="http://schemas.microsoft.com/office/drawing/2014/main" id="{75170089-C046-4C4F-B05D-F11419C6AE7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20" name="Text Box 6">
          <a:extLst>
            <a:ext uri="{FF2B5EF4-FFF2-40B4-BE49-F238E27FC236}">
              <a16:creationId xmlns:a16="http://schemas.microsoft.com/office/drawing/2014/main" id="{E2F5C732-A9FF-403B-BFC8-A908E72330A0}"/>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21" name="Text Box 4">
          <a:extLst>
            <a:ext uri="{FF2B5EF4-FFF2-40B4-BE49-F238E27FC236}">
              <a16:creationId xmlns:a16="http://schemas.microsoft.com/office/drawing/2014/main" id="{3C958777-9782-48DF-9C4B-3978F556091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22" name="Text Box 6">
          <a:extLst>
            <a:ext uri="{FF2B5EF4-FFF2-40B4-BE49-F238E27FC236}">
              <a16:creationId xmlns:a16="http://schemas.microsoft.com/office/drawing/2014/main" id="{4225ABF1-C8E9-4F9E-87FC-53B39ACCE13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3" name="Text Box 4">
          <a:extLst>
            <a:ext uri="{FF2B5EF4-FFF2-40B4-BE49-F238E27FC236}">
              <a16:creationId xmlns:a16="http://schemas.microsoft.com/office/drawing/2014/main" id="{7C1811F2-9245-4376-9EC5-8019318D27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4" name="Text Box 6">
          <a:extLst>
            <a:ext uri="{FF2B5EF4-FFF2-40B4-BE49-F238E27FC236}">
              <a16:creationId xmlns:a16="http://schemas.microsoft.com/office/drawing/2014/main" id="{A54E1BB5-A5DF-4837-8670-2E87062EE08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125" name="Text Box 4">
          <a:extLst>
            <a:ext uri="{FF2B5EF4-FFF2-40B4-BE49-F238E27FC236}">
              <a16:creationId xmlns:a16="http://schemas.microsoft.com/office/drawing/2014/main" id="{B7151474-AFC2-4E64-BEE1-81B18CD59E8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126" name="Text Box 6">
          <a:extLst>
            <a:ext uri="{FF2B5EF4-FFF2-40B4-BE49-F238E27FC236}">
              <a16:creationId xmlns:a16="http://schemas.microsoft.com/office/drawing/2014/main" id="{56ED655A-CF4A-4B49-B0EC-5082E80DC86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7" name="Text Box 4">
          <a:extLst>
            <a:ext uri="{FF2B5EF4-FFF2-40B4-BE49-F238E27FC236}">
              <a16:creationId xmlns:a16="http://schemas.microsoft.com/office/drawing/2014/main" id="{FB34E957-FC04-4242-8566-DF1E8792C1D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8" name="Text Box 6">
          <a:extLst>
            <a:ext uri="{FF2B5EF4-FFF2-40B4-BE49-F238E27FC236}">
              <a16:creationId xmlns:a16="http://schemas.microsoft.com/office/drawing/2014/main" id="{8F404348-AE2A-452B-BF44-E090DCD8876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9" name="Text Box 4">
          <a:extLst>
            <a:ext uri="{FF2B5EF4-FFF2-40B4-BE49-F238E27FC236}">
              <a16:creationId xmlns:a16="http://schemas.microsoft.com/office/drawing/2014/main" id="{9934BD29-28AA-4116-ACFE-13A38524C12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30" name="Text Box 6">
          <a:extLst>
            <a:ext uri="{FF2B5EF4-FFF2-40B4-BE49-F238E27FC236}">
              <a16:creationId xmlns:a16="http://schemas.microsoft.com/office/drawing/2014/main" id="{5A514E42-3564-41D9-A2AB-F5693725F88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31" name="Text Box 4">
          <a:extLst>
            <a:ext uri="{FF2B5EF4-FFF2-40B4-BE49-F238E27FC236}">
              <a16:creationId xmlns:a16="http://schemas.microsoft.com/office/drawing/2014/main" id="{1846D8A2-D550-4B6E-B3F0-380EE3AE19A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32" name="Text Box 6">
          <a:extLst>
            <a:ext uri="{FF2B5EF4-FFF2-40B4-BE49-F238E27FC236}">
              <a16:creationId xmlns:a16="http://schemas.microsoft.com/office/drawing/2014/main" id="{BD1FE178-F949-4EB2-BA3E-65E3E1A46FF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3" name="Text Box 4">
          <a:extLst>
            <a:ext uri="{FF2B5EF4-FFF2-40B4-BE49-F238E27FC236}">
              <a16:creationId xmlns:a16="http://schemas.microsoft.com/office/drawing/2014/main" id="{FFF81202-F622-4030-B134-DD11F02698F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4" name="Text Box 6">
          <a:extLst>
            <a:ext uri="{FF2B5EF4-FFF2-40B4-BE49-F238E27FC236}">
              <a16:creationId xmlns:a16="http://schemas.microsoft.com/office/drawing/2014/main" id="{8759DB4C-0057-40E9-B014-C61248E8D9A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35" name="Text Box 4">
          <a:extLst>
            <a:ext uri="{FF2B5EF4-FFF2-40B4-BE49-F238E27FC236}">
              <a16:creationId xmlns:a16="http://schemas.microsoft.com/office/drawing/2014/main" id="{06FF7A0A-4BD9-4C3D-B681-5F0FF672E8A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36" name="Text Box 6">
          <a:extLst>
            <a:ext uri="{FF2B5EF4-FFF2-40B4-BE49-F238E27FC236}">
              <a16:creationId xmlns:a16="http://schemas.microsoft.com/office/drawing/2014/main" id="{9001F8A6-9A77-4EB0-9E21-F78940204C0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7" name="Text Box 4">
          <a:extLst>
            <a:ext uri="{FF2B5EF4-FFF2-40B4-BE49-F238E27FC236}">
              <a16:creationId xmlns:a16="http://schemas.microsoft.com/office/drawing/2014/main" id="{068F06FC-CC6B-407F-8012-B36581181E1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8" name="Text Box 6">
          <a:extLst>
            <a:ext uri="{FF2B5EF4-FFF2-40B4-BE49-F238E27FC236}">
              <a16:creationId xmlns:a16="http://schemas.microsoft.com/office/drawing/2014/main" id="{FDE49AC4-1F54-49C0-9C1C-D331540D4C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39" name="Text Box 4">
          <a:extLst>
            <a:ext uri="{FF2B5EF4-FFF2-40B4-BE49-F238E27FC236}">
              <a16:creationId xmlns:a16="http://schemas.microsoft.com/office/drawing/2014/main" id="{8335038A-5EB1-4592-A7C6-AB7F6BF0072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40" name="Text Box 6">
          <a:extLst>
            <a:ext uri="{FF2B5EF4-FFF2-40B4-BE49-F238E27FC236}">
              <a16:creationId xmlns:a16="http://schemas.microsoft.com/office/drawing/2014/main" id="{F366EB31-0C3B-4777-ACEC-2A5CB49767F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1" name="Text Box 4">
          <a:extLst>
            <a:ext uri="{FF2B5EF4-FFF2-40B4-BE49-F238E27FC236}">
              <a16:creationId xmlns:a16="http://schemas.microsoft.com/office/drawing/2014/main" id="{9EA30133-7C80-44DA-B8BB-441EE446AE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2" name="Text Box 6">
          <a:extLst>
            <a:ext uri="{FF2B5EF4-FFF2-40B4-BE49-F238E27FC236}">
              <a16:creationId xmlns:a16="http://schemas.microsoft.com/office/drawing/2014/main" id="{B9307F64-155E-46F5-9A96-FFFFEE715F5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43" name="Text Box 4">
          <a:extLst>
            <a:ext uri="{FF2B5EF4-FFF2-40B4-BE49-F238E27FC236}">
              <a16:creationId xmlns:a16="http://schemas.microsoft.com/office/drawing/2014/main" id="{422288A4-8A44-4883-BA40-1878AD4A5AB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44" name="Text Box 6">
          <a:extLst>
            <a:ext uri="{FF2B5EF4-FFF2-40B4-BE49-F238E27FC236}">
              <a16:creationId xmlns:a16="http://schemas.microsoft.com/office/drawing/2014/main" id="{6F4B6FDC-910F-4172-8B07-61BC1A08408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45" name="Text Box 4">
          <a:extLst>
            <a:ext uri="{FF2B5EF4-FFF2-40B4-BE49-F238E27FC236}">
              <a16:creationId xmlns:a16="http://schemas.microsoft.com/office/drawing/2014/main" id="{DE020E93-E336-49CC-B50E-CA2A77BCCC9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46" name="Text Box 6">
          <a:extLst>
            <a:ext uri="{FF2B5EF4-FFF2-40B4-BE49-F238E27FC236}">
              <a16:creationId xmlns:a16="http://schemas.microsoft.com/office/drawing/2014/main" id="{E46BD6E7-ADE9-4019-AE98-2F4269750BC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7" name="Text Box 4">
          <a:extLst>
            <a:ext uri="{FF2B5EF4-FFF2-40B4-BE49-F238E27FC236}">
              <a16:creationId xmlns:a16="http://schemas.microsoft.com/office/drawing/2014/main" id="{B65FB723-5E8F-4EAF-A926-A13A16B4979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8" name="Text Box 6">
          <a:extLst>
            <a:ext uri="{FF2B5EF4-FFF2-40B4-BE49-F238E27FC236}">
              <a16:creationId xmlns:a16="http://schemas.microsoft.com/office/drawing/2014/main" id="{F70EA582-6768-48FB-82DF-DDE25CA487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49" name="Text Box 4">
          <a:extLst>
            <a:ext uri="{FF2B5EF4-FFF2-40B4-BE49-F238E27FC236}">
              <a16:creationId xmlns:a16="http://schemas.microsoft.com/office/drawing/2014/main" id="{1BA8E2E2-345F-4208-AB61-2727B59A593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50" name="Text Box 6">
          <a:extLst>
            <a:ext uri="{FF2B5EF4-FFF2-40B4-BE49-F238E27FC236}">
              <a16:creationId xmlns:a16="http://schemas.microsoft.com/office/drawing/2014/main" id="{2DA2EDEE-3DFB-4AB4-B797-11161B5F7FE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1" name="Text Box 4">
          <a:extLst>
            <a:ext uri="{FF2B5EF4-FFF2-40B4-BE49-F238E27FC236}">
              <a16:creationId xmlns:a16="http://schemas.microsoft.com/office/drawing/2014/main" id="{A7AA871E-F674-4645-B81B-DE2B454C268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2" name="Text Box 6">
          <a:extLst>
            <a:ext uri="{FF2B5EF4-FFF2-40B4-BE49-F238E27FC236}">
              <a16:creationId xmlns:a16="http://schemas.microsoft.com/office/drawing/2014/main" id="{6EE5B9A4-9500-42AA-8BA8-CB466BAAB7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53" name="Text Box 4">
          <a:extLst>
            <a:ext uri="{FF2B5EF4-FFF2-40B4-BE49-F238E27FC236}">
              <a16:creationId xmlns:a16="http://schemas.microsoft.com/office/drawing/2014/main" id="{2B97C55B-A6AB-4AFF-A7E6-9E9C118EC4F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54" name="Text Box 6">
          <a:extLst>
            <a:ext uri="{FF2B5EF4-FFF2-40B4-BE49-F238E27FC236}">
              <a16:creationId xmlns:a16="http://schemas.microsoft.com/office/drawing/2014/main" id="{3C5E8E2B-8406-4A1E-A2CD-4E7ADE30397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5" name="Text Box 4">
          <a:extLst>
            <a:ext uri="{FF2B5EF4-FFF2-40B4-BE49-F238E27FC236}">
              <a16:creationId xmlns:a16="http://schemas.microsoft.com/office/drawing/2014/main" id="{6765A1D8-1C5A-4431-8280-92F95FF75C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6" name="Text Box 6">
          <a:extLst>
            <a:ext uri="{FF2B5EF4-FFF2-40B4-BE49-F238E27FC236}">
              <a16:creationId xmlns:a16="http://schemas.microsoft.com/office/drawing/2014/main" id="{C63A6550-C8D9-43F9-9BBC-69B166EBC03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57" name="Text Box 4">
          <a:extLst>
            <a:ext uri="{FF2B5EF4-FFF2-40B4-BE49-F238E27FC236}">
              <a16:creationId xmlns:a16="http://schemas.microsoft.com/office/drawing/2014/main" id="{D56DB6E5-DE65-45C7-A920-C1DB98FBE41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58" name="Text Box 6">
          <a:extLst>
            <a:ext uri="{FF2B5EF4-FFF2-40B4-BE49-F238E27FC236}">
              <a16:creationId xmlns:a16="http://schemas.microsoft.com/office/drawing/2014/main" id="{00DE2D20-7162-45DD-A84B-D8E71C7D570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59" name="Text Box 4">
          <a:extLst>
            <a:ext uri="{FF2B5EF4-FFF2-40B4-BE49-F238E27FC236}">
              <a16:creationId xmlns:a16="http://schemas.microsoft.com/office/drawing/2014/main" id="{84313A51-84DB-4AA6-9B2A-CACD740FF1D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60" name="Text Box 6">
          <a:extLst>
            <a:ext uri="{FF2B5EF4-FFF2-40B4-BE49-F238E27FC236}">
              <a16:creationId xmlns:a16="http://schemas.microsoft.com/office/drawing/2014/main" id="{D299E3DE-0F9D-496B-95DF-29BC411AF09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161" name="Text Box 4">
          <a:extLst>
            <a:ext uri="{FF2B5EF4-FFF2-40B4-BE49-F238E27FC236}">
              <a16:creationId xmlns:a16="http://schemas.microsoft.com/office/drawing/2014/main" id="{AC129BFA-23D0-4CD1-9FA6-DB1385B600E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162" name="Text Box 6">
          <a:extLst>
            <a:ext uri="{FF2B5EF4-FFF2-40B4-BE49-F238E27FC236}">
              <a16:creationId xmlns:a16="http://schemas.microsoft.com/office/drawing/2014/main" id="{1E5FA972-D053-4CF8-A9DA-8D4F462D0BC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3" name="Text Box 4">
          <a:extLst>
            <a:ext uri="{FF2B5EF4-FFF2-40B4-BE49-F238E27FC236}">
              <a16:creationId xmlns:a16="http://schemas.microsoft.com/office/drawing/2014/main" id="{4B835D6A-3686-4062-B7D2-81630D3E29F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4" name="Text Box 6">
          <a:extLst>
            <a:ext uri="{FF2B5EF4-FFF2-40B4-BE49-F238E27FC236}">
              <a16:creationId xmlns:a16="http://schemas.microsoft.com/office/drawing/2014/main" id="{8356AE55-6B51-41B8-B66A-51FD76D3552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5" name="Text Box 4">
          <a:extLst>
            <a:ext uri="{FF2B5EF4-FFF2-40B4-BE49-F238E27FC236}">
              <a16:creationId xmlns:a16="http://schemas.microsoft.com/office/drawing/2014/main" id="{2F44EB48-1970-4E20-A848-8B9E97552CD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6" name="Text Box 6">
          <a:extLst>
            <a:ext uri="{FF2B5EF4-FFF2-40B4-BE49-F238E27FC236}">
              <a16:creationId xmlns:a16="http://schemas.microsoft.com/office/drawing/2014/main" id="{706C0EC2-1FC0-4BB9-9D40-8F94D919E2B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67" name="Text Box 4">
          <a:extLst>
            <a:ext uri="{FF2B5EF4-FFF2-40B4-BE49-F238E27FC236}">
              <a16:creationId xmlns:a16="http://schemas.microsoft.com/office/drawing/2014/main" id="{605203A6-A17F-41C2-A4D4-8F266489917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68" name="Text Box 6">
          <a:extLst>
            <a:ext uri="{FF2B5EF4-FFF2-40B4-BE49-F238E27FC236}">
              <a16:creationId xmlns:a16="http://schemas.microsoft.com/office/drawing/2014/main" id="{11105628-FBF5-49F1-A234-62A5DF22FA5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69" name="Text Box 4">
          <a:extLst>
            <a:ext uri="{FF2B5EF4-FFF2-40B4-BE49-F238E27FC236}">
              <a16:creationId xmlns:a16="http://schemas.microsoft.com/office/drawing/2014/main" id="{9534E60A-EA64-4EF7-B3ED-7F7022C9422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70" name="Text Box 6">
          <a:extLst>
            <a:ext uri="{FF2B5EF4-FFF2-40B4-BE49-F238E27FC236}">
              <a16:creationId xmlns:a16="http://schemas.microsoft.com/office/drawing/2014/main" id="{414C203C-6703-41AF-83BE-E861B22E39B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1" name="Text Box 4">
          <a:extLst>
            <a:ext uri="{FF2B5EF4-FFF2-40B4-BE49-F238E27FC236}">
              <a16:creationId xmlns:a16="http://schemas.microsoft.com/office/drawing/2014/main" id="{05200C31-CA54-4840-BA8D-2296BFC7B98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2" name="Text Box 6">
          <a:extLst>
            <a:ext uri="{FF2B5EF4-FFF2-40B4-BE49-F238E27FC236}">
              <a16:creationId xmlns:a16="http://schemas.microsoft.com/office/drawing/2014/main" id="{78DBDD47-558C-4BF3-B03C-F1165C66EEA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73" name="Text Box 4">
          <a:extLst>
            <a:ext uri="{FF2B5EF4-FFF2-40B4-BE49-F238E27FC236}">
              <a16:creationId xmlns:a16="http://schemas.microsoft.com/office/drawing/2014/main" id="{02737BDA-5981-4EE8-A489-6A94753925C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74" name="Text Box 6">
          <a:extLst>
            <a:ext uri="{FF2B5EF4-FFF2-40B4-BE49-F238E27FC236}">
              <a16:creationId xmlns:a16="http://schemas.microsoft.com/office/drawing/2014/main" id="{21CF897E-5C05-4EA4-9FB7-5EE25265D20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5" name="Text Box 4">
          <a:extLst>
            <a:ext uri="{FF2B5EF4-FFF2-40B4-BE49-F238E27FC236}">
              <a16:creationId xmlns:a16="http://schemas.microsoft.com/office/drawing/2014/main" id="{EE5E3493-64B7-44EE-91D2-2375C0932EF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6" name="Text Box 6">
          <a:extLst>
            <a:ext uri="{FF2B5EF4-FFF2-40B4-BE49-F238E27FC236}">
              <a16:creationId xmlns:a16="http://schemas.microsoft.com/office/drawing/2014/main" id="{35CB43B6-E991-4A15-96D1-78129F121DE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77" name="Text Box 4">
          <a:extLst>
            <a:ext uri="{FF2B5EF4-FFF2-40B4-BE49-F238E27FC236}">
              <a16:creationId xmlns:a16="http://schemas.microsoft.com/office/drawing/2014/main" id="{4C2082F4-DBFF-41B5-8ECF-859D0ADE790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78" name="Text Box 6">
          <a:extLst>
            <a:ext uri="{FF2B5EF4-FFF2-40B4-BE49-F238E27FC236}">
              <a16:creationId xmlns:a16="http://schemas.microsoft.com/office/drawing/2014/main" id="{5C5EC86C-DAF3-4974-939B-47B8F8126E9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9" name="Text Box 4">
          <a:extLst>
            <a:ext uri="{FF2B5EF4-FFF2-40B4-BE49-F238E27FC236}">
              <a16:creationId xmlns:a16="http://schemas.microsoft.com/office/drawing/2014/main" id="{E280BE29-AC49-43ED-ABE2-65C00650528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0" name="Text Box 6">
          <a:extLst>
            <a:ext uri="{FF2B5EF4-FFF2-40B4-BE49-F238E27FC236}">
              <a16:creationId xmlns:a16="http://schemas.microsoft.com/office/drawing/2014/main" id="{69BE334C-CA0B-403B-93E5-7202DAE3A39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81" name="Text Box 4">
          <a:extLst>
            <a:ext uri="{FF2B5EF4-FFF2-40B4-BE49-F238E27FC236}">
              <a16:creationId xmlns:a16="http://schemas.microsoft.com/office/drawing/2014/main" id="{789B86BA-C0A6-43B6-BFF4-FA0C80FB2D0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82" name="Text Box 6">
          <a:extLst>
            <a:ext uri="{FF2B5EF4-FFF2-40B4-BE49-F238E27FC236}">
              <a16:creationId xmlns:a16="http://schemas.microsoft.com/office/drawing/2014/main" id="{99451363-6F71-4ED6-9485-0C7C0F96933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83" name="Text Box 4">
          <a:extLst>
            <a:ext uri="{FF2B5EF4-FFF2-40B4-BE49-F238E27FC236}">
              <a16:creationId xmlns:a16="http://schemas.microsoft.com/office/drawing/2014/main" id="{EF6CE5CF-3683-4CCF-99FE-6B33A8E4606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84" name="Text Box 6">
          <a:extLst>
            <a:ext uri="{FF2B5EF4-FFF2-40B4-BE49-F238E27FC236}">
              <a16:creationId xmlns:a16="http://schemas.microsoft.com/office/drawing/2014/main" id="{5B7714C0-E181-427B-88C3-6221433EE27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5" name="Text Box 4">
          <a:extLst>
            <a:ext uri="{FF2B5EF4-FFF2-40B4-BE49-F238E27FC236}">
              <a16:creationId xmlns:a16="http://schemas.microsoft.com/office/drawing/2014/main" id="{F1B7D852-8D62-4E74-B9EF-05ED796FF36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6" name="Text Box 6">
          <a:extLst>
            <a:ext uri="{FF2B5EF4-FFF2-40B4-BE49-F238E27FC236}">
              <a16:creationId xmlns:a16="http://schemas.microsoft.com/office/drawing/2014/main" id="{FFB46C10-C403-43F4-B65A-743430F893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87" name="Text Box 4">
          <a:extLst>
            <a:ext uri="{FF2B5EF4-FFF2-40B4-BE49-F238E27FC236}">
              <a16:creationId xmlns:a16="http://schemas.microsoft.com/office/drawing/2014/main" id="{A9A43FEA-7FF7-4B62-88D3-C8130F9C35B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88" name="Text Box 6">
          <a:extLst>
            <a:ext uri="{FF2B5EF4-FFF2-40B4-BE49-F238E27FC236}">
              <a16:creationId xmlns:a16="http://schemas.microsoft.com/office/drawing/2014/main" id="{A54CFE6A-8317-4D19-A7F7-D55EB6F29E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9" name="Text Box 4">
          <a:extLst>
            <a:ext uri="{FF2B5EF4-FFF2-40B4-BE49-F238E27FC236}">
              <a16:creationId xmlns:a16="http://schemas.microsoft.com/office/drawing/2014/main" id="{1E23049E-8E3B-464C-BB23-86522E4D26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90" name="Text Box 6">
          <a:extLst>
            <a:ext uri="{FF2B5EF4-FFF2-40B4-BE49-F238E27FC236}">
              <a16:creationId xmlns:a16="http://schemas.microsoft.com/office/drawing/2014/main" id="{173B1029-1975-4C6A-85B3-8C24A45FF6F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91" name="Text Box 4">
          <a:extLst>
            <a:ext uri="{FF2B5EF4-FFF2-40B4-BE49-F238E27FC236}">
              <a16:creationId xmlns:a16="http://schemas.microsoft.com/office/drawing/2014/main" id="{C5D34571-F470-4B73-9D8A-4D1CD63DA8E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92" name="Text Box 6">
          <a:extLst>
            <a:ext uri="{FF2B5EF4-FFF2-40B4-BE49-F238E27FC236}">
              <a16:creationId xmlns:a16="http://schemas.microsoft.com/office/drawing/2014/main" id="{70C69F3B-975F-4472-A8CD-B177798469E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93" name="Text Box 4">
          <a:extLst>
            <a:ext uri="{FF2B5EF4-FFF2-40B4-BE49-F238E27FC236}">
              <a16:creationId xmlns:a16="http://schemas.microsoft.com/office/drawing/2014/main" id="{2E9AE10E-847D-4B76-80D5-ADC6F6A48B3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94" name="Text Box 6">
          <a:extLst>
            <a:ext uri="{FF2B5EF4-FFF2-40B4-BE49-F238E27FC236}">
              <a16:creationId xmlns:a16="http://schemas.microsoft.com/office/drawing/2014/main" id="{6862D8C9-8E02-4A36-99C1-3B7FFCE6352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95" name="Text Box 4">
          <a:extLst>
            <a:ext uri="{FF2B5EF4-FFF2-40B4-BE49-F238E27FC236}">
              <a16:creationId xmlns:a16="http://schemas.microsoft.com/office/drawing/2014/main" id="{6CEB330A-F2D7-49B2-A179-FEDD926B7CB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96" name="Text Box 6">
          <a:extLst>
            <a:ext uri="{FF2B5EF4-FFF2-40B4-BE49-F238E27FC236}">
              <a16:creationId xmlns:a16="http://schemas.microsoft.com/office/drawing/2014/main" id="{C5D0DD88-21B2-4B6B-AB60-ECC0163E2EB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97" name="Text Box 4">
          <a:extLst>
            <a:ext uri="{FF2B5EF4-FFF2-40B4-BE49-F238E27FC236}">
              <a16:creationId xmlns:a16="http://schemas.microsoft.com/office/drawing/2014/main" id="{C32360AB-CDFC-48EE-8989-437F6E60961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98" name="Text Box 6">
          <a:extLst>
            <a:ext uri="{FF2B5EF4-FFF2-40B4-BE49-F238E27FC236}">
              <a16:creationId xmlns:a16="http://schemas.microsoft.com/office/drawing/2014/main" id="{89D8525C-4888-4D7B-A0D0-20A82B77155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99" name="Text Box 4">
          <a:extLst>
            <a:ext uri="{FF2B5EF4-FFF2-40B4-BE49-F238E27FC236}">
              <a16:creationId xmlns:a16="http://schemas.microsoft.com/office/drawing/2014/main" id="{98756D63-D082-49B8-85B6-686B4538100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0" name="Text Box 6">
          <a:extLst>
            <a:ext uri="{FF2B5EF4-FFF2-40B4-BE49-F238E27FC236}">
              <a16:creationId xmlns:a16="http://schemas.microsoft.com/office/drawing/2014/main" id="{F345CDE7-0F6E-4D2C-A7A5-52653D3072F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01" name="Text Box 4">
          <a:extLst>
            <a:ext uri="{FF2B5EF4-FFF2-40B4-BE49-F238E27FC236}">
              <a16:creationId xmlns:a16="http://schemas.microsoft.com/office/drawing/2014/main" id="{313EB8AD-9013-4041-A59C-2AEBB8E161E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02" name="Text Box 6">
          <a:extLst>
            <a:ext uri="{FF2B5EF4-FFF2-40B4-BE49-F238E27FC236}">
              <a16:creationId xmlns:a16="http://schemas.microsoft.com/office/drawing/2014/main" id="{49B44479-FBBB-460C-87C7-1FC70845EF0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3" name="Text Box 4">
          <a:extLst>
            <a:ext uri="{FF2B5EF4-FFF2-40B4-BE49-F238E27FC236}">
              <a16:creationId xmlns:a16="http://schemas.microsoft.com/office/drawing/2014/main" id="{63BF6997-A51D-4D37-A919-5361CCBC457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4" name="Text Box 6">
          <a:extLst>
            <a:ext uri="{FF2B5EF4-FFF2-40B4-BE49-F238E27FC236}">
              <a16:creationId xmlns:a16="http://schemas.microsoft.com/office/drawing/2014/main" id="{205BE3A6-9647-4B54-823B-213F7C4934E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5" name="Text Box 4">
          <a:extLst>
            <a:ext uri="{FF2B5EF4-FFF2-40B4-BE49-F238E27FC236}">
              <a16:creationId xmlns:a16="http://schemas.microsoft.com/office/drawing/2014/main" id="{614348CC-982B-4583-90C8-DEED79DEFC2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6" name="Text Box 6">
          <a:extLst>
            <a:ext uri="{FF2B5EF4-FFF2-40B4-BE49-F238E27FC236}">
              <a16:creationId xmlns:a16="http://schemas.microsoft.com/office/drawing/2014/main" id="{65DBD7F8-0CAD-42ED-8B63-9801CB32D8D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7" name="Text Box 4">
          <a:extLst>
            <a:ext uri="{FF2B5EF4-FFF2-40B4-BE49-F238E27FC236}">
              <a16:creationId xmlns:a16="http://schemas.microsoft.com/office/drawing/2014/main" id="{FB3136C9-B91E-4234-B2E1-BDD1DC5F9B8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8" name="Text Box 6">
          <a:extLst>
            <a:ext uri="{FF2B5EF4-FFF2-40B4-BE49-F238E27FC236}">
              <a16:creationId xmlns:a16="http://schemas.microsoft.com/office/drawing/2014/main" id="{13519505-8FC7-4DF4-81F2-539DC005678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9" name="Text Box 4">
          <a:extLst>
            <a:ext uri="{FF2B5EF4-FFF2-40B4-BE49-F238E27FC236}">
              <a16:creationId xmlns:a16="http://schemas.microsoft.com/office/drawing/2014/main" id="{B1820A27-7CD2-4B4C-B023-6AE8D0F858A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0" name="Text Box 6">
          <a:extLst>
            <a:ext uri="{FF2B5EF4-FFF2-40B4-BE49-F238E27FC236}">
              <a16:creationId xmlns:a16="http://schemas.microsoft.com/office/drawing/2014/main" id="{8E0F944A-7D40-422B-BBC3-39E45D331D5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11" name="Text Box 4">
          <a:extLst>
            <a:ext uri="{FF2B5EF4-FFF2-40B4-BE49-F238E27FC236}">
              <a16:creationId xmlns:a16="http://schemas.microsoft.com/office/drawing/2014/main" id="{3CE1B275-E0BB-4E97-898D-1860996952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12" name="Text Box 6">
          <a:extLst>
            <a:ext uri="{FF2B5EF4-FFF2-40B4-BE49-F238E27FC236}">
              <a16:creationId xmlns:a16="http://schemas.microsoft.com/office/drawing/2014/main" id="{72773988-95DA-494C-A0C9-FD99DECA3FA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3" name="Text Box 4">
          <a:extLst>
            <a:ext uri="{FF2B5EF4-FFF2-40B4-BE49-F238E27FC236}">
              <a16:creationId xmlns:a16="http://schemas.microsoft.com/office/drawing/2014/main" id="{ED1B964A-B2BA-40E8-AAE5-4F005FA6D94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4" name="Text Box 6">
          <a:extLst>
            <a:ext uri="{FF2B5EF4-FFF2-40B4-BE49-F238E27FC236}">
              <a16:creationId xmlns:a16="http://schemas.microsoft.com/office/drawing/2014/main" id="{D2246AB6-7DE0-4179-878B-5EBD9FEB838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5" name="Text Box 4">
          <a:extLst>
            <a:ext uri="{FF2B5EF4-FFF2-40B4-BE49-F238E27FC236}">
              <a16:creationId xmlns:a16="http://schemas.microsoft.com/office/drawing/2014/main" id="{B7D7B11F-C42D-4265-8ECC-B83093E2006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6" name="Text Box 6">
          <a:extLst>
            <a:ext uri="{FF2B5EF4-FFF2-40B4-BE49-F238E27FC236}">
              <a16:creationId xmlns:a16="http://schemas.microsoft.com/office/drawing/2014/main" id="{78E7C890-8572-4664-B91B-BE94783F4E4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7" name="Text Box 4">
          <a:extLst>
            <a:ext uri="{FF2B5EF4-FFF2-40B4-BE49-F238E27FC236}">
              <a16:creationId xmlns:a16="http://schemas.microsoft.com/office/drawing/2014/main" id="{C6E13887-114B-4EF8-8650-82B03A7F602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8" name="Text Box 6">
          <a:extLst>
            <a:ext uri="{FF2B5EF4-FFF2-40B4-BE49-F238E27FC236}">
              <a16:creationId xmlns:a16="http://schemas.microsoft.com/office/drawing/2014/main" id="{69498FFD-5C52-4F6F-831A-B30332C3121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19" name="Text Box 4">
          <a:extLst>
            <a:ext uri="{FF2B5EF4-FFF2-40B4-BE49-F238E27FC236}">
              <a16:creationId xmlns:a16="http://schemas.microsoft.com/office/drawing/2014/main" id="{E1FE1597-0A27-4D0A-968E-75103F97B48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20" name="Text Box 6">
          <a:extLst>
            <a:ext uri="{FF2B5EF4-FFF2-40B4-BE49-F238E27FC236}">
              <a16:creationId xmlns:a16="http://schemas.microsoft.com/office/drawing/2014/main" id="{1514669C-3EE5-4FF3-9A42-E3B99AA6908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1" name="Text Box 4">
          <a:extLst>
            <a:ext uri="{FF2B5EF4-FFF2-40B4-BE49-F238E27FC236}">
              <a16:creationId xmlns:a16="http://schemas.microsoft.com/office/drawing/2014/main" id="{7C7A2227-E76C-4BDA-A0EC-178C60850D1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2" name="Text Box 6">
          <a:extLst>
            <a:ext uri="{FF2B5EF4-FFF2-40B4-BE49-F238E27FC236}">
              <a16:creationId xmlns:a16="http://schemas.microsoft.com/office/drawing/2014/main" id="{4DFFD01F-6B4B-413D-8902-73CD36BB9B9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23" name="Text Box 4">
          <a:extLst>
            <a:ext uri="{FF2B5EF4-FFF2-40B4-BE49-F238E27FC236}">
              <a16:creationId xmlns:a16="http://schemas.microsoft.com/office/drawing/2014/main" id="{0259EA08-F50F-4899-9B67-90C93564615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24" name="Text Box 6">
          <a:extLst>
            <a:ext uri="{FF2B5EF4-FFF2-40B4-BE49-F238E27FC236}">
              <a16:creationId xmlns:a16="http://schemas.microsoft.com/office/drawing/2014/main" id="{2CF65A32-F23F-4651-8C29-18408E87F64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25" name="Text Box 4">
          <a:extLst>
            <a:ext uri="{FF2B5EF4-FFF2-40B4-BE49-F238E27FC236}">
              <a16:creationId xmlns:a16="http://schemas.microsoft.com/office/drawing/2014/main" id="{45C7EA76-91B1-4D54-BF89-CAD703A15B18}"/>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26" name="Text Box 6">
          <a:extLst>
            <a:ext uri="{FF2B5EF4-FFF2-40B4-BE49-F238E27FC236}">
              <a16:creationId xmlns:a16="http://schemas.microsoft.com/office/drawing/2014/main" id="{C04CF102-8B1E-4380-B74B-AA10C719D3C3}"/>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7" name="Text Box 4">
          <a:extLst>
            <a:ext uri="{FF2B5EF4-FFF2-40B4-BE49-F238E27FC236}">
              <a16:creationId xmlns:a16="http://schemas.microsoft.com/office/drawing/2014/main" id="{9D08692C-4BDF-4802-BEA2-DB6C5F559E7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8" name="Text Box 6">
          <a:extLst>
            <a:ext uri="{FF2B5EF4-FFF2-40B4-BE49-F238E27FC236}">
              <a16:creationId xmlns:a16="http://schemas.microsoft.com/office/drawing/2014/main" id="{4E0F1DF6-5DB7-4EED-9656-AB655CFAB3E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29" name="Text Box 4">
          <a:extLst>
            <a:ext uri="{FF2B5EF4-FFF2-40B4-BE49-F238E27FC236}">
              <a16:creationId xmlns:a16="http://schemas.microsoft.com/office/drawing/2014/main" id="{CD9786CF-0547-4717-8316-34F3764802F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30" name="Text Box 6">
          <a:extLst>
            <a:ext uri="{FF2B5EF4-FFF2-40B4-BE49-F238E27FC236}">
              <a16:creationId xmlns:a16="http://schemas.microsoft.com/office/drawing/2014/main" id="{B06B6E0C-90E9-445E-821B-D7F7E869821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1" name="Text Box 4">
          <a:extLst>
            <a:ext uri="{FF2B5EF4-FFF2-40B4-BE49-F238E27FC236}">
              <a16:creationId xmlns:a16="http://schemas.microsoft.com/office/drawing/2014/main" id="{D0827E76-B442-4053-A226-D4CBB3B0C928}"/>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2" name="Text Box 6">
          <a:extLst>
            <a:ext uri="{FF2B5EF4-FFF2-40B4-BE49-F238E27FC236}">
              <a16:creationId xmlns:a16="http://schemas.microsoft.com/office/drawing/2014/main" id="{0D123F18-A864-416C-B37D-55F8C2FAAE6F}"/>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33" name="Text Box 4">
          <a:extLst>
            <a:ext uri="{FF2B5EF4-FFF2-40B4-BE49-F238E27FC236}">
              <a16:creationId xmlns:a16="http://schemas.microsoft.com/office/drawing/2014/main" id="{7711EF5D-9624-4533-AA1E-E0EA126841C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34" name="Text Box 6">
          <a:extLst>
            <a:ext uri="{FF2B5EF4-FFF2-40B4-BE49-F238E27FC236}">
              <a16:creationId xmlns:a16="http://schemas.microsoft.com/office/drawing/2014/main" id="{575EE03F-CD2C-4DBA-B090-759B200724C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35" name="Text Box 4">
          <a:extLst>
            <a:ext uri="{FF2B5EF4-FFF2-40B4-BE49-F238E27FC236}">
              <a16:creationId xmlns:a16="http://schemas.microsoft.com/office/drawing/2014/main" id="{FFFCEA7A-5FEF-4121-910B-3DE4AB38B9A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36" name="Text Box 6">
          <a:extLst>
            <a:ext uri="{FF2B5EF4-FFF2-40B4-BE49-F238E27FC236}">
              <a16:creationId xmlns:a16="http://schemas.microsoft.com/office/drawing/2014/main" id="{B4FB57D5-620A-44E9-8D7E-C5F855F601C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7" name="Text Box 4">
          <a:extLst>
            <a:ext uri="{FF2B5EF4-FFF2-40B4-BE49-F238E27FC236}">
              <a16:creationId xmlns:a16="http://schemas.microsoft.com/office/drawing/2014/main" id="{9F8E1158-D551-4989-A67A-25F295A3E360}"/>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8" name="Text Box 6">
          <a:extLst>
            <a:ext uri="{FF2B5EF4-FFF2-40B4-BE49-F238E27FC236}">
              <a16:creationId xmlns:a16="http://schemas.microsoft.com/office/drawing/2014/main" id="{18C686B0-21D7-43E3-9D8F-A15E4A80726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39" name="Text Box 4">
          <a:extLst>
            <a:ext uri="{FF2B5EF4-FFF2-40B4-BE49-F238E27FC236}">
              <a16:creationId xmlns:a16="http://schemas.microsoft.com/office/drawing/2014/main" id="{837FF73D-73F4-4638-9017-9AC1846524A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40" name="Text Box 6">
          <a:extLst>
            <a:ext uri="{FF2B5EF4-FFF2-40B4-BE49-F238E27FC236}">
              <a16:creationId xmlns:a16="http://schemas.microsoft.com/office/drawing/2014/main" id="{375C00C3-F61D-4596-ABAD-10D2A4F336B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1" name="Text Box 4">
          <a:extLst>
            <a:ext uri="{FF2B5EF4-FFF2-40B4-BE49-F238E27FC236}">
              <a16:creationId xmlns:a16="http://schemas.microsoft.com/office/drawing/2014/main" id="{FB41C527-D950-48F5-A03B-142511C7BFA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2" name="Text Box 6">
          <a:extLst>
            <a:ext uri="{FF2B5EF4-FFF2-40B4-BE49-F238E27FC236}">
              <a16:creationId xmlns:a16="http://schemas.microsoft.com/office/drawing/2014/main" id="{CF5D1CFF-9C1F-4C5C-AD1D-D2AA135CBB7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43" name="Text Box 4">
          <a:extLst>
            <a:ext uri="{FF2B5EF4-FFF2-40B4-BE49-F238E27FC236}">
              <a16:creationId xmlns:a16="http://schemas.microsoft.com/office/drawing/2014/main" id="{0B0A9E58-DF3E-4655-8902-913666C4CC2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44" name="Text Box 6">
          <a:extLst>
            <a:ext uri="{FF2B5EF4-FFF2-40B4-BE49-F238E27FC236}">
              <a16:creationId xmlns:a16="http://schemas.microsoft.com/office/drawing/2014/main" id="{B8C158DE-17E5-4BE2-8BC5-C2ABF73A4B7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45" name="Text Box 4">
          <a:extLst>
            <a:ext uri="{FF2B5EF4-FFF2-40B4-BE49-F238E27FC236}">
              <a16:creationId xmlns:a16="http://schemas.microsoft.com/office/drawing/2014/main" id="{A6D2DC34-F35A-4574-BF3B-0E67882BF96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46" name="Text Box 6">
          <a:extLst>
            <a:ext uri="{FF2B5EF4-FFF2-40B4-BE49-F238E27FC236}">
              <a16:creationId xmlns:a16="http://schemas.microsoft.com/office/drawing/2014/main" id="{3156E682-D861-4289-8F29-5D62F34FC1D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7" name="Text Box 4">
          <a:extLst>
            <a:ext uri="{FF2B5EF4-FFF2-40B4-BE49-F238E27FC236}">
              <a16:creationId xmlns:a16="http://schemas.microsoft.com/office/drawing/2014/main" id="{1FE3F6FC-C299-45B0-88F8-F012E0F68E4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8" name="Text Box 6">
          <a:extLst>
            <a:ext uri="{FF2B5EF4-FFF2-40B4-BE49-F238E27FC236}">
              <a16:creationId xmlns:a16="http://schemas.microsoft.com/office/drawing/2014/main" id="{3F0766F2-3AEF-459F-BEDE-E45729A1F59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9" name="Text Box 4">
          <a:extLst>
            <a:ext uri="{FF2B5EF4-FFF2-40B4-BE49-F238E27FC236}">
              <a16:creationId xmlns:a16="http://schemas.microsoft.com/office/drawing/2014/main" id="{3CEEE06F-DB5D-4256-8EAE-C5B7D8AC7CC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50" name="Text Box 6">
          <a:extLst>
            <a:ext uri="{FF2B5EF4-FFF2-40B4-BE49-F238E27FC236}">
              <a16:creationId xmlns:a16="http://schemas.microsoft.com/office/drawing/2014/main" id="{ADBB8C56-21A8-440B-B364-929905BC7EF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1" name="Text Box 4">
          <a:extLst>
            <a:ext uri="{FF2B5EF4-FFF2-40B4-BE49-F238E27FC236}">
              <a16:creationId xmlns:a16="http://schemas.microsoft.com/office/drawing/2014/main" id="{7991D2EE-63F0-49CA-A3A2-61D5012876D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2" name="Text Box 6">
          <a:extLst>
            <a:ext uri="{FF2B5EF4-FFF2-40B4-BE49-F238E27FC236}">
              <a16:creationId xmlns:a16="http://schemas.microsoft.com/office/drawing/2014/main" id="{0A81DCC6-D0EA-4EA4-97EC-AEEBA1A58D5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253" name="Text Box 6">
          <a:extLst>
            <a:ext uri="{FF2B5EF4-FFF2-40B4-BE49-F238E27FC236}">
              <a16:creationId xmlns:a16="http://schemas.microsoft.com/office/drawing/2014/main" id="{0F865ABB-1132-430D-8544-C7671F252E77}"/>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54" name="Text Box 4">
          <a:extLst>
            <a:ext uri="{FF2B5EF4-FFF2-40B4-BE49-F238E27FC236}">
              <a16:creationId xmlns:a16="http://schemas.microsoft.com/office/drawing/2014/main" id="{CE19A580-F0E3-432A-B958-80C0A0A431D1}"/>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55" name="Text Box 6">
          <a:extLst>
            <a:ext uri="{FF2B5EF4-FFF2-40B4-BE49-F238E27FC236}">
              <a16:creationId xmlns:a16="http://schemas.microsoft.com/office/drawing/2014/main" id="{AE992605-834F-4D41-BF8A-48CA3C8C6E5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6" name="Text Box 4">
          <a:extLst>
            <a:ext uri="{FF2B5EF4-FFF2-40B4-BE49-F238E27FC236}">
              <a16:creationId xmlns:a16="http://schemas.microsoft.com/office/drawing/2014/main" id="{8FF97F5F-C6DE-480F-86F0-83C129043FF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7" name="Text Box 6">
          <a:extLst>
            <a:ext uri="{FF2B5EF4-FFF2-40B4-BE49-F238E27FC236}">
              <a16:creationId xmlns:a16="http://schemas.microsoft.com/office/drawing/2014/main" id="{9D9F472E-3195-4D24-BC7A-BC95AA0255D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8" name="Text Box 4">
          <a:extLst>
            <a:ext uri="{FF2B5EF4-FFF2-40B4-BE49-F238E27FC236}">
              <a16:creationId xmlns:a16="http://schemas.microsoft.com/office/drawing/2014/main" id="{3200DBAC-2AB5-4B16-825A-EF21C722BDE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9" name="Text Box 6">
          <a:extLst>
            <a:ext uri="{FF2B5EF4-FFF2-40B4-BE49-F238E27FC236}">
              <a16:creationId xmlns:a16="http://schemas.microsoft.com/office/drawing/2014/main" id="{2216A99A-039F-4223-B144-267CB6E9072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60" name="Text Box 4">
          <a:extLst>
            <a:ext uri="{FF2B5EF4-FFF2-40B4-BE49-F238E27FC236}">
              <a16:creationId xmlns:a16="http://schemas.microsoft.com/office/drawing/2014/main" id="{10364A66-ECF5-4D29-B8BE-5876B91FA8A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61" name="Text Box 6">
          <a:extLst>
            <a:ext uri="{FF2B5EF4-FFF2-40B4-BE49-F238E27FC236}">
              <a16:creationId xmlns:a16="http://schemas.microsoft.com/office/drawing/2014/main" id="{F7A2B1B8-B8D9-4303-9914-3B6C25A542A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262" name="Text Box 6">
          <a:extLst>
            <a:ext uri="{FF2B5EF4-FFF2-40B4-BE49-F238E27FC236}">
              <a16:creationId xmlns:a16="http://schemas.microsoft.com/office/drawing/2014/main" id="{600EDB7C-5103-4A74-B3BC-57FB6A31D7D1}"/>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63" name="Text Box 4">
          <a:extLst>
            <a:ext uri="{FF2B5EF4-FFF2-40B4-BE49-F238E27FC236}">
              <a16:creationId xmlns:a16="http://schemas.microsoft.com/office/drawing/2014/main" id="{043F7785-09CF-4954-8297-BFB44AB794F4}"/>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64" name="Text Box 6">
          <a:extLst>
            <a:ext uri="{FF2B5EF4-FFF2-40B4-BE49-F238E27FC236}">
              <a16:creationId xmlns:a16="http://schemas.microsoft.com/office/drawing/2014/main" id="{12D74293-E64F-46CC-8E60-AADF78A1C82C}"/>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65" name="Text Box 4">
          <a:extLst>
            <a:ext uri="{FF2B5EF4-FFF2-40B4-BE49-F238E27FC236}">
              <a16:creationId xmlns:a16="http://schemas.microsoft.com/office/drawing/2014/main" id="{C3B07C57-211D-42FE-9EDD-185A435D101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66" name="Text Box 6">
          <a:extLst>
            <a:ext uri="{FF2B5EF4-FFF2-40B4-BE49-F238E27FC236}">
              <a16:creationId xmlns:a16="http://schemas.microsoft.com/office/drawing/2014/main" id="{D0247A63-822E-4234-99C6-14DEDA19295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67" name="Text Box 4">
          <a:extLst>
            <a:ext uri="{FF2B5EF4-FFF2-40B4-BE49-F238E27FC236}">
              <a16:creationId xmlns:a16="http://schemas.microsoft.com/office/drawing/2014/main" id="{2BD92DD9-EEEE-4CD9-B2CF-154CC5F231B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68" name="Text Box 6">
          <a:extLst>
            <a:ext uri="{FF2B5EF4-FFF2-40B4-BE49-F238E27FC236}">
              <a16:creationId xmlns:a16="http://schemas.microsoft.com/office/drawing/2014/main" id="{50F2054A-A233-4206-B1C0-C28D0B33442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69" name="Text Box 4">
          <a:extLst>
            <a:ext uri="{FF2B5EF4-FFF2-40B4-BE49-F238E27FC236}">
              <a16:creationId xmlns:a16="http://schemas.microsoft.com/office/drawing/2014/main" id="{76A27848-5DDE-46A4-A11A-3BFBEE7DD79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70" name="Text Box 6">
          <a:extLst>
            <a:ext uri="{FF2B5EF4-FFF2-40B4-BE49-F238E27FC236}">
              <a16:creationId xmlns:a16="http://schemas.microsoft.com/office/drawing/2014/main" id="{8D692C7C-4227-4FC4-8D6C-BF1AF2AF0B5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71" name="Text Box 4">
          <a:extLst>
            <a:ext uri="{FF2B5EF4-FFF2-40B4-BE49-F238E27FC236}">
              <a16:creationId xmlns:a16="http://schemas.microsoft.com/office/drawing/2014/main" id="{09DC330D-5147-4F10-9D63-499BFD94D1E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72" name="Text Box 6">
          <a:extLst>
            <a:ext uri="{FF2B5EF4-FFF2-40B4-BE49-F238E27FC236}">
              <a16:creationId xmlns:a16="http://schemas.microsoft.com/office/drawing/2014/main" id="{D6E4F294-3CBF-4DA7-9E97-DEBE9EA9D66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73" name="Text Box 4">
          <a:extLst>
            <a:ext uri="{FF2B5EF4-FFF2-40B4-BE49-F238E27FC236}">
              <a16:creationId xmlns:a16="http://schemas.microsoft.com/office/drawing/2014/main" id="{7CD186D6-1A94-4C96-99C8-E6C642A516F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74" name="Text Box 6">
          <a:extLst>
            <a:ext uri="{FF2B5EF4-FFF2-40B4-BE49-F238E27FC236}">
              <a16:creationId xmlns:a16="http://schemas.microsoft.com/office/drawing/2014/main" id="{6336909B-233B-42A3-800C-F7F5437AC43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75" name="Text Box 4">
          <a:extLst>
            <a:ext uri="{FF2B5EF4-FFF2-40B4-BE49-F238E27FC236}">
              <a16:creationId xmlns:a16="http://schemas.microsoft.com/office/drawing/2014/main" id="{E05E4B90-F765-4F87-ABCC-8D03CFEE969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76" name="Text Box 6">
          <a:extLst>
            <a:ext uri="{FF2B5EF4-FFF2-40B4-BE49-F238E27FC236}">
              <a16:creationId xmlns:a16="http://schemas.microsoft.com/office/drawing/2014/main" id="{84A5FB2E-EF12-475A-9BF8-0DCC6535E54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77" name="Text Box 4">
          <a:extLst>
            <a:ext uri="{FF2B5EF4-FFF2-40B4-BE49-F238E27FC236}">
              <a16:creationId xmlns:a16="http://schemas.microsoft.com/office/drawing/2014/main" id="{EAAC4D85-18EB-4CFE-A0BD-491417A82A8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78" name="Text Box 6">
          <a:extLst>
            <a:ext uri="{FF2B5EF4-FFF2-40B4-BE49-F238E27FC236}">
              <a16:creationId xmlns:a16="http://schemas.microsoft.com/office/drawing/2014/main" id="{49A0A4C8-71EE-4375-B5EC-597367DEEDA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79" name="Text Box 4">
          <a:extLst>
            <a:ext uri="{FF2B5EF4-FFF2-40B4-BE49-F238E27FC236}">
              <a16:creationId xmlns:a16="http://schemas.microsoft.com/office/drawing/2014/main" id="{7A21C230-E595-4F03-A445-27B78C79B19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0" name="Text Box 6">
          <a:extLst>
            <a:ext uri="{FF2B5EF4-FFF2-40B4-BE49-F238E27FC236}">
              <a16:creationId xmlns:a16="http://schemas.microsoft.com/office/drawing/2014/main" id="{40CB85A5-AED7-4986-81F6-DAAD46E0CB7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81" name="Text Box 4">
          <a:extLst>
            <a:ext uri="{FF2B5EF4-FFF2-40B4-BE49-F238E27FC236}">
              <a16:creationId xmlns:a16="http://schemas.microsoft.com/office/drawing/2014/main" id="{C4EA5CE3-4FC9-489A-BF8C-F96BFF34FE8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82" name="Text Box 6">
          <a:extLst>
            <a:ext uri="{FF2B5EF4-FFF2-40B4-BE49-F238E27FC236}">
              <a16:creationId xmlns:a16="http://schemas.microsoft.com/office/drawing/2014/main" id="{027E7E78-505F-48AC-AE67-58E0DFBE448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3" name="Text Box 4">
          <a:extLst>
            <a:ext uri="{FF2B5EF4-FFF2-40B4-BE49-F238E27FC236}">
              <a16:creationId xmlns:a16="http://schemas.microsoft.com/office/drawing/2014/main" id="{89520405-FB5D-4D3E-B11E-A929DA62B35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4" name="Text Box 6">
          <a:extLst>
            <a:ext uri="{FF2B5EF4-FFF2-40B4-BE49-F238E27FC236}">
              <a16:creationId xmlns:a16="http://schemas.microsoft.com/office/drawing/2014/main" id="{2E87C8AE-D244-4106-9E7D-2737479576E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285" name="Text Box 4">
          <a:extLst>
            <a:ext uri="{FF2B5EF4-FFF2-40B4-BE49-F238E27FC236}">
              <a16:creationId xmlns:a16="http://schemas.microsoft.com/office/drawing/2014/main" id="{2C8951AA-29A9-4E74-AE59-BA84F56C984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286" name="Text Box 6">
          <a:extLst>
            <a:ext uri="{FF2B5EF4-FFF2-40B4-BE49-F238E27FC236}">
              <a16:creationId xmlns:a16="http://schemas.microsoft.com/office/drawing/2014/main" id="{9F03753C-183C-452E-8A1D-41328192B34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87" name="Text Box 4">
          <a:extLst>
            <a:ext uri="{FF2B5EF4-FFF2-40B4-BE49-F238E27FC236}">
              <a16:creationId xmlns:a16="http://schemas.microsoft.com/office/drawing/2014/main" id="{78156F11-CB2F-457F-A3A9-B781A142147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88" name="Text Box 6">
          <a:extLst>
            <a:ext uri="{FF2B5EF4-FFF2-40B4-BE49-F238E27FC236}">
              <a16:creationId xmlns:a16="http://schemas.microsoft.com/office/drawing/2014/main" id="{A6BE5F75-17A5-47FB-96CD-8CCB7CAB405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9" name="Text Box 4">
          <a:extLst>
            <a:ext uri="{FF2B5EF4-FFF2-40B4-BE49-F238E27FC236}">
              <a16:creationId xmlns:a16="http://schemas.microsoft.com/office/drawing/2014/main" id="{525C1EAB-02AF-4890-BAB7-2F9F9AB6CA1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0" name="Text Box 6">
          <a:extLst>
            <a:ext uri="{FF2B5EF4-FFF2-40B4-BE49-F238E27FC236}">
              <a16:creationId xmlns:a16="http://schemas.microsoft.com/office/drawing/2014/main" id="{DC430988-6D24-492E-978B-8948A0F685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91" name="Text Box 4">
          <a:extLst>
            <a:ext uri="{FF2B5EF4-FFF2-40B4-BE49-F238E27FC236}">
              <a16:creationId xmlns:a16="http://schemas.microsoft.com/office/drawing/2014/main" id="{A2FF81B9-E027-4EB8-B15F-19481395FD5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92" name="Text Box 6">
          <a:extLst>
            <a:ext uri="{FF2B5EF4-FFF2-40B4-BE49-F238E27FC236}">
              <a16:creationId xmlns:a16="http://schemas.microsoft.com/office/drawing/2014/main" id="{A6F979AB-A2A6-4912-96F8-6A2F7051C6C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3" name="Text Box 4">
          <a:extLst>
            <a:ext uri="{FF2B5EF4-FFF2-40B4-BE49-F238E27FC236}">
              <a16:creationId xmlns:a16="http://schemas.microsoft.com/office/drawing/2014/main" id="{2FFB8892-BB5D-4CB2-8AB2-9416D94B879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4" name="Text Box 6">
          <a:extLst>
            <a:ext uri="{FF2B5EF4-FFF2-40B4-BE49-F238E27FC236}">
              <a16:creationId xmlns:a16="http://schemas.microsoft.com/office/drawing/2014/main" id="{BB4C7F26-CF70-4D9F-8CF1-AF4CC2CF4D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95" name="Text Box 4">
          <a:extLst>
            <a:ext uri="{FF2B5EF4-FFF2-40B4-BE49-F238E27FC236}">
              <a16:creationId xmlns:a16="http://schemas.microsoft.com/office/drawing/2014/main" id="{69E3BE4B-6394-4020-97B9-6572F097571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96" name="Text Box 6">
          <a:extLst>
            <a:ext uri="{FF2B5EF4-FFF2-40B4-BE49-F238E27FC236}">
              <a16:creationId xmlns:a16="http://schemas.microsoft.com/office/drawing/2014/main" id="{BD19923E-FD6A-48A8-9F48-70944093225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7" name="Text Box 4">
          <a:extLst>
            <a:ext uri="{FF2B5EF4-FFF2-40B4-BE49-F238E27FC236}">
              <a16:creationId xmlns:a16="http://schemas.microsoft.com/office/drawing/2014/main" id="{10E01DFC-794D-4F9D-A844-E7DB425CED7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8" name="Text Box 6">
          <a:extLst>
            <a:ext uri="{FF2B5EF4-FFF2-40B4-BE49-F238E27FC236}">
              <a16:creationId xmlns:a16="http://schemas.microsoft.com/office/drawing/2014/main" id="{878DFB2C-1E1D-4387-BFBB-C53440E665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299" name="Text Box 4">
          <a:extLst>
            <a:ext uri="{FF2B5EF4-FFF2-40B4-BE49-F238E27FC236}">
              <a16:creationId xmlns:a16="http://schemas.microsoft.com/office/drawing/2014/main" id="{24EB4150-2688-4FB2-BE8F-7A6446D3B42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00" name="Text Box 6">
          <a:extLst>
            <a:ext uri="{FF2B5EF4-FFF2-40B4-BE49-F238E27FC236}">
              <a16:creationId xmlns:a16="http://schemas.microsoft.com/office/drawing/2014/main" id="{39CF31BC-83A9-41A8-9DDE-2D59C996630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01" name="Text Box 4">
          <a:extLst>
            <a:ext uri="{FF2B5EF4-FFF2-40B4-BE49-F238E27FC236}">
              <a16:creationId xmlns:a16="http://schemas.microsoft.com/office/drawing/2014/main" id="{EB84DC4E-088A-4FDF-8A82-569EF96EF9B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02" name="Text Box 6">
          <a:extLst>
            <a:ext uri="{FF2B5EF4-FFF2-40B4-BE49-F238E27FC236}">
              <a16:creationId xmlns:a16="http://schemas.microsoft.com/office/drawing/2014/main" id="{95D68AAE-29D6-468B-8727-7C8F379DB59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303" name="Text Box 4">
          <a:extLst>
            <a:ext uri="{FF2B5EF4-FFF2-40B4-BE49-F238E27FC236}">
              <a16:creationId xmlns:a16="http://schemas.microsoft.com/office/drawing/2014/main" id="{D53A4967-21BC-454A-AC55-0CD5C4F3636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304" name="Text Box 6">
          <a:extLst>
            <a:ext uri="{FF2B5EF4-FFF2-40B4-BE49-F238E27FC236}">
              <a16:creationId xmlns:a16="http://schemas.microsoft.com/office/drawing/2014/main" id="{D602B761-BCC3-4E8F-BDFD-35E462A004C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5" name="Text Box 4">
          <a:extLst>
            <a:ext uri="{FF2B5EF4-FFF2-40B4-BE49-F238E27FC236}">
              <a16:creationId xmlns:a16="http://schemas.microsoft.com/office/drawing/2014/main" id="{865ACC5D-A1DF-48B2-89A4-6DAED74D411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6" name="Text Box 6">
          <a:extLst>
            <a:ext uri="{FF2B5EF4-FFF2-40B4-BE49-F238E27FC236}">
              <a16:creationId xmlns:a16="http://schemas.microsoft.com/office/drawing/2014/main" id="{422540C8-29BB-4040-B14C-8B77C52626A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7" name="Text Box 4">
          <a:extLst>
            <a:ext uri="{FF2B5EF4-FFF2-40B4-BE49-F238E27FC236}">
              <a16:creationId xmlns:a16="http://schemas.microsoft.com/office/drawing/2014/main" id="{5A76D53B-B40A-4B34-8993-E08424DDFFD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8" name="Text Box 6">
          <a:extLst>
            <a:ext uri="{FF2B5EF4-FFF2-40B4-BE49-F238E27FC236}">
              <a16:creationId xmlns:a16="http://schemas.microsoft.com/office/drawing/2014/main" id="{98EFB0A5-8B2E-4861-882B-73823356012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09" name="Text Box 4">
          <a:extLst>
            <a:ext uri="{FF2B5EF4-FFF2-40B4-BE49-F238E27FC236}">
              <a16:creationId xmlns:a16="http://schemas.microsoft.com/office/drawing/2014/main" id="{5E6F3635-9DC4-4C98-9769-45280C61FD8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10" name="Text Box 6">
          <a:extLst>
            <a:ext uri="{FF2B5EF4-FFF2-40B4-BE49-F238E27FC236}">
              <a16:creationId xmlns:a16="http://schemas.microsoft.com/office/drawing/2014/main" id="{AEDEC02B-78A0-4541-A92A-2892317A2B6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11" name="Text Box 4">
          <a:extLst>
            <a:ext uri="{FF2B5EF4-FFF2-40B4-BE49-F238E27FC236}">
              <a16:creationId xmlns:a16="http://schemas.microsoft.com/office/drawing/2014/main" id="{C551D0A2-4433-4A8D-B8E4-F345FD06871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12" name="Text Box 6">
          <a:extLst>
            <a:ext uri="{FF2B5EF4-FFF2-40B4-BE49-F238E27FC236}">
              <a16:creationId xmlns:a16="http://schemas.microsoft.com/office/drawing/2014/main" id="{1F7561CB-D411-4719-BA21-DA06B39AFB9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3" name="Text Box 4">
          <a:extLst>
            <a:ext uri="{FF2B5EF4-FFF2-40B4-BE49-F238E27FC236}">
              <a16:creationId xmlns:a16="http://schemas.microsoft.com/office/drawing/2014/main" id="{662FDF45-A31E-4180-AF70-41AB4F50E6B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4" name="Text Box 6">
          <a:extLst>
            <a:ext uri="{FF2B5EF4-FFF2-40B4-BE49-F238E27FC236}">
              <a16:creationId xmlns:a16="http://schemas.microsoft.com/office/drawing/2014/main" id="{7214EDED-A9E8-4F67-A2D8-C57682CE12B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15" name="Text Box 4">
          <a:extLst>
            <a:ext uri="{FF2B5EF4-FFF2-40B4-BE49-F238E27FC236}">
              <a16:creationId xmlns:a16="http://schemas.microsoft.com/office/drawing/2014/main" id="{3977ACF9-DFC3-4945-BC48-B5E2EAAE75F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16" name="Text Box 6">
          <a:extLst>
            <a:ext uri="{FF2B5EF4-FFF2-40B4-BE49-F238E27FC236}">
              <a16:creationId xmlns:a16="http://schemas.microsoft.com/office/drawing/2014/main" id="{75488EC7-5F53-441E-8526-6D60A6E897B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7" name="Text Box 4">
          <a:extLst>
            <a:ext uri="{FF2B5EF4-FFF2-40B4-BE49-F238E27FC236}">
              <a16:creationId xmlns:a16="http://schemas.microsoft.com/office/drawing/2014/main" id="{25F19FA0-3D89-4F1A-A3BC-C380292C68C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8" name="Text Box 6">
          <a:extLst>
            <a:ext uri="{FF2B5EF4-FFF2-40B4-BE49-F238E27FC236}">
              <a16:creationId xmlns:a16="http://schemas.microsoft.com/office/drawing/2014/main" id="{E6507C7F-6099-44E4-AC20-0D28FD058B2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19" name="Text Box 4">
          <a:extLst>
            <a:ext uri="{FF2B5EF4-FFF2-40B4-BE49-F238E27FC236}">
              <a16:creationId xmlns:a16="http://schemas.microsoft.com/office/drawing/2014/main" id="{A92D0240-A9CA-4088-8072-7D832468CC1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20" name="Text Box 6">
          <a:extLst>
            <a:ext uri="{FF2B5EF4-FFF2-40B4-BE49-F238E27FC236}">
              <a16:creationId xmlns:a16="http://schemas.microsoft.com/office/drawing/2014/main" id="{6C0129A4-919E-4ECE-8466-E45A7FF60FA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1" name="Text Box 4">
          <a:extLst>
            <a:ext uri="{FF2B5EF4-FFF2-40B4-BE49-F238E27FC236}">
              <a16:creationId xmlns:a16="http://schemas.microsoft.com/office/drawing/2014/main" id="{A1F221EC-187B-4192-A1B0-DBECD0426F3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2" name="Text Box 6">
          <a:extLst>
            <a:ext uri="{FF2B5EF4-FFF2-40B4-BE49-F238E27FC236}">
              <a16:creationId xmlns:a16="http://schemas.microsoft.com/office/drawing/2014/main" id="{5A01D9A9-BE1A-4921-828B-159C76254A7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23" name="Text Box 4">
          <a:extLst>
            <a:ext uri="{FF2B5EF4-FFF2-40B4-BE49-F238E27FC236}">
              <a16:creationId xmlns:a16="http://schemas.microsoft.com/office/drawing/2014/main" id="{EC55F0A5-D1BB-446E-9A57-33243E46671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24" name="Text Box 6">
          <a:extLst>
            <a:ext uri="{FF2B5EF4-FFF2-40B4-BE49-F238E27FC236}">
              <a16:creationId xmlns:a16="http://schemas.microsoft.com/office/drawing/2014/main" id="{8FC660EC-49CE-4048-A539-20DF70DA79E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25" name="Text Box 4">
          <a:extLst>
            <a:ext uri="{FF2B5EF4-FFF2-40B4-BE49-F238E27FC236}">
              <a16:creationId xmlns:a16="http://schemas.microsoft.com/office/drawing/2014/main" id="{8BE8DF7E-1284-4C05-BE50-A5BB8FDD2D3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26" name="Text Box 6">
          <a:extLst>
            <a:ext uri="{FF2B5EF4-FFF2-40B4-BE49-F238E27FC236}">
              <a16:creationId xmlns:a16="http://schemas.microsoft.com/office/drawing/2014/main" id="{B67EEA7E-7E15-4AF4-8F24-015DDE48901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7" name="Text Box 4">
          <a:extLst>
            <a:ext uri="{FF2B5EF4-FFF2-40B4-BE49-F238E27FC236}">
              <a16:creationId xmlns:a16="http://schemas.microsoft.com/office/drawing/2014/main" id="{C2A89268-3DD7-4138-90FE-5534BF5F7EC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8" name="Text Box 6">
          <a:extLst>
            <a:ext uri="{FF2B5EF4-FFF2-40B4-BE49-F238E27FC236}">
              <a16:creationId xmlns:a16="http://schemas.microsoft.com/office/drawing/2014/main" id="{0F03F810-9FFF-47AF-9147-3F54242BF37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29" name="Text Box 4">
          <a:extLst>
            <a:ext uri="{FF2B5EF4-FFF2-40B4-BE49-F238E27FC236}">
              <a16:creationId xmlns:a16="http://schemas.microsoft.com/office/drawing/2014/main" id="{58EA045A-B647-4D76-B3EF-2794F13B3C3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30" name="Text Box 6">
          <a:extLst>
            <a:ext uri="{FF2B5EF4-FFF2-40B4-BE49-F238E27FC236}">
              <a16:creationId xmlns:a16="http://schemas.microsoft.com/office/drawing/2014/main" id="{8A615BEF-17FE-4264-92BE-A3C37344AAA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1" name="Text Box 4">
          <a:extLst>
            <a:ext uri="{FF2B5EF4-FFF2-40B4-BE49-F238E27FC236}">
              <a16:creationId xmlns:a16="http://schemas.microsoft.com/office/drawing/2014/main" id="{2D0D4AE6-0731-48B7-8C7D-C370731A62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2" name="Text Box 6">
          <a:extLst>
            <a:ext uri="{FF2B5EF4-FFF2-40B4-BE49-F238E27FC236}">
              <a16:creationId xmlns:a16="http://schemas.microsoft.com/office/drawing/2014/main" id="{BDCFDE84-D0C0-4FAE-8B5A-0FAABD230DD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33" name="Text Box 4">
          <a:extLst>
            <a:ext uri="{FF2B5EF4-FFF2-40B4-BE49-F238E27FC236}">
              <a16:creationId xmlns:a16="http://schemas.microsoft.com/office/drawing/2014/main" id="{3FBA62A9-5CD9-4254-A808-64637D54500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34" name="Text Box 6">
          <a:extLst>
            <a:ext uri="{FF2B5EF4-FFF2-40B4-BE49-F238E27FC236}">
              <a16:creationId xmlns:a16="http://schemas.microsoft.com/office/drawing/2014/main" id="{8BB24400-6144-4CAD-A0E0-46EB21D68A6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5" name="Text Box 4">
          <a:extLst>
            <a:ext uri="{FF2B5EF4-FFF2-40B4-BE49-F238E27FC236}">
              <a16:creationId xmlns:a16="http://schemas.microsoft.com/office/drawing/2014/main" id="{0408E83D-8D61-43EF-AB44-BEAAA11379B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6" name="Text Box 6">
          <a:extLst>
            <a:ext uri="{FF2B5EF4-FFF2-40B4-BE49-F238E27FC236}">
              <a16:creationId xmlns:a16="http://schemas.microsoft.com/office/drawing/2014/main" id="{AB0D248B-E79D-45ED-9909-10E7372897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37" name="Text Box 4">
          <a:extLst>
            <a:ext uri="{FF2B5EF4-FFF2-40B4-BE49-F238E27FC236}">
              <a16:creationId xmlns:a16="http://schemas.microsoft.com/office/drawing/2014/main" id="{23780291-25F1-4089-9CBB-727271DAD2A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38" name="Text Box 6">
          <a:extLst>
            <a:ext uri="{FF2B5EF4-FFF2-40B4-BE49-F238E27FC236}">
              <a16:creationId xmlns:a16="http://schemas.microsoft.com/office/drawing/2014/main" id="{8CD00E94-BCB1-4A00-9399-463A7607D30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39" name="Text Box 4">
          <a:extLst>
            <a:ext uri="{FF2B5EF4-FFF2-40B4-BE49-F238E27FC236}">
              <a16:creationId xmlns:a16="http://schemas.microsoft.com/office/drawing/2014/main" id="{8F229E7E-CCDD-4AC6-82DA-AE0458840C5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40" name="Text Box 6">
          <a:extLst>
            <a:ext uri="{FF2B5EF4-FFF2-40B4-BE49-F238E27FC236}">
              <a16:creationId xmlns:a16="http://schemas.microsoft.com/office/drawing/2014/main" id="{EAAAA14A-AB55-4C0B-804F-F8547F413A9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1" name="Text Box 4">
          <a:extLst>
            <a:ext uri="{FF2B5EF4-FFF2-40B4-BE49-F238E27FC236}">
              <a16:creationId xmlns:a16="http://schemas.microsoft.com/office/drawing/2014/main" id="{03F96EDA-9492-4A5B-97E2-BF4192D2C8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2" name="Text Box 6">
          <a:extLst>
            <a:ext uri="{FF2B5EF4-FFF2-40B4-BE49-F238E27FC236}">
              <a16:creationId xmlns:a16="http://schemas.microsoft.com/office/drawing/2014/main" id="{55A6B922-9B65-4E40-9B25-81073A76580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343" name="Text Box 6">
          <a:extLst>
            <a:ext uri="{FF2B5EF4-FFF2-40B4-BE49-F238E27FC236}">
              <a16:creationId xmlns:a16="http://schemas.microsoft.com/office/drawing/2014/main" id="{971C2765-69E9-4F74-9A6C-497DB5FA192C}"/>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44" name="Text Box 4">
          <a:extLst>
            <a:ext uri="{FF2B5EF4-FFF2-40B4-BE49-F238E27FC236}">
              <a16:creationId xmlns:a16="http://schemas.microsoft.com/office/drawing/2014/main" id="{D3E27651-0AC3-4E88-BBE2-151550B0296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45" name="Text Box 6">
          <a:extLst>
            <a:ext uri="{FF2B5EF4-FFF2-40B4-BE49-F238E27FC236}">
              <a16:creationId xmlns:a16="http://schemas.microsoft.com/office/drawing/2014/main" id="{07D87668-C496-4061-93F6-7A409D67559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6" name="Text Box 4">
          <a:extLst>
            <a:ext uri="{FF2B5EF4-FFF2-40B4-BE49-F238E27FC236}">
              <a16:creationId xmlns:a16="http://schemas.microsoft.com/office/drawing/2014/main" id="{C48482BB-536F-468E-94A0-3ABD66D80DF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7" name="Text Box 6">
          <a:extLst>
            <a:ext uri="{FF2B5EF4-FFF2-40B4-BE49-F238E27FC236}">
              <a16:creationId xmlns:a16="http://schemas.microsoft.com/office/drawing/2014/main" id="{A356FAE7-C1F6-4352-A243-9DE3D4808DF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8" name="Text Box 4">
          <a:extLst>
            <a:ext uri="{FF2B5EF4-FFF2-40B4-BE49-F238E27FC236}">
              <a16:creationId xmlns:a16="http://schemas.microsoft.com/office/drawing/2014/main" id="{5154E7E5-164E-4227-B8C6-3AABB2A4D83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9" name="Text Box 6">
          <a:extLst>
            <a:ext uri="{FF2B5EF4-FFF2-40B4-BE49-F238E27FC236}">
              <a16:creationId xmlns:a16="http://schemas.microsoft.com/office/drawing/2014/main" id="{9441B48D-592A-4E3C-9B02-4CECF569F88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0" name="Text Box 4">
          <a:extLst>
            <a:ext uri="{FF2B5EF4-FFF2-40B4-BE49-F238E27FC236}">
              <a16:creationId xmlns:a16="http://schemas.microsoft.com/office/drawing/2014/main" id="{B9BCD759-6710-4E49-9DF9-EB708A3C9E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1" name="Text Box 6">
          <a:extLst>
            <a:ext uri="{FF2B5EF4-FFF2-40B4-BE49-F238E27FC236}">
              <a16:creationId xmlns:a16="http://schemas.microsoft.com/office/drawing/2014/main" id="{8E0D7855-5FDF-49F7-8DA7-744875DBE71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352" name="Text Box 6">
          <a:extLst>
            <a:ext uri="{FF2B5EF4-FFF2-40B4-BE49-F238E27FC236}">
              <a16:creationId xmlns:a16="http://schemas.microsoft.com/office/drawing/2014/main" id="{FC3B9519-FE1E-44B2-8D2D-94AAB70C5B62}"/>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3" name="Text Box 4">
          <a:extLst>
            <a:ext uri="{FF2B5EF4-FFF2-40B4-BE49-F238E27FC236}">
              <a16:creationId xmlns:a16="http://schemas.microsoft.com/office/drawing/2014/main" id="{3235EB9F-5899-49DD-945F-99E5912EAB3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4" name="Text Box 6">
          <a:extLst>
            <a:ext uri="{FF2B5EF4-FFF2-40B4-BE49-F238E27FC236}">
              <a16:creationId xmlns:a16="http://schemas.microsoft.com/office/drawing/2014/main" id="{CB259E94-1834-466D-8651-87A71C1F8F1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55" name="Text Box 4">
          <a:extLst>
            <a:ext uri="{FF2B5EF4-FFF2-40B4-BE49-F238E27FC236}">
              <a16:creationId xmlns:a16="http://schemas.microsoft.com/office/drawing/2014/main" id="{67A52D6B-0171-41B0-8DA5-F8752DD58D6A}"/>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56" name="Text Box 6">
          <a:extLst>
            <a:ext uri="{FF2B5EF4-FFF2-40B4-BE49-F238E27FC236}">
              <a16:creationId xmlns:a16="http://schemas.microsoft.com/office/drawing/2014/main" id="{639835CC-0CC3-48C8-B13D-1ED53CD5D3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7" name="Text Box 4">
          <a:extLst>
            <a:ext uri="{FF2B5EF4-FFF2-40B4-BE49-F238E27FC236}">
              <a16:creationId xmlns:a16="http://schemas.microsoft.com/office/drawing/2014/main" id="{4DA51864-1181-42DA-A9E1-DEDEE4C03D4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8" name="Text Box 6">
          <a:extLst>
            <a:ext uri="{FF2B5EF4-FFF2-40B4-BE49-F238E27FC236}">
              <a16:creationId xmlns:a16="http://schemas.microsoft.com/office/drawing/2014/main" id="{FFA9404A-92AE-4F5B-8B18-D39C78AB7FB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9" name="Text Box 4">
          <a:extLst>
            <a:ext uri="{FF2B5EF4-FFF2-40B4-BE49-F238E27FC236}">
              <a16:creationId xmlns:a16="http://schemas.microsoft.com/office/drawing/2014/main" id="{25A48323-CB67-4B44-B47B-338AC4875E7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60" name="Text Box 6">
          <a:extLst>
            <a:ext uri="{FF2B5EF4-FFF2-40B4-BE49-F238E27FC236}">
              <a16:creationId xmlns:a16="http://schemas.microsoft.com/office/drawing/2014/main" id="{B19CD3B3-CC33-419E-829A-B230E7A2AA4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61" name="Text Box 4">
          <a:extLst>
            <a:ext uri="{FF2B5EF4-FFF2-40B4-BE49-F238E27FC236}">
              <a16:creationId xmlns:a16="http://schemas.microsoft.com/office/drawing/2014/main" id="{3F24C38C-E0C0-456F-89B0-A73F4D8AA51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62" name="Text Box 6">
          <a:extLst>
            <a:ext uri="{FF2B5EF4-FFF2-40B4-BE49-F238E27FC236}">
              <a16:creationId xmlns:a16="http://schemas.microsoft.com/office/drawing/2014/main" id="{862837B3-F378-4FE2-8E44-98753DE9C32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63" name="Text Box 4">
          <a:extLst>
            <a:ext uri="{FF2B5EF4-FFF2-40B4-BE49-F238E27FC236}">
              <a16:creationId xmlns:a16="http://schemas.microsoft.com/office/drawing/2014/main" id="{8276C041-BA0F-490F-B742-AC0D42E8D990}"/>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64" name="Text Box 6">
          <a:extLst>
            <a:ext uri="{FF2B5EF4-FFF2-40B4-BE49-F238E27FC236}">
              <a16:creationId xmlns:a16="http://schemas.microsoft.com/office/drawing/2014/main" id="{0AA39E12-2AA1-415D-90C4-3C55E3EC867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65" name="Text Box 4">
          <a:extLst>
            <a:ext uri="{FF2B5EF4-FFF2-40B4-BE49-F238E27FC236}">
              <a16:creationId xmlns:a16="http://schemas.microsoft.com/office/drawing/2014/main" id="{BC738F37-BEE6-4045-9399-8C2C542DE4C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66" name="Text Box 6">
          <a:extLst>
            <a:ext uri="{FF2B5EF4-FFF2-40B4-BE49-F238E27FC236}">
              <a16:creationId xmlns:a16="http://schemas.microsoft.com/office/drawing/2014/main" id="{D1F8090F-6E79-4F77-BF99-E0B5AB9982F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67" name="Text Box 4">
          <a:extLst>
            <a:ext uri="{FF2B5EF4-FFF2-40B4-BE49-F238E27FC236}">
              <a16:creationId xmlns:a16="http://schemas.microsoft.com/office/drawing/2014/main" id="{08039580-7EA7-4366-94B3-83E9DA1F285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68" name="Text Box 6">
          <a:extLst>
            <a:ext uri="{FF2B5EF4-FFF2-40B4-BE49-F238E27FC236}">
              <a16:creationId xmlns:a16="http://schemas.microsoft.com/office/drawing/2014/main" id="{D3D23DAC-8D1E-432B-8298-B15BEC762EE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69" name="Text Box 4">
          <a:extLst>
            <a:ext uri="{FF2B5EF4-FFF2-40B4-BE49-F238E27FC236}">
              <a16:creationId xmlns:a16="http://schemas.microsoft.com/office/drawing/2014/main" id="{6BA8BD76-94B9-493F-8C05-4CBD6AAF96A8}"/>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70" name="Text Box 6">
          <a:extLst>
            <a:ext uri="{FF2B5EF4-FFF2-40B4-BE49-F238E27FC236}">
              <a16:creationId xmlns:a16="http://schemas.microsoft.com/office/drawing/2014/main" id="{15F055CD-12CA-461E-8D34-84B97CA03BC1}"/>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71" name="Text Box 4">
          <a:extLst>
            <a:ext uri="{FF2B5EF4-FFF2-40B4-BE49-F238E27FC236}">
              <a16:creationId xmlns:a16="http://schemas.microsoft.com/office/drawing/2014/main" id="{D0A845AD-F053-4560-94AF-DB91449472B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72" name="Text Box 6">
          <a:extLst>
            <a:ext uri="{FF2B5EF4-FFF2-40B4-BE49-F238E27FC236}">
              <a16:creationId xmlns:a16="http://schemas.microsoft.com/office/drawing/2014/main" id="{2EACF47A-C4AA-463B-B289-2230C9C72B8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73" name="Text Box 4">
          <a:extLst>
            <a:ext uri="{FF2B5EF4-FFF2-40B4-BE49-F238E27FC236}">
              <a16:creationId xmlns:a16="http://schemas.microsoft.com/office/drawing/2014/main" id="{9903B368-C90F-4BFC-99F9-FAA8362A6FC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74" name="Text Box 6">
          <a:extLst>
            <a:ext uri="{FF2B5EF4-FFF2-40B4-BE49-F238E27FC236}">
              <a16:creationId xmlns:a16="http://schemas.microsoft.com/office/drawing/2014/main" id="{0F5DE3FA-A079-45CE-9864-EF9E4837E7D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75" name="Text Box 4">
          <a:extLst>
            <a:ext uri="{FF2B5EF4-FFF2-40B4-BE49-F238E27FC236}">
              <a16:creationId xmlns:a16="http://schemas.microsoft.com/office/drawing/2014/main" id="{38BA373E-E9F4-4D8C-878B-5AC1CE90816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76" name="Text Box 6">
          <a:extLst>
            <a:ext uri="{FF2B5EF4-FFF2-40B4-BE49-F238E27FC236}">
              <a16:creationId xmlns:a16="http://schemas.microsoft.com/office/drawing/2014/main" id="{E99E3CB4-37CF-4E26-8F17-69B1582254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77" name="Text Box 4">
          <a:extLst>
            <a:ext uri="{FF2B5EF4-FFF2-40B4-BE49-F238E27FC236}">
              <a16:creationId xmlns:a16="http://schemas.microsoft.com/office/drawing/2014/main" id="{94FDEEA3-2313-4309-A96C-4541F201799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78" name="Text Box 6">
          <a:extLst>
            <a:ext uri="{FF2B5EF4-FFF2-40B4-BE49-F238E27FC236}">
              <a16:creationId xmlns:a16="http://schemas.microsoft.com/office/drawing/2014/main" id="{FD60DA76-081C-4C0B-9049-42A6FA96C17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79" name="Text Box 4">
          <a:extLst>
            <a:ext uri="{FF2B5EF4-FFF2-40B4-BE49-F238E27FC236}">
              <a16:creationId xmlns:a16="http://schemas.microsoft.com/office/drawing/2014/main" id="{E8E3F7C3-9076-41BB-8C25-906357F41C1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80" name="Text Box 6">
          <a:extLst>
            <a:ext uri="{FF2B5EF4-FFF2-40B4-BE49-F238E27FC236}">
              <a16:creationId xmlns:a16="http://schemas.microsoft.com/office/drawing/2014/main" id="{746BCF0D-7F79-4C7B-9B15-80C76900AB7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1" name="Text Box 4">
          <a:extLst>
            <a:ext uri="{FF2B5EF4-FFF2-40B4-BE49-F238E27FC236}">
              <a16:creationId xmlns:a16="http://schemas.microsoft.com/office/drawing/2014/main" id="{BD6BC8B3-71AC-471F-AAD4-0BC3741E79D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2" name="Text Box 6">
          <a:extLst>
            <a:ext uri="{FF2B5EF4-FFF2-40B4-BE49-F238E27FC236}">
              <a16:creationId xmlns:a16="http://schemas.microsoft.com/office/drawing/2014/main" id="{F46DEE62-72FF-4D0F-84B7-636C6DCCDCE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83" name="Text Box 4">
          <a:extLst>
            <a:ext uri="{FF2B5EF4-FFF2-40B4-BE49-F238E27FC236}">
              <a16:creationId xmlns:a16="http://schemas.microsoft.com/office/drawing/2014/main" id="{37B1737E-1DB1-417F-9CC1-AAF404D6DB2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84" name="Text Box 6">
          <a:extLst>
            <a:ext uri="{FF2B5EF4-FFF2-40B4-BE49-F238E27FC236}">
              <a16:creationId xmlns:a16="http://schemas.microsoft.com/office/drawing/2014/main" id="{0D10F651-0A88-41DD-AFDB-2A2A55FAB11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5" name="Text Box 4">
          <a:extLst>
            <a:ext uri="{FF2B5EF4-FFF2-40B4-BE49-F238E27FC236}">
              <a16:creationId xmlns:a16="http://schemas.microsoft.com/office/drawing/2014/main" id="{CB09EF41-1716-4BFC-9B00-1B4619C50DF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6" name="Text Box 6">
          <a:extLst>
            <a:ext uri="{FF2B5EF4-FFF2-40B4-BE49-F238E27FC236}">
              <a16:creationId xmlns:a16="http://schemas.microsoft.com/office/drawing/2014/main" id="{56E24A94-FB69-496A-8338-5984B4E163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87" name="Text Box 4">
          <a:extLst>
            <a:ext uri="{FF2B5EF4-FFF2-40B4-BE49-F238E27FC236}">
              <a16:creationId xmlns:a16="http://schemas.microsoft.com/office/drawing/2014/main" id="{413D18EF-2C82-4C2A-B948-CD96D49D0A3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88" name="Text Box 6">
          <a:extLst>
            <a:ext uri="{FF2B5EF4-FFF2-40B4-BE49-F238E27FC236}">
              <a16:creationId xmlns:a16="http://schemas.microsoft.com/office/drawing/2014/main" id="{9BAEC1BA-4F37-46A0-80F5-57D52DE78C5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89" name="Text Box 4">
          <a:extLst>
            <a:ext uri="{FF2B5EF4-FFF2-40B4-BE49-F238E27FC236}">
              <a16:creationId xmlns:a16="http://schemas.microsoft.com/office/drawing/2014/main" id="{DF9217BF-BA61-475A-B7D0-FA5E54172DA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90" name="Text Box 6">
          <a:extLst>
            <a:ext uri="{FF2B5EF4-FFF2-40B4-BE49-F238E27FC236}">
              <a16:creationId xmlns:a16="http://schemas.microsoft.com/office/drawing/2014/main" id="{7DEF4F78-9C77-41AD-9C51-F4D61AAA22F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91" name="Text Box 4">
          <a:extLst>
            <a:ext uri="{FF2B5EF4-FFF2-40B4-BE49-F238E27FC236}">
              <a16:creationId xmlns:a16="http://schemas.microsoft.com/office/drawing/2014/main" id="{7BFCCD92-FAC1-492C-8202-FCE41BE4E2A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92" name="Text Box 6">
          <a:extLst>
            <a:ext uri="{FF2B5EF4-FFF2-40B4-BE49-F238E27FC236}">
              <a16:creationId xmlns:a16="http://schemas.microsoft.com/office/drawing/2014/main" id="{7947193C-F9FB-443A-8BC1-D06EFB874CC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93" name="Text Box 4">
          <a:extLst>
            <a:ext uri="{FF2B5EF4-FFF2-40B4-BE49-F238E27FC236}">
              <a16:creationId xmlns:a16="http://schemas.microsoft.com/office/drawing/2014/main" id="{1DAD6051-105A-4637-83AB-9019D9C50C9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94" name="Text Box 6">
          <a:extLst>
            <a:ext uri="{FF2B5EF4-FFF2-40B4-BE49-F238E27FC236}">
              <a16:creationId xmlns:a16="http://schemas.microsoft.com/office/drawing/2014/main" id="{7E63E29A-F309-4167-A67C-FC5098978DE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95" name="Text Box 4">
          <a:extLst>
            <a:ext uri="{FF2B5EF4-FFF2-40B4-BE49-F238E27FC236}">
              <a16:creationId xmlns:a16="http://schemas.microsoft.com/office/drawing/2014/main" id="{9FF20800-7127-469C-8F65-0E24F48BC0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96" name="Text Box 6">
          <a:extLst>
            <a:ext uri="{FF2B5EF4-FFF2-40B4-BE49-F238E27FC236}">
              <a16:creationId xmlns:a16="http://schemas.microsoft.com/office/drawing/2014/main" id="{EC6FCB0D-0A8C-4AC8-AF61-DEE45AF260D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97" name="Text Box 4">
          <a:extLst>
            <a:ext uri="{FF2B5EF4-FFF2-40B4-BE49-F238E27FC236}">
              <a16:creationId xmlns:a16="http://schemas.microsoft.com/office/drawing/2014/main" id="{4D1508D8-5046-4211-87C3-B7892A7453C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98" name="Text Box 6">
          <a:extLst>
            <a:ext uri="{FF2B5EF4-FFF2-40B4-BE49-F238E27FC236}">
              <a16:creationId xmlns:a16="http://schemas.microsoft.com/office/drawing/2014/main" id="{A1A8ED6D-0797-4032-BBE5-EE964421205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99" name="Text Box 4">
          <a:extLst>
            <a:ext uri="{FF2B5EF4-FFF2-40B4-BE49-F238E27FC236}">
              <a16:creationId xmlns:a16="http://schemas.microsoft.com/office/drawing/2014/main" id="{0EF228AB-CA9D-4F79-972B-0B04CE8E4F0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00" name="Text Box 6">
          <a:extLst>
            <a:ext uri="{FF2B5EF4-FFF2-40B4-BE49-F238E27FC236}">
              <a16:creationId xmlns:a16="http://schemas.microsoft.com/office/drawing/2014/main" id="{082E3154-A3D5-4D32-8DF3-3376C39456F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01" name="Text Box 4">
          <a:extLst>
            <a:ext uri="{FF2B5EF4-FFF2-40B4-BE49-F238E27FC236}">
              <a16:creationId xmlns:a16="http://schemas.microsoft.com/office/drawing/2014/main" id="{13420215-0036-4DDF-8853-A8481A35B54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02" name="Text Box 6">
          <a:extLst>
            <a:ext uri="{FF2B5EF4-FFF2-40B4-BE49-F238E27FC236}">
              <a16:creationId xmlns:a16="http://schemas.microsoft.com/office/drawing/2014/main" id="{CC335195-246E-4A3D-A828-FFE53EB279F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03" name="Text Box 4">
          <a:extLst>
            <a:ext uri="{FF2B5EF4-FFF2-40B4-BE49-F238E27FC236}">
              <a16:creationId xmlns:a16="http://schemas.microsoft.com/office/drawing/2014/main" id="{47D392E1-02BD-43D5-A691-645E9A6D31A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04" name="Text Box 6">
          <a:extLst>
            <a:ext uri="{FF2B5EF4-FFF2-40B4-BE49-F238E27FC236}">
              <a16:creationId xmlns:a16="http://schemas.microsoft.com/office/drawing/2014/main" id="{2F0CCC7E-84CA-48BD-BA08-A611A9A3659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05" name="Text Box 4">
          <a:extLst>
            <a:ext uri="{FF2B5EF4-FFF2-40B4-BE49-F238E27FC236}">
              <a16:creationId xmlns:a16="http://schemas.microsoft.com/office/drawing/2014/main" id="{CF0C7313-0054-41F2-8FFF-A257DFFEA4A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06" name="Text Box 6">
          <a:extLst>
            <a:ext uri="{FF2B5EF4-FFF2-40B4-BE49-F238E27FC236}">
              <a16:creationId xmlns:a16="http://schemas.microsoft.com/office/drawing/2014/main" id="{3A8229BE-8910-4626-9B3C-560CE3F5A08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07" name="Text Box 4">
          <a:extLst>
            <a:ext uri="{FF2B5EF4-FFF2-40B4-BE49-F238E27FC236}">
              <a16:creationId xmlns:a16="http://schemas.microsoft.com/office/drawing/2014/main" id="{6B33E8D9-232B-466B-BB38-25B685D025B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08" name="Text Box 6">
          <a:extLst>
            <a:ext uri="{FF2B5EF4-FFF2-40B4-BE49-F238E27FC236}">
              <a16:creationId xmlns:a16="http://schemas.microsoft.com/office/drawing/2014/main" id="{70D33FC4-351A-4C71-A302-7143D64147D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09" name="Text Box 4">
          <a:extLst>
            <a:ext uri="{FF2B5EF4-FFF2-40B4-BE49-F238E27FC236}">
              <a16:creationId xmlns:a16="http://schemas.microsoft.com/office/drawing/2014/main" id="{D4220AA4-8B1B-495F-A463-3028DAF76D3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10" name="Text Box 6">
          <a:extLst>
            <a:ext uri="{FF2B5EF4-FFF2-40B4-BE49-F238E27FC236}">
              <a16:creationId xmlns:a16="http://schemas.microsoft.com/office/drawing/2014/main" id="{497611ED-AB14-4736-BEDB-304C33BE7E5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1" name="Text Box 4">
          <a:extLst>
            <a:ext uri="{FF2B5EF4-FFF2-40B4-BE49-F238E27FC236}">
              <a16:creationId xmlns:a16="http://schemas.microsoft.com/office/drawing/2014/main" id="{F841C7F6-F925-4347-A5DE-4A6408F9560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2" name="Text Box 6">
          <a:extLst>
            <a:ext uri="{FF2B5EF4-FFF2-40B4-BE49-F238E27FC236}">
              <a16:creationId xmlns:a16="http://schemas.microsoft.com/office/drawing/2014/main" id="{A22C7703-A9BF-4E94-93A0-41260A3F16E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3" name="Text Box 4">
          <a:extLst>
            <a:ext uri="{FF2B5EF4-FFF2-40B4-BE49-F238E27FC236}">
              <a16:creationId xmlns:a16="http://schemas.microsoft.com/office/drawing/2014/main" id="{F7272672-0549-4A7E-AD52-41B3F59B17C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4" name="Text Box 6">
          <a:extLst>
            <a:ext uri="{FF2B5EF4-FFF2-40B4-BE49-F238E27FC236}">
              <a16:creationId xmlns:a16="http://schemas.microsoft.com/office/drawing/2014/main" id="{547EF71D-1805-4684-85B5-D316FA8C58D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5" name="Text Box 4">
          <a:extLst>
            <a:ext uri="{FF2B5EF4-FFF2-40B4-BE49-F238E27FC236}">
              <a16:creationId xmlns:a16="http://schemas.microsoft.com/office/drawing/2014/main" id="{1E50C1E1-9FDD-4754-B99B-1E63AF78AF8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6" name="Text Box 6">
          <a:extLst>
            <a:ext uri="{FF2B5EF4-FFF2-40B4-BE49-F238E27FC236}">
              <a16:creationId xmlns:a16="http://schemas.microsoft.com/office/drawing/2014/main" id="{2BA435AD-EB55-45D7-B5A0-01F6CE37E3D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7" name="Text Box 4">
          <a:extLst>
            <a:ext uri="{FF2B5EF4-FFF2-40B4-BE49-F238E27FC236}">
              <a16:creationId xmlns:a16="http://schemas.microsoft.com/office/drawing/2014/main" id="{29D8AB78-C483-4031-ABCD-D709DD73AE4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8" name="Text Box 6">
          <a:extLst>
            <a:ext uri="{FF2B5EF4-FFF2-40B4-BE49-F238E27FC236}">
              <a16:creationId xmlns:a16="http://schemas.microsoft.com/office/drawing/2014/main" id="{EE9C7DD4-7861-4DD0-BA73-721E4573555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19" name="Text Box 4">
          <a:extLst>
            <a:ext uri="{FF2B5EF4-FFF2-40B4-BE49-F238E27FC236}">
              <a16:creationId xmlns:a16="http://schemas.microsoft.com/office/drawing/2014/main" id="{0F8A2F12-66EA-42EF-8CFF-81CD61C1A04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20" name="Text Box 6">
          <a:extLst>
            <a:ext uri="{FF2B5EF4-FFF2-40B4-BE49-F238E27FC236}">
              <a16:creationId xmlns:a16="http://schemas.microsoft.com/office/drawing/2014/main" id="{0C8F815A-CDDE-4456-8F84-6E15810F1AF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21" name="Text Box 4">
          <a:extLst>
            <a:ext uri="{FF2B5EF4-FFF2-40B4-BE49-F238E27FC236}">
              <a16:creationId xmlns:a16="http://schemas.microsoft.com/office/drawing/2014/main" id="{47BCEF80-FF97-4F84-889F-3A77A3792E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22" name="Text Box 6">
          <a:extLst>
            <a:ext uri="{FF2B5EF4-FFF2-40B4-BE49-F238E27FC236}">
              <a16:creationId xmlns:a16="http://schemas.microsoft.com/office/drawing/2014/main" id="{7FD3DA6C-417B-40BD-A7E9-ECA87547EC5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23" name="Text Box 4">
          <a:extLst>
            <a:ext uri="{FF2B5EF4-FFF2-40B4-BE49-F238E27FC236}">
              <a16:creationId xmlns:a16="http://schemas.microsoft.com/office/drawing/2014/main" id="{56310BF9-B938-4043-9525-6490C5E133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24" name="Text Box 6">
          <a:extLst>
            <a:ext uri="{FF2B5EF4-FFF2-40B4-BE49-F238E27FC236}">
              <a16:creationId xmlns:a16="http://schemas.microsoft.com/office/drawing/2014/main" id="{042D9943-9F91-4025-8D14-78857A81C6C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25" name="Text Box 4">
          <a:extLst>
            <a:ext uri="{FF2B5EF4-FFF2-40B4-BE49-F238E27FC236}">
              <a16:creationId xmlns:a16="http://schemas.microsoft.com/office/drawing/2014/main" id="{92B1D2C2-5717-47C5-BA20-9C016213E64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26" name="Text Box 6">
          <a:extLst>
            <a:ext uri="{FF2B5EF4-FFF2-40B4-BE49-F238E27FC236}">
              <a16:creationId xmlns:a16="http://schemas.microsoft.com/office/drawing/2014/main" id="{73716809-C2F4-47C7-84D7-03474009F48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27" name="Text Box 4">
          <a:extLst>
            <a:ext uri="{FF2B5EF4-FFF2-40B4-BE49-F238E27FC236}">
              <a16:creationId xmlns:a16="http://schemas.microsoft.com/office/drawing/2014/main" id="{BB74FF58-5A12-4FFC-B3AB-4A10F67D2AC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28" name="Text Box 6">
          <a:extLst>
            <a:ext uri="{FF2B5EF4-FFF2-40B4-BE49-F238E27FC236}">
              <a16:creationId xmlns:a16="http://schemas.microsoft.com/office/drawing/2014/main" id="{4528CEA2-A4D6-4105-AD99-77A4BB15191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29" name="Text Box 4">
          <a:extLst>
            <a:ext uri="{FF2B5EF4-FFF2-40B4-BE49-F238E27FC236}">
              <a16:creationId xmlns:a16="http://schemas.microsoft.com/office/drawing/2014/main" id="{7120126F-CC47-4EBF-9576-E70BD06A55B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30" name="Text Box 6">
          <a:extLst>
            <a:ext uri="{FF2B5EF4-FFF2-40B4-BE49-F238E27FC236}">
              <a16:creationId xmlns:a16="http://schemas.microsoft.com/office/drawing/2014/main" id="{75238E34-3C1B-45D9-AFF9-3224E033642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31" name="Text Box 4">
          <a:extLst>
            <a:ext uri="{FF2B5EF4-FFF2-40B4-BE49-F238E27FC236}">
              <a16:creationId xmlns:a16="http://schemas.microsoft.com/office/drawing/2014/main" id="{2C0A790E-FD35-479A-AAB8-73633B5605E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32" name="Text Box 6">
          <a:extLst>
            <a:ext uri="{FF2B5EF4-FFF2-40B4-BE49-F238E27FC236}">
              <a16:creationId xmlns:a16="http://schemas.microsoft.com/office/drawing/2014/main" id="{811954B0-BDDC-492D-ADFD-690D8FB23CF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33" name="Text Box 4">
          <a:extLst>
            <a:ext uri="{FF2B5EF4-FFF2-40B4-BE49-F238E27FC236}">
              <a16:creationId xmlns:a16="http://schemas.microsoft.com/office/drawing/2014/main" id="{DF716F1B-5A6F-4597-AE5B-3A41BE03958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34" name="Text Box 6">
          <a:extLst>
            <a:ext uri="{FF2B5EF4-FFF2-40B4-BE49-F238E27FC236}">
              <a16:creationId xmlns:a16="http://schemas.microsoft.com/office/drawing/2014/main" id="{CF5AF842-31B1-479D-9DB2-022D71C2B83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35" name="Text Box 4">
          <a:extLst>
            <a:ext uri="{FF2B5EF4-FFF2-40B4-BE49-F238E27FC236}">
              <a16:creationId xmlns:a16="http://schemas.microsoft.com/office/drawing/2014/main" id="{D0D88B11-60B9-482A-ACB8-45DBDAE0AF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36" name="Text Box 6">
          <a:extLst>
            <a:ext uri="{FF2B5EF4-FFF2-40B4-BE49-F238E27FC236}">
              <a16:creationId xmlns:a16="http://schemas.microsoft.com/office/drawing/2014/main" id="{A501729C-8737-4E3A-AF6A-7670CB5825B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37" name="Text Box 4">
          <a:extLst>
            <a:ext uri="{FF2B5EF4-FFF2-40B4-BE49-F238E27FC236}">
              <a16:creationId xmlns:a16="http://schemas.microsoft.com/office/drawing/2014/main" id="{1EAFB26A-403D-4A84-A9E9-FB2DE02F9A2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38" name="Text Box 6">
          <a:extLst>
            <a:ext uri="{FF2B5EF4-FFF2-40B4-BE49-F238E27FC236}">
              <a16:creationId xmlns:a16="http://schemas.microsoft.com/office/drawing/2014/main" id="{8FE0E482-E663-4654-81D7-29995C03F08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39" name="Text Box 4">
          <a:extLst>
            <a:ext uri="{FF2B5EF4-FFF2-40B4-BE49-F238E27FC236}">
              <a16:creationId xmlns:a16="http://schemas.microsoft.com/office/drawing/2014/main" id="{DE82D7FA-858C-4FC6-9020-3DEBC93CA5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40" name="Text Box 6">
          <a:extLst>
            <a:ext uri="{FF2B5EF4-FFF2-40B4-BE49-F238E27FC236}">
              <a16:creationId xmlns:a16="http://schemas.microsoft.com/office/drawing/2014/main" id="{7E53E647-3068-4D8B-92FE-34BB6EF57E7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41" name="Text Box 4">
          <a:extLst>
            <a:ext uri="{FF2B5EF4-FFF2-40B4-BE49-F238E27FC236}">
              <a16:creationId xmlns:a16="http://schemas.microsoft.com/office/drawing/2014/main" id="{30EA9FCA-41CA-457A-8A60-157CD143235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42" name="Text Box 6">
          <a:extLst>
            <a:ext uri="{FF2B5EF4-FFF2-40B4-BE49-F238E27FC236}">
              <a16:creationId xmlns:a16="http://schemas.microsoft.com/office/drawing/2014/main" id="{0039EFCB-F376-46E3-9C7B-D7F12B4060B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43" name="Text Box 4">
          <a:extLst>
            <a:ext uri="{FF2B5EF4-FFF2-40B4-BE49-F238E27FC236}">
              <a16:creationId xmlns:a16="http://schemas.microsoft.com/office/drawing/2014/main" id="{146CEFE6-A3E2-4481-AE84-EA1AC5D6F0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44" name="Text Box 6">
          <a:extLst>
            <a:ext uri="{FF2B5EF4-FFF2-40B4-BE49-F238E27FC236}">
              <a16:creationId xmlns:a16="http://schemas.microsoft.com/office/drawing/2014/main" id="{218A3537-A0E6-4155-9C12-583C4EF4766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45" name="Text Box 4">
          <a:extLst>
            <a:ext uri="{FF2B5EF4-FFF2-40B4-BE49-F238E27FC236}">
              <a16:creationId xmlns:a16="http://schemas.microsoft.com/office/drawing/2014/main" id="{F743CDDC-A688-4B4B-82AC-AD0A20F284C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46" name="Text Box 6">
          <a:extLst>
            <a:ext uri="{FF2B5EF4-FFF2-40B4-BE49-F238E27FC236}">
              <a16:creationId xmlns:a16="http://schemas.microsoft.com/office/drawing/2014/main" id="{6CAA6F0E-EAFA-41AD-AFB7-EA1796E088E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47" name="Text Box 4">
          <a:extLst>
            <a:ext uri="{FF2B5EF4-FFF2-40B4-BE49-F238E27FC236}">
              <a16:creationId xmlns:a16="http://schemas.microsoft.com/office/drawing/2014/main" id="{FC117DA0-EA23-4FC0-9BDD-56E749D9751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48" name="Text Box 6">
          <a:extLst>
            <a:ext uri="{FF2B5EF4-FFF2-40B4-BE49-F238E27FC236}">
              <a16:creationId xmlns:a16="http://schemas.microsoft.com/office/drawing/2014/main" id="{DBE1AAE2-D050-4587-918C-384C7A5D06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49" name="Text Box 4">
          <a:extLst>
            <a:ext uri="{FF2B5EF4-FFF2-40B4-BE49-F238E27FC236}">
              <a16:creationId xmlns:a16="http://schemas.microsoft.com/office/drawing/2014/main" id="{DD1956EC-0B7B-45FE-84D2-C2440BB639B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50" name="Text Box 6">
          <a:extLst>
            <a:ext uri="{FF2B5EF4-FFF2-40B4-BE49-F238E27FC236}">
              <a16:creationId xmlns:a16="http://schemas.microsoft.com/office/drawing/2014/main" id="{3BE8B797-D3D3-4E65-B2E1-46EE3B21572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51" name="Text Box 4">
          <a:extLst>
            <a:ext uri="{FF2B5EF4-FFF2-40B4-BE49-F238E27FC236}">
              <a16:creationId xmlns:a16="http://schemas.microsoft.com/office/drawing/2014/main" id="{49E5A563-0AE6-4763-B753-515594ED81F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52" name="Text Box 6">
          <a:extLst>
            <a:ext uri="{FF2B5EF4-FFF2-40B4-BE49-F238E27FC236}">
              <a16:creationId xmlns:a16="http://schemas.microsoft.com/office/drawing/2014/main" id="{127FA147-413A-444E-B3A9-A893B927FD7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3" name="Text Box 4">
          <a:extLst>
            <a:ext uri="{FF2B5EF4-FFF2-40B4-BE49-F238E27FC236}">
              <a16:creationId xmlns:a16="http://schemas.microsoft.com/office/drawing/2014/main" id="{1D849DC4-96A7-4ED9-AED2-CC1C503B26F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4" name="Text Box 6">
          <a:extLst>
            <a:ext uri="{FF2B5EF4-FFF2-40B4-BE49-F238E27FC236}">
              <a16:creationId xmlns:a16="http://schemas.microsoft.com/office/drawing/2014/main" id="{EC644C09-A43C-480F-86FE-64B9A7463E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55" name="Text Box 4">
          <a:extLst>
            <a:ext uri="{FF2B5EF4-FFF2-40B4-BE49-F238E27FC236}">
              <a16:creationId xmlns:a16="http://schemas.microsoft.com/office/drawing/2014/main" id="{8DF52E81-2E9B-4EC5-9B94-A9A2E0A043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56" name="Text Box 6">
          <a:extLst>
            <a:ext uri="{FF2B5EF4-FFF2-40B4-BE49-F238E27FC236}">
              <a16:creationId xmlns:a16="http://schemas.microsoft.com/office/drawing/2014/main" id="{4D80EA3B-C5CE-49EF-B5FD-23B0E91C608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7" name="Text Box 4">
          <a:extLst>
            <a:ext uri="{FF2B5EF4-FFF2-40B4-BE49-F238E27FC236}">
              <a16:creationId xmlns:a16="http://schemas.microsoft.com/office/drawing/2014/main" id="{C96381C2-393F-442B-95C0-121BA8D0D67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8" name="Text Box 6">
          <a:extLst>
            <a:ext uri="{FF2B5EF4-FFF2-40B4-BE49-F238E27FC236}">
              <a16:creationId xmlns:a16="http://schemas.microsoft.com/office/drawing/2014/main" id="{1D4A7419-26F0-4B8B-8358-323D5170621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59" name="Text Box 4">
          <a:extLst>
            <a:ext uri="{FF2B5EF4-FFF2-40B4-BE49-F238E27FC236}">
              <a16:creationId xmlns:a16="http://schemas.microsoft.com/office/drawing/2014/main" id="{C5F9892C-5E29-4358-B33D-DBAEBFBD86B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60" name="Text Box 6">
          <a:extLst>
            <a:ext uri="{FF2B5EF4-FFF2-40B4-BE49-F238E27FC236}">
              <a16:creationId xmlns:a16="http://schemas.microsoft.com/office/drawing/2014/main" id="{8760E3BC-9CE0-419C-938F-5F46609E554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61" name="Text Box 4">
          <a:extLst>
            <a:ext uri="{FF2B5EF4-FFF2-40B4-BE49-F238E27FC236}">
              <a16:creationId xmlns:a16="http://schemas.microsoft.com/office/drawing/2014/main" id="{43E04531-B025-432C-AA82-E553F676BE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62" name="Text Box 6">
          <a:extLst>
            <a:ext uri="{FF2B5EF4-FFF2-40B4-BE49-F238E27FC236}">
              <a16:creationId xmlns:a16="http://schemas.microsoft.com/office/drawing/2014/main" id="{78AB544E-7F64-4950-B665-E5C1C46EA20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63" name="Text Box 4">
          <a:extLst>
            <a:ext uri="{FF2B5EF4-FFF2-40B4-BE49-F238E27FC236}">
              <a16:creationId xmlns:a16="http://schemas.microsoft.com/office/drawing/2014/main" id="{5CA0C176-168E-4B80-A7D8-C72D5F00F19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64" name="Text Box 6">
          <a:extLst>
            <a:ext uri="{FF2B5EF4-FFF2-40B4-BE49-F238E27FC236}">
              <a16:creationId xmlns:a16="http://schemas.microsoft.com/office/drawing/2014/main" id="{F2B84D58-4F08-4DDA-B165-064676FF3E5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65" name="Text Box 4">
          <a:extLst>
            <a:ext uri="{FF2B5EF4-FFF2-40B4-BE49-F238E27FC236}">
              <a16:creationId xmlns:a16="http://schemas.microsoft.com/office/drawing/2014/main" id="{E049FC99-67D0-4E1A-B433-11269085075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66" name="Text Box 6">
          <a:extLst>
            <a:ext uri="{FF2B5EF4-FFF2-40B4-BE49-F238E27FC236}">
              <a16:creationId xmlns:a16="http://schemas.microsoft.com/office/drawing/2014/main" id="{6A4B253F-05CB-4CAA-B0E6-7CAF97BCF7F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67" name="Text Box 4">
          <a:extLst>
            <a:ext uri="{FF2B5EF4-FFF2-40B4-BE49-F238E27FC236}">
              <a16:creationId xmlns:a16="http://schemas.microsoft.com/office/drawing/2014/main" id="{A1980A4C-6B25-4AEA-ACF2-60A76BB8718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68" name="Text Box 6">
          <a:extLst>
            <a:ext uri="{FF2B5EF4-FFF2-40B4-BE49-F238E27FC236}">
              <a16:creationId xmlns:a16="http://schemas.microsoft.com/office/drawing/2014/main" id="{508AE2AB-D262-4428-8488-991F8F45DE3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69" name="Text Box 4">
          <a:extLst>
            <a:ext uri="{FF2B5EF4-FFF2-40B4-BE49-F238E27FC236}">
              <a16:creationId xmlns:a16="http://schemas.microsoft.com/office/drawing/2014/main" id="{173EDF81-534E-452E-95FD-2CAB31C5705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0" name="Text Box 6">
          <a:extLst>
            <a:ext uri="{FF2B5EF4-FFF2-40B4-BE49-F238E27FC236}">
              <a16:creationId xmlns:a16="http://schemas.microsoft.com/office/drawing/2014/main" id="{349179EF-C20D-4AFB-A58F-EA7F3A42BF9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471" name="Text Box 6">
          <a:extLst>
            <a:ext uri="{FF2B5EF4-FFF2-40B4-BE49-F238E27FC236}">
              <a16:creationId xmlns:a16="http://schemas.microsoft.com/office/drawing/2014/main" id="{8B19F964-7AC5-41E0-B084-36355F709B90}"/>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72" name="Text Box 4">
          <a:extLst>
            <a:ext uri="{FF2B5EF4-FFF2-40B4-BE49-F238E27FC236}">
              <a16:creationId xmlns:a16="http://schemas.microsoft.com/office/drawing/2014/main" id="{80471640-A72C-482A-BA5E-AD743E5858D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73" name="Text Box 6">
          <a:extLst>
            <a:ext uri="{FF2B5EF4-FFF2-40B4-BE49-F238E27FC236}">
              <a16:creationId xmlns:a16="http://schemas.microsoft.com/office/drawing/2014/main" id="{0F1CCC09-78DA-4AC9-B067-7738ECF3219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4" name="Text Box 4">
          <a:extLst>
            <a:ext uri="{FF2B5EF4-FFF2-40B4-BE49-F238E27FC236}">
              <a16:creationId xmlns:a16="http://schemas.microsoft.com/office/drawing/2014/main" id="{37BC4E79-2E04-44C3-8B37-7F84E4C827D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5" name="Text Box 6">
          <a:extLst>
            <a:ext uri="{FF2B5EF4-FFF2-40B4-BE49-F238E27FC236}">
              <a16:creationId xmlns:a16="http://schemas.microsoft.com/office/drawing/2014/main" id="{D2579A8E-C36F-4D85-A4E6-92B4AD0A218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6" name="Text Box 4">
          <a:extLst>
            <a:ext uri="{FF2B5EF4-FFF2-40B4-BE49-F238E27FC236}">
              <a16:creationId xmlns:a16="http://schemas.microsoft.com/office/drawing/2014/main" id="{F4E38B7A-4771-49AE-BB74-68316FB178B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7" name="Text Box 6">
          <a:extLst>
            <a:ext uri="{FF2B5EF4-FFF2-40B4-BE49-F238E27FC236}">
              <a16:creationId xmlns:a16="http://schemas.microsoft.com/office/drawing/2014/main" id="{339616F9-706D-4E5E-A3D3-50CA3F590A5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8" name="Text Box 4">
          <a:extLst>
            <a:ext uri="{FF2B5EF4-FFF2-40B4-BE49-F238E27FC236}">
              <a16:creationId xmlns:a16="http://schemas.microsoft.com/office/drawing/2014/main" id="{A433B0C9-D92E-4FB4-9B61-387DADC3FDF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9" name="Text Box 6">
          <a:extLst>
            <a:ext uri="{FF2B5EF4-FFF2-40B4-BE49-F238E27FC236}">
              <a16:creationId xmlns:a16="http://schemas.microsoft.com/office/drawing/2014/main" id="{7081E391-5019-4FBF-90B0-34618525B9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480" name="Text Box 6">
          <a:extLst>
            <a:ext uri="{FF2B5EF4-FFF2-40B4-BE49-F238E27FC236}">
              <a16:creationId xmlns:a16="http://schemas.microsoft.com/office/drawing/2014/main" id="{D90A6F61-F961-4551-ACB6-BCB19BE66702}"/>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1" name="Text Box 4">
          <a:extLst>
            <a:ext uri="{FF2B5EF4-FFF2-40B4-BE49-F238E27FC236}">
              <a16:creationId xmlns:a16="http://schemas.microsoft.com/office/drawing/2014/main" id="{43A3413C-6667-4541-89B1-1EAB7DB076F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2" name="Text Box 6">
          <a:extLst>
            <a:ext uri="{FF2B5EF4-FFF2-40B4-BE49-F238E27FC236}">
              <a16:creationId xmlns:a16="http://schemas.microsoft.com/office/drawing/2014/main" id="{B497BA29-BEA0-424B-87AE-A1779B1221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83" name="Text Box 4">
          <a:extLst>
            <a:ext uri="{FF2B5EF4-FFF2-40B4-BE49-F238E27FC236}">
              <a16:creationId xmlns:a16="http://schemas.microsoft.com/office/drawing/2014/main" id="{F7010AF5-9074-4469-9FB0-2DAEED6AC2E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84" name="Text Box 6">
          <a:extLst>
            <a:ext uri="{FF2B5EF4-FFF2-40B4-BE49-F238E27FC236}">
              <a16:creationId xmlns:a16="http://schemas.microsoft.com/office/drawing/2014/main" id="{B029DACA-5212-448D-BC4F-CB852286BBF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5" name="Text Box 4">
          <a:extLst>
            <a:ext uri="{FF2B5EF4-FFF2-40B4-BE49-F238E27FC236}">
              <a16:creationId xmlns:a16="http://schemas.microsoft.com/office/drawing/2014/main" id="{B19C99DF-D2E7-463D-9ABE-E8AE54607B3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6" name="Text Box 6">
          <a:extLst>
            <a:ext uri="{FF2B5EF4-FFF2-40B4-BE49-F238E27FC236}">
              <a16:creationId xmlns:a16="http://schemas.microsoft.com/office/drawing/2014/main" id="{D8D99DD6-39E3-4C04-83D1-DA123462828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87" name="Text Box 4">
          <a:extLst>
            <a:ext uri="{FF2B5EF4-FFF2-40B4-BE49-F238E27FC236}">
              <a16:creationId xmlns:a16="http://schemas.microsoft.com/office/drawing/2014/main" id="{52E7F1D1-8424-492E-B50D-387871DCB65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88" name="Text Box 6">
          <a:extLst>
            <a:ext uri="{FF2B5EF4-FFF2-40B4-BE49-F238E27FC236}">
              <a16:creationId xmlns:a16="http://schemas.microsoft.com/office/drawing/2014/main" id="{C6CB3C43-0DF6-4E2B-87E8-0A8C17AF9D3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9" name="Text Box 4">
          <a:extLst>
            <a:ext uri="{FF2B5EF4-FFF2-40B4-BE49-F238E27FC236}">
              <a16:creationId xmlns:a16="http://schemas.microsoft.com/office/drawing/2014/main" id="{0ABDF302-2DD9-42A6-A9F9-E1F3CC48FCA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0" name="Text Box 6">
          <a:extLst>
            <a:ext uri="{FF2B5EF4-FFF2-40B4-BE49-F238E27FC236}">
              <a16:creationId xmlns:a16="http://schemas.microsoft.com/office/drawing/2014/main" id="{E746CFA1-264B-4FF6-92BC-FF9C9715D36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91" name="Text Box 4">
          <a:extLst>
            <a:ext uri="{FF2B5EF4-FFF2-40B4-BE49-F238E27FC236}">
              <a16:creationId xmlns:a16="http://schemas.microsoft.com/office/drawing/2014/main" id="{D9B99A07-35FA-4784-A449-50D404C97BE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92" name="Text Box 6">
          <a:extLst>
            <a:ext uri="{FF2B5EF4-FFF2-40B4-BE49-F238E27FC236}">
              <a16:creationId xmlns:a16="http://schemas.microsoft.com/office/drawing/2014/main" id="{C14E8670-09B9-4F07-AB99-0AA8A636847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93" name="Text Box 4">
          <a:extLst>
            <a:ext uri="{FF2B5EF4-FFF2-40B4-BE49-F238E27FC236}">
              <a16:creationId xmlns:a16="http://schemas.microsoft.com/office/drawing/2014/main" id="{245FD09B-F0BA-42F0-A0C0-4D24AB88BDC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94" name="Text Box 6">
          <a:extLst>
            <a:ext uri="{FF2B5EF4-FFF2-40B4-BE49-F238E27FC236}">
              <a16:creationId xmlns:a16="http://schemas.microsoft.com/office/drawing/2014/main" id="{4B1C757D-09A3-4934-B7FF-65568535F7E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5" name="Text Box 4">
          <a:extLst>
            <a:ext uri="{FF2B5EF4-FFF2-40B4-BE49-F238E27FC236}">
              <a16:creationId xmlns:a16="http://schemas.microsoft.com/office/drawing/2014/main" id="{072FDEA0-D0D6-42BD-847E-38D2CECE4C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6" name="Text Box 6">
          <a:extLst>
            <a:ext uri="{FF2B5EF4-FFF2-40B4-BE49-F238E27FC236}">
              <a16:creationId xmlns:a16="http://schemas.microsoft.com/office/drawing/2014/main" id="{2C4DFF3D-5B5C-45AC-B8BB-546122A3EF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97" name="Text Box 4">
          <a:extLst>
            <a:ext uri="{FF2B5EF4-FFF2-40B4-BE49-F238E27FC236}">
              <a16:creationId xmlns:a16="http://schemas.microsoft.com/office/drawing/2014/main" id="{9EDAEA4B-7125-4947-8726-24E77B1242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98" name="Text Box 6">
          <a:extLst>
            <a:ext uri="{FF2B5EF4-FFF2-40B4-BE49-F238E27FC236}">
              <a16:creationId xmlns:a16="http://schemas.microsoft.com/office/drawing/2014/main" id="{5F8573AA-5A31-4D9C-94EF-7626D2138C1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9" name="Text Box 4">
          <a:extLst>
            <a:ext uri="{FF2B5EF4-FFF2-40B4-BE49-F238E27FC236}">
              <a16:creationId xmlns:a16="http://schemas.microsoft.com/office/drawing/2014/main" id="{1184BFDA-3EE2-42F5-98A5-A39755CF0C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00" name="Text Box 6">
          <a:extLst>
            <a:ext uri="{FF2B5EF4-FFF2-40B4-BE49-F238E27FC236}">
              <a16:creationId xmlns:a16="http://schemas.microsoft.com/office/drawing/2014/main" id="{362B9372-E409-4D4D-9A64-8A59A306FD4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01" name="Text Box 4">
          <a:extLst>
            <a:ext uri="{FF2B5EF4-FFF2-40B4-BE49-F238E27FC236}">
              <a16:creationId xmlns:a16="http://schemas.microsoft.com/office/drawing/2014/main" id="{6191E785-1915-49EE-AF08-16BBDEB9092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02" name="Text Box 6">
          <a:extLst>
            <a:ext uri="{FF2B5EF4-FFF2-40B4-BE49-F238E27FC236}">
              <a16:creationId xmlns:a16="http://schemas.microsoft.com/office/drawing/2014/main" id="{F8573F1A-2D6B-45EC-B256-7235CEDFCEC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03" name="Text Box 4">
          <a:extLst>
            <a:ext uri="{FF2B5EF4-FFF2-40B4-BE49-F238E27FC236}">
              <a16:creationId xmlns:a16="http://schemas.microsoft.com/office/drawing/2014/main" id="{7FBEDCFD-56C0-4E91-AC19-89D24228E21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04" name="Text Box 6">
          <a:extLst>
            <a:ext uri="{FF2B5EF4-FFF2-40B4-BE49-F238E27FC236}">
              <a16:creationId xmlns:a16="http://schemas.microsoft.com/office/drawing/2014/main" id="{930283C9-57A5-44FF-B98F-C33D2083454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05" name="Text Box 4">
          <a:extLst>
            <a:ext uri="{FF2B5EF4-FFF2-40B4-BE49-F238E27FC236}">
              <a16:creationId xmlns:a16="http://schemas.microsoft.com/office/drawing/2014/main" id="{A75F89AD-B602-43DD-A5F8-00EF654F1BB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06" name="Text Box 6">
          <a:extLst>
            <a:ext uri="{FF2B5EF4-FFF2-40B4-BE49-F238E27FC236}">
              <a16:creationId xmlns:a16="http://schemas.microsoft.com/office/drawing/2014/main" id="{AD658F14-B078-4FAE-AC0C-F118788F30A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07" name="Text Box 4">
          <a:extLst>
            <a:ext uri="{FF2B5EF4-FFF2-40B4-BE49-F238E27FC236}">
              <a16:creationId xmlns:a16="http://schemas.microsoft.com/office/drawing/2014/main" id="{5CF5A5E1-9AD6-4E27-8B2A-1D8E9339A21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08" name="Text Box 6">
          <a:extLst>
            <a:ext uri="{FF2B5EF4-FFF2-40B4-BE49-F238E27FC236}">
              <a16:creationId xmlns:a16="http://schemas.microsoft.com/office/drawing/2014/main" id="{60ED58CE-01DD-4377-985D-6C9E7F0E0D3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509" name="Text Box 4">
          <a:extLst>
            <a:ext uri="{FF2B5EF4-FFF2-40B4-BE49-F238E27FC236}">
              <a16:creationId xmlns:a16="http://schemas.microsoft.com/office/drawing/2014/main" id="{29EF6D73-7F79-48BB-A2A6-B54FCA04E24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510" name="Text Box 6">
          <a:extLst>
            <a:ext uri="{FF2B5EF4-FFF2-40B4-BE49-F238E27FC236}">
              <a16:creationId xmlns:a16="http://schemas.microsoft.com/office/drawing/2014/main" id="{902824DC-625B-4E31-B8DE-60999D40CC9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1" name="Text Box 4">
          <a:extLst>
            <a:ext uri="{FF2B5EF4-FFF2-40B4-BE49-F238E27FC236}">
              <a16:creationId xmlns:a16="http://schemas.microsoft.com/office/drawing/2014/main" id="{F08BB07A-BB38-4B69-9C3A-4D6A102D5E0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2" name="Text Box 6">
          <a:extLst>
            <a:ext uri="{FF2B5EF4-FFF2-40B4-BE49-F238E27FC236}">
              <a16:creationId xmlns:a16="http://schemas.microsoft.com/office/drawing/2014/main" id="{AD8ED2A4-D2BE-47B6-ACDA-3A9644B1F8A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3" name="Text Box 4">
          <a:extLst>
            <a:ext uri="{FF2B5EF4-FFF2-40B4-BE49-F238E27FC236}">
              <a16:creationId xmlns:a16="http://schemas.microsoft.com/office/drawing/2014/main" id="{1DA24562-338D-48E7-B7F0-FA70D577B6D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4" name="Text Box 6">
          <a:extLst>
            <a:ext uri="{FF2B5EF4-FFF2-40B4-BE49-F238E27FC236}">
              <a16:creationId xmlns:a16="http://schemas.microsoft.com/office/drawing/2014/main" id="{972D7887-5F0B-4198-B4FE-8EF7446E543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5" name="Text Box 4">
          <a:extLst>
            <a:ext uri="{FF2B5EF4-FFF2-40B4-BE49-F238E27FC236}">
              <a16:creationId xmlns:a16="http://schemas.microsoft.com/office/drawing/2014/main" id="{9412C366-6819-4791-9F16-DE7D0C435FA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6" name="Text Box 6">
          <a:extLst>
            <a:ext uri="{FF2B5EF4-FFF2-40B4-BE49-F238E27FC236}">
              <a16:creationId xmlns:a16="http://schemas.microsoft.com/office/drawing/2014/main" id="{C5402C62-D5C0-4E8C-BD24-7FCE8D01C36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7" name="Text Box 4">
          <a:extLst>
            <a:ext uri="{FF2B5EF4-FFF2-40B4-BE49-F238E27FC236}">
              <a16:creationId xmlns:a16="http://schemas.microsoft.com/office/drawing/2014/main" id="{E129D7F0-F4AE-430C-8217-508A2F4CA5A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8" name="Text Box 6">
          <a:extLst>
            <a:ext uri="{FF2B5EF4-FFF2-40B4-BE49-F238E27FC236}">
              <a16:creationId xmlns:a16="http://schemas.microsoft.com/office/drawing/2014/main" id="{03EAB6BE-504A-4E1E-A7B8-2B01F2BCB5E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19" name="Text Box 4">
          <a:extLst>
            <a:ext uri="{FF2B5EF4-FFF2-40B4-BE49-F238E27FC236}">
              <a16:creationId xmlns:a16="http://schemas.microsoft.com/office/drawing/2014/main" id="{1BCA00B3-130A-4134-9979-74ACBA551DD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0" name="Text Box 6">
          <a:extLst>
            <a:ext uri="{FF2B5EF4-FFF2-40B4-BE49-F238E27FC236}">
              <a16:creationId xmlns:a16="http://schemas.microsoft.com/office/drawing/2014/main" id="{C6E7F00A-1904-4B9C-8BAB-9BB15A1AE82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21" name="Text Box 4">
          <a:extLst>
            <a:ext uri="{FF2B5EF4-FFF2-40B4-BE49-F238E27FC236}">
              <a16:creationId xmlns:a16="http://schemas.microsoft.com/office/drawing/2014/main" id="{D9F30A5B-B604-48C0-ACAF-F08C2755A53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22" name="Text Box 6">
          <a:extLst>
            <a:ext uri="{FF2B5EF4-FFF2-40B4-BE49-F238E27FC236}">
              <a16:creationId xmlns:a16="http://schemas.microsoft.com/office/drawing/2014/main" id="{04A137C9-B310-4B9C-BC46-5F11D8DCC09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3" name="Text Box 4">
          <a:extLst>
            <a:ext uri="{FF2B5EF4-FFF2-40B4-BE49-F238E27FC236}">
              <a16:creationId xmlns:a16="http://schemas.microsoft.com/office/drawing/2014/main" id="{B74CC3E2-7C4B-4495-BFB1-84F3C908590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4" name="Text Box 6">
          <a:extLst>
            <a:ext uri="{FF2B5EF4-FFF2-40B4-BE49-F238E27FC236}">
              <a16:creationId xmlns:a16="http://schemas.microsoft.com/office/drawing/2014/main" id="{D24741B5-E0ED-4327-9658-84836AE4D95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25" name="Text Box 4">
          <a:extLst>
            <a:ext uri="{FF2B5EF4-FFF2-40B4-BE49-F238E27FC236}">
              <a16:creationId xmlns:a16="http://schemas.microsoft.com/office/drawing/2014/main" id="{C5B4417E-5EB6-4EF6-A9B7-BB3C4E2A5A1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26" name="Text Box 6">
          <a:extLst>
            <a:ext uri="{FF2B5EF4-FFF2-40B4-BE49-F238E27FC236}">
              <a16:creationId xmlns:a16="http://schemas.microsoft.com/office/drawing/2014/main" id="{B7376151-684B-4717-9BC0-41B6FD0766F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7" name="Text Box 4">
          <a:extLst>
            <a:ext uri="{FF2B5EF4-FFF2-40B4-BE49-F238E27FC236}">
              <a16:creationId xmlns:a16="http://schemas.microsoft.com/office/drawing/2014/main" id="{356A4C68-F718-4471-99F5-2154DCCDDB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8" name="Text Box 6">
          <a:extLst>
            <a:ext uri="{FF2B5EF4-FFF2-40B4-BE49-F238E27FC236}">
              <a16:creationId xmlns:a16="http://schemas.microsoft.com/office/drawing/2014/main" id="{4827E904-0AEE-4582-BE89-ACD8993A09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29" name="Text Box 4">
          <a:extLst>
            <a:ext uri="{FF2B5EF4-FFF2-40B4-BE49-F238E27FC236}">
              <a16:creationId xmlns:a16="http://schemas.microsoft.com/office/drawing/2014/main" id="{6AE7BC6C-7BD2-4A5C-BDDF-4752E5570F8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30" name="Text Box 6">
          <a:extLst>
            <a:ext uri="{FF2B5EF4-FFF2-40B4-BE49-F238E27FC236}">
              <a16:creationId xmlns:a16="http://schemas.microsoft.com/office/drawing/2014/main" id="{B2527835-636D-4A1C-A4C0-A48F84251E6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31" name="Text Box 4">
          <a:extLst>
            <a:ext uri="{FF2B5EF4-FFF2-40B4-BE49-F238E27FC236}">
              <a16:creationId xmlns:a16="http://schemas.microsoft.com/office/drawing/2014/main" id="{CED039E3-6050-4F61-AB2F-636B2FDA6A3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32" name="Text Box 6">
          <a:extLst>
            <a:ext uri="{FF2B5EF4-FFF2-40B4-BE49-F238E27FC236}">
              <a16:creationId xmlns:a16="http://schemas.microsoft.com/office/drawing/2014/main" id="{F780DE37-8454-4FF6-91DA-5F15277A28A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3" name="Text Box 4">
          <a:extLst>
            <a:ext uri="{FF2B5EF4-FFF2-40B4-BE49-F238E27FC236}">
              <a16:creationId xmlns:a16="http://schemas.microsoft.com/office/drawing/2014/main" id="{27622F65-2E5F-47E7-906D-A5661E9C3C3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4" name="Text Box 6">
          <a:extLst>
            <a:ext uri="{FF2B5EF4-FFF2-40B4-BE49-F238E27FC236}">
              <a16:creationId xmlns:a16="http://schemas.microsoft.com/office/drawing/2014/main" id="{67DB5951-C022-4A14-B4DE-40B948D972E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35" name="Text Box 4">
          <a:extLst>
            <a:ext uri="{FF2B5EF4-FFF2-40B4-BE49-F238E27FC236}">
              <a16:creationId xmlns:a16="http://schemas.microsoft.com/office/drawing/2014/main" id="{EA7CF44C-BE78-4EC9-9E50-D5E4FC1454D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36" name="Text Box 6">
          <a:extLst>
            <a:ext uri="{FF2B5EF4-FFF2-40B4-BE49-F238E27FC236}">
              <a16:creationId xmlns:a16="http://schemas.microsoft.com/office/drawing/2014/main" id="{A56DDD55-22CA-4A5C-8C95-C86CE5143E9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7" name="Text Box 4">
          <a:extLst>
            <a:ext uri="{FF2B5EF4-FFF2-40B4-BE49-F238E27FC236}">
              <a16:creationId xmlns:a16="http://schemas.microsoft.com/office/drawing/2014/main" id="{AABC9AFE-41FC-4163-AC2D-04EE863BD08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8" name="Text Box 6">
          <a:extLst>
            <a:ext uri="{FF2B5EF4-FFF2-40B4-BE49-F238E27FC236}">
              <a16:creationId xmlns:a16="http://schemas.microsoft.com/office/drawing/2014/main" id="{37FCB424-68D8-46F8-8C64-81D7540201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39" name="Text Box 4">
          <a:extLst>
            <a:ext uri="{FF2B5EF4-FFF2-40B4-BE49-F238E27FC236}">
              <a16:creationId xmlns:a16="http://schemas.microsoft.com/office/drawing/2014/main" id="{D414E165-4B6F-4411-A27B-A335FE6851C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40" name="Text Box 6">
          <a:extLst>
            <a:ext uri="{FF2B5EF4-FFF2-40B4-BE49-F238E27FC236}">
              <a16:creationId xmlns:a16="http://schemas.microsoft.com/office/drawing/2014/main" id="{B9F8BC7E-A6CA-40CD-9EA2-FD181157AB2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41" name="Text Box 4">
          <a:extLst>
            <a:ext uri="{FF2B5EF4-FFF2-40B4-BE49-F238E27FC236}">
              <a16:creationId xmlns:a16="http://schemas.microsoft.com/office/drawing/2014/main" id="{437F23D5-279D-4EA6-A8ED-6EF92610611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42" name="Text Box 6">
          <a:extLst>
            <a:ext uri="{FF2B5EF4-FFF2-40B4-BE49-F238E27FC236}">
              <a16:creationId xmlns:a16="http://schemas.microsoft.com/office/drawing/2014/main" id="{228FF350-5FCE-4A5A-B3BF-171704C316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43" name="Text Box 4">
          <a:extLst>
            <a:ext uri="{FF2B5EF4-FFF2-40B4-BE49-F238E27FC236}">
              <a16:creationId xmlns:a16="http://schemas.microsoft.com/office/drawing/2014/main" id="{9CE77E5C-C9DE-4FA9-AB37-13EC2B7F1B9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44" name="Text Box 6">
          <a:extLst>
            <a:ext uri="{FF2B5EF4-FFF2-40B4-BE49-F238E27FC236}">
              <a16:creationId xmlns:a16="http://schemas.microsoft.com/office/drawing/2014/main" id="{261E9D84-1834-4AD7-8E4D-3D505D74346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45" name="Text Box 4">
          <a:extLst>
            <a:ext uri="{FF2B5EF4-FFF2-40B4-BE49-F238E27FC236}">
              <a16:creationId xmlns:a16="http://schemas.microsoft.com/office/drawing/2014/main" id="{B7907271-0ACD-4FB8-A9D3-F0E7EA6D6D0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46" name="Text Box 6">
          <a:extLst>
            <a:ext uri="{FF2B5EF4-FFF2-40B4-BE49-F238E27FC236}">
              <a16:creationId xmlns:a16="http://schemas.microsoft.com/office/drawing/2014/main" id="{BDB19A76-990A-44B6-96C4-20378EFC989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47" name="Text Box 4">
          <a:extLst>
            <a:ext uri="{FF2B5EF4-FFF2-40B4-BE49-F238E27FC236}">
              <a16:creationId xmlns:a16="http://schemas.microsoft.com/office/drawing/2014/main" id="{74F166C8-CAEB-4E27-A9A0-88F5FD565AE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48" name="Text Box 6">
          <a:extLst>
            <a:ext uri="{FF2B5EF4-FFF2-40B4-BE49-F238E27FC236}">
              <a16:creationId xmlns:a16="http://schemas.microsoft.com/office/drawing/2014/main" id="{531B2EB1-2D64-4893-9A3A-7A01CAB5BAF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49" name="Text Box 4">
          <a:extLst>
            <a:ext uri="{FF2B5EF4-FFF2-40B4-BE49-F238E27FC236}">
              <a16:creationId xmlns:a16="http://schemas.microsoft.com/office/drawing/2014/main" id="{2F85F0E2-F799-4374-B4FB-0EA3BE6E0FE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50" name="Text Box 6">
          <a:extLst>
            <a:ext uri="{FF2B5EF4-FFF2-40B4-BE49-F238E27FC236}">
              <a16:creationId xmlns:a16="http://schemas.microsoft.com/office/drawing/2014/main" id="{3FC895F9-0B8A-4A20-8B75-4561514EBC0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1" name="Text Box 4">
          <a:extLst>
            <a:ext uri="{FF2B5EF4-FFF2-40B4-BE49-F238E27FC236}">
              <a16:creationId xmlns:a16="http://schemas.microsoft.com/office/drawing/2014/main" id="{A3B2A15F-ED71-468E-B325-953F2333B1B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2" name="Text Box 6">
          <a:extLst>
            <a:ext uri="{FF2B5EF4-FFF2-40B4-BE49-F238E27FC236}">
              <a16:creationId xmlns:a16="http://schemas.microsoft.com/office/drawing/2014/main" id="{FBAFBD60-187C-4E31-AB20-68F7767A3CB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3" name="Text Box 4">
          <a:extLst>
            <a:ext uri="{FF2B5EF4-FFF2-40B4-BE49-F238E27FC236}">
              <a16:creationId xmlns:a16="http://schemas.microsoft.com/office/drawing/2014/main" id="{4E9E3D98-85CE-4C99-962A-325857F5B0A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4" name="Text Box 6">
          <a:extLst>
            <a:ext uri="{FF2B5EF4-FFF2-40B4-BE49-F238E27FC236}">
              <a16:creationId xmlns:a16="http://schemas.microsoft.com/office/drawing/2014/main" id="{E4301D73-534A-4D6E-AA54-2B1269A30BD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5" name="Text Box 4">
          <a:extLst>
            <a:ext uri="{FF2B5EF4-FFF2-40B4-BE49-F238E27FC236}">
              <a16:creationId xmlns:a16="http://schemas.microsoft.com/office/drawing/2014/main" id="{9570C84B-A346-4828-BBDC-1ADEC2024F7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6" name="Text Box 6">
          <a:extLst>
            <a:ext uri="{FF2B5EF4-FFF2-40B4-BE49-F238E27FC236}">
              <a16:creationId xmlns:a16="http://schemas.microsoft.com/office/drawing/2014/main" id="{B4B3E0A0-2376-4C90-82FF-E1C6BABFEE4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7" name="Text Box 4">
          <a:extLst>
            <a:ext uri="{FF2B5EF4-FFF2-40B4-BE49-F238E27FC236}">
              <a16:creationId xmlns:a16="http://schemas.microsoft.com/office/drawing/2014/main" id="{41C092DA-35E4-45A4-8BD9-7AD3CF79311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8" name="Text Box 6">
          <a:extLst>
            <a:ext uri="{FF2B5EF4-FFF2-40B4-BE49-F238E27FC236}">
              <a16:creationId xmlns:a16="http://schemas.microsoft.com/office/drawing/2014/main" id="{18FF47DC-C4EC-4EC3-878D-39CF4F7F4B4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59" name="Text Box 4">
          <a:extLst>
            <a:ext uri="{FF2B5EF4-FFF2-40B4-BE49-F238E27FC236}">
              <a16:creationId xmlns:a16="http://schemas.microsoft.com/office/drawing/2014/main" id="{65D4A2AC-604D-42A5-9BE1-2C333DD8EA9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60" name="Text Box 6">
          <a:extLst>
            <a:ext uri="{FF2B5EF4-FFF2-40B4-BE49-F238E27FC236}">
              <a16:creationId xmlns:a16="http://schemas.microsoft.com/office/drawing/2014/main" id="{135ED8F0-0F73-4C1F-9E6D-3EFDF7D63F8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1" name="Text Box 4">
          <a:extLst>
            <a:ext uri="{FF2B5EF4-FFF2-40B4-BE49-F238E27FC236}">
              <a16:creationId xmlns:a16="http://schemas.microsoft.com/office/drawing/2014/main" id="{0D15D5B8-8714-4D1F-B813-E7E659725BA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2" name="Text Box 6">
          <a:extLst>
            <a:ext uri="{FF2B5EF4-FFF2-40B4-BE49-F238E27FC236}">
              <a16:creationId xmlns:a16="http://schemas.microsoft.com/office/drawing/2014/main" id="{903ACE88-9343-4C12-8DED-7C2E58138D8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3" name="Text Box 4">
          <a:extLst>
            <a:ext uri="{FF2B5EF4-FFF2-40B4-BE49-F238E27FC236}">
              <a16:creationId xmlns:a16="http://schemas.microsoft.com/office/drawing/2014/main" id="{25327F73-6995-422B-B8A9-63B4945CB63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4" name="Text Box 6">
          <a:extLst>
            <a:ext uri="{FF2B5EF4-FFF2-40B4-BE49-F238E27FC236}">
              <a16:creationId xmlns:a16="http://schemas.microsoft.com/office/drawing/2014/main" id="{036E997B-079D-434A-B348-68E94465F5D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5" name="Text Box 4">
          <a:extLst>
            <a:ext uri="{FF2B5EF4-FFF2-40B4-BE49-F238E27FC236}">
              <a16:creationId xmlns:a16="http://schemas.microsoft.com/office/drawing/2014/main" id="{A2E09093-61CF-4ECF-9A40-0A8AD9533E5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6" name="Text Box 6">
          <a:extLst>
            <a:ext uri="{FF2B5EF4-FFF2-40B4-BE49-F238E27FC236}">
              <a16:creationId xmlns:a16="http://schemas.microsoft.com/office/drawing/2014/main" id="{72ACC3F5-2513-4DB0-99F1-F183DD8C18D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67" name="Text Box 4">
          <a:extLst>
            <a:ext uri="{FF2B5EF4-FFF2-40B4-BE49-F238E27FC236}">
              <a16:creationId xmlns:a16="http://schemas.microsoft.com/office/drawing/2014/main" id="{36638249-6235-411B-B94B-110D2CFE200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68" name="Text Box 6">
          <a:extLst>
            <a:ext uri="{FF2B5EF4-FFF2-40B4-BE49-F238E27FC236}">
              <a16:creationId xmlns:a16="http://schemas.microsoft.com/office/drawing/2014/main" id="{85FF9B7C-6E62-4441-B98C-D238EB0E613D}"/>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69" name="Text Box 4">
          <a:extLst>
            <a:ext uri="{FF2B5EF4-FFF2-40B4-BE49-F238E27FC236}">
              <a16:creationId xmlns:a16="http://schemas.microsoft.com/office/drawing/2014/main" id="{4D9887E9-DAE4-4E85-ABF3-8926CEF4DAA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70" name="Text Box 6">
          <a:extLst>
            <a:ext uri="{FF2B5EF4-FFF2-40B4-BE49-F238E27FC236}">
              <a16:creationId xmlns:a16="http://schemas.microsoft.com/office/drawing/2014/main" id="{35159298-07C2-482F-9389-1E0BEF8ACD0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1" name="Text Box 4">
          <a:extLst>
            <a:ext uri="{FF2B5EF4-FFF2-40B4-BE49-F238E27FC236}">
              <a16:creationId xmlns:a16="http://schemas.microsoft.com/office/drawing/2014/main" id="{2168EA5E-D383-4328-8DE0-684900FCD68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2" name="Text Box 6">
          <a:extLst>
            <a:ext uri="{FF2B5EF4-FFF2-40B4-BE49-F238E27FC236}">
              <a16:creationId xmlns:a16="http://schemas.microsoft.com/office/drawing/2014/main" id="{415358FE-5828-47A1-B93E-689E23EEC86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73" name="Text Box 4">
          <a:extLst>
            <a:ext uri="{FF2B5EF4-FFF2-40B4-BE49-F238E27FC236}">
              <a16:creationId xmlns:a16="http://schemas.microsoft.com/office/drawing/2014/main" id="{BB6993B5-C724-49B1-A7D7-2793D216E76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74" name="Text Box 6">
          <a:extLst>
            <a:ext uri="{FF2B5EF4-FFF2-40B4-BE49-F238E27FC236}">
              <a16:creationId xmlns:a16="http://schemas.microsoft.com/office/drawing/2014/main" id="{660269EE-A806-4731-9358-3AAFF7A868A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75" name="Text Box 4">
          <a:extLst>
            <a:ext uri="{FF2B5EF4-FFF2-40B4-BE49-F238E27FC236}">
              <a16:creationId xmlns:a16="http://schemas.microsoft.com/office/drawing/2014/main" id="{269A6A17-EC86-47EB-B4D5-E923EBC69A4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76" name="Text Box 6">
          <a:extLst>
            <a:ext uri="{FF2B5EF4-FFF2-40B4-BE49-F238E27FC236}">
              <a16:creationId xmlns:a16="http://schemas.microsoft.com/office/drawing/2014/main" id="{6F97ADC8-348D-484B-9B6D-6837444E492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7" name="Text Box 4">
          <a:extLst>
            <a:ext uri="{FF2B5EF4-FFF2-40B4-BE49-F238E27FC236}">
              <a16:creationId xmlns:a16="http://schemas.microsoft.com/office/drawing/2014/main" id="{6AC67A1A-A708-4315-BC43-4F52CA26002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8" name="Text Box 6">
          <a:extLst>
            <a:ext uri="{FF2B5EF4-FFF2-40B4-BE49-F238E27FC236}">
              <a16:creationId xmlns:a16="http://schemas.microsoft.com/office/drawing/2014/main" id="{D1420A78-C369-4794-83BC-4F6BDB0EBCC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79" name="Text Box 4">
          <a:extLst>
            <a:ext uri="{FF2B5EF4-FFF2-40B4-BE49-F238E27FC236}">
              <a16:creationId xmlns:a16="http://schemas.microsoft.com/office/drawing/2014/main" id="{11781483-665B-48A9-A5EB-0EEED1719A4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0" name="Text Box 6">
          <a:extLst>
            <a:ext uri="{FF2B5EF4-FFF2-40B4-BE49-F238E27FC236}">
              <a16:creationId xmlns:a16="http://schemas.microsoft.com/office/drawing/2014/main" id="{6FFF5BDD-69D9-4D31-81C4-567CF2EC57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81" name="Text Box 4">
          <a:extLst>
            <a:ext uri="{FF2B5EF4-FFF2-40B4-BE49-F238E27FC236}">
              <a16:creationId xmlns:a16="http://schemas.microsoft.com/office/drawing/2014/main" id="{EC8E64C3-222D-4FEC-AACD-3B22252F18E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82" name="Text Box 6">
          <a:extLst>
            <a:ext uri="{FF2B5EF4-FFF2-40B4-BE49-F238E27FC236}">
              <a16:creationId xmlns:a16="http://schemas.microsoft.com/office/drawing/2014/main" id="{C8B14BB3-46CF-4831-A359-70739B68F9F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3" name="Text Box 4">
          <a:extLst>
            <a:ext uri="{FF2B5EF4-FFF2-40B4-BE49-F238E27FC236}">
              <a16:creationId xmlns:a16="http://schemas.microsoft.com/office/drawing/2014/main" id="{9CBC81BC-6EE1-4F99-A8BA-DAC84AADBE3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4" name="Text Box 6">
          <a:extLst>
            <a:ext uri="{FF2B5EF4-FFF2-40B4-BE49-F238E27FC236}">
              <a16:creationId xmlns:a16="http://schemas.microsoft.com/office/drawing/2014/main" id="{713364F7-9438-41B7-AD32-2F5E9B55ED1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85" name="Text Box 4">
          <a:extLst>
            <a:ext uri="{FF2B5EF4-FFF2-40B4-BE49-F238E27FC236}">
              <a16:creationId xmlns:a16="http://schemas.microsoft.com/office/drawing/2014/main" id="{07085313-B234-45F2-AB44-FC28B8C90BF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86" name="Text Box 6">
          <a:extLst>
            <a:ext uri="{FF2B5EF4-FFF2-40B4-BE49-F238E27FC236}">
              <a16:creationId xmlns:a16="http://schemas.microsoft.com/office/drawing/2014/main" id="{08A69D3A-8A89-4DA5-BD46-A1227F38F7D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7" name="Text Box 4">
          <a:extLst>
            <a:ext uri="{FF2B5EF4-FFF2-40B4-BE49-F238E27FC236}">
              <a16:creationId xmlns:a16="http://schemas.microsoft.com/office/drawing/2014/main" id="{1B553DD0-5E08-4D87-AEEE-8669BA23AE9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8" name="Text Box 6">
          <a:extLst>
            <a:ext uri="{FF2B5EF4-FFF2-40B4-BE49-F238E27FC236}">
              <a16:creationId xmlns:a16="http://schemas.microsoft.com/office/drawing/2014/main" id="{59B365F0-5AAB-4ABA-979C-668A02359C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89" name="Text Box 4">
          <a:extLst>
            <a:ext uri="{FF2B5EF4-FFF2-40B4-BE49-F238E27FC236}">
              <a16:creationId xmlns:a16="http://schemas.microsoft.com/office/drawing/2014/main" id="{A8E5B077-7848-4C82-9727-C68FEA22579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90" name="Text Box 6">
          <a:extLst>
            <a:ext uri="{FF2B5EF4-FFF2-40B4-BE49-F238E27FC236}">
              <a16:creationId xmlns:a16="http://schemas.microsoft.com/office/drawing/2014/main" id="{65AA0B88-87FC-4EAF-BD09-0FD85828F39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91" name="Text Box 4">
          <a:extLst>
            <a:ext uri="{FF2B5EF4-FFF2-40B4-BE49-F238E27FC236}">
              <a16:creationId xmlns:a16="http://schemas.microsoft.com/office/drawing/2014/main" id="{E29C996E-0AD2-4020-8D08-6957E3AA51E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92" name="Text Box 6">
          <a:extLst>
            <a:ext uri="{FF2B5EF4-FFF2-40B4-BE49-F238E27FC236}">
              <a16:creationId xmlns:a16="http://schemas.microsoft.com/office/drawing/2014/main" id="{3F529F40-BC0C-4A4B-A576-DACF3D36833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3" name="Text Box 4">
          <a:extLst>
            <a:ext uri="{FF2B5EF4-FFF2-40B4-BE49-F238E27FC236}">
              <a16:creationId xmlns:a16="http://schemas.microsoft.com/office/drawing/2014/main" id="{9C32D746-AFC7-4CCB-9603-9381709A14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4" name="Text Box 6">
          <a:extLst>
            <a:ext uri="{FF2B5EF4-FFF2-40B4-BE49-F238E27FC236}">
              <a16:creationId xmlns:a16="http://schemas.microsoft.com/office/drawing/2014/main" id="{571E4D9D-887A-47BC-9271-E4FFF85DD79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95" name="Text Box 4">
          <a:extLst>
            <a:ext uri="{FF2B5EF4-FFF2-40B4-BE49-F238E27FC236}">
              <a16:creationId xmlns:a16="http://schemas.microsoft.com/office/drawing/2014/main" id="{0653859E-2365-485E-A128-A6384ACB78B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96" name="Text Box 6">
          <a:extLst>
            <a:ext uri="{FF2B5EF4-FFF2-40B4-BE49-F238E27FC236}">
              <a16:creationId xmlns:a16="http://schemas.microsoft.com/office/drawing/2014/main" id="{234FF290-BE40-4991-98E3-D1D31E92883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7" name="Text Box 4">
          <a:extLst>
            <a:ext uri="{FF2B5EF4-FFF2-40B4-BE49-F238E27FC236}">
              <a16:creationId xmlns:a16="http://schemas.microsoft.com/office/drawing/2014/main" id="{2B15494F-5E34-4C15-801F-1CBD124F76A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8" name="Text Box 6">
          <a:extLst>
            <a:ext uri="{FF2B5EF4-FFF2-40B4-BE49-F238E27FC236}">
              <a16:creationId xmlns:a16="http://schemas.microsoft.com/office/drawing/2014/main" id="{82BCE8A9-914D-4EDF-A5B9-4A29AF109DF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99" name="Text Box 4">
          <a:extLst>
            <a:ext uri="{FF2B5EF4-FFF2-40B4-BE49-F238E27FC236}">
              <a16:creationId xmlns:a16="http://schemas.microsoft.com/office/drawing/2014/main" id="{1505C852-9286-4CC2-8628-F72527CDDCF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00" name="Text Box 6">
          <a:extLst>
            <a:ext uri="{FF2B5EF4-FFF2-40B4-BE49-F238E27FC236}">
              <a16:creationId xmlns:a16="http://schemas.microsoft.com/office/drawing/2014/main" id="{8A1A436D-35F2-477B-A15C-72CC0EBFE6B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01" name="Text Box 4">
          <a:extLst>
            <a:ext uri="{FF2B5EF4-FFF2-40B4-BE49-F238E27FC236}">
              <a16:creationId xmlns:a16="http://schemas.microsoft.com/office/drawing/2014/main" id="{35CF4577-E749-4D55-8871-AA60692BBD8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02" name="Text Box 6">
          <a:extLst>
            <a:ext uri="{FF2B5EF4-FFF2-40B4-BE49-F238E27FC236}">
              <a16:creationId xmlns:a16="http://schemas.microsoft.com/office/drawing/2014/main" id="{2B2A3142-FED4-4B87-B6BE-0CB1C9BED1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03" name="Text Box 4">
          <a:extLst>
            <a:ext uri="{FF2B5EF4-FFF2-40B4-BE49-F238E27FC236}">
              <a16:creationId xmlns:a16="http://schemas.microsoft.com/office/drawing/2014/main" id="{3FF577A1-EB9E-4720-A8E0-E13804809C0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04" name="Text Box 6">
          <a:extLst>
            <a:ext uri="{FF2B5EF4-FFF2-40B4-BE49-F238E27FC236}">
              <a16:creationId xmlns:a16="http://schemas.microsoft.com/office/drawing/2014/main" id="{024339A4-5887-4E5A-8F23-4013F5B88F9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05" name="Text Box 4">
          <a:extLst>
            <a:ext uri="{FF2B5EF4-FFF2-40B4-BE49-F238E27FC236}">
              <a16:creationId xmlns:a16="http://schemas.microsoft.com/office/drawing/2014/main" id="{F9A8D838-8D4B-4715-9820-E7122D9AC21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06" name="Text Box 6">
          <a:extLst>
            <a:ext uri="{FF2B5EF4-FFF2-40B4-BE49-F238E27FC236}">
              <a16:creationId xmlns:a16="http://schemas.microsoft.com/office/drawing/2014/main" id="{B80646DB-797A-458D-AD30-5723A5D9CC4C}"/>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07" name="Text Box 4">
          <a:extLst>
            <a:ext uri="{FF2B5EF4-FFF2-40B4-BE49-F238E27FC236}">
              <a16:creationId xmlns:a16="http://schemas.microsoft.com/office/drawing/2014/main" id="{9031B570-39CE-4836-8F0D-D484718E03B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08" name="Text Box 6">
          <a:extLst>
            <a:ext uri="{FF2B5EF4-FFF2-40B4-BE49-F238E27FC236}">
              <a16:creationId xmlns:a16="http://schemas.microsoft.com/office/drawing/2014/main" id="{07EB3965-D4DE-4239-A205-22A7E944A72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09" name="Text Box 4">
          <a:extLst>
            <a:ext uri="{FF2B5EF4-FFF2-40B4-BE49-F238E27FC236}">
              <a16:creationId xmlns:a16="http://schemas.microsoft.com/office/drawing/2014/main" id="{3E48E01C-BCBC-4901-A8D9-F5010A74359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10" name="Text Box 6">
          <a:extLst>
            <a:ext uri="{FF2B5EF4-FFF2-40B4-BE49-F238E27FC236}">
              <a16:creationId xmlns:a16="http://schemas.microsoft.com/office/drawing/2014/main" id="{4AF45B55-80BC-4A84-AC5E-4FFF4FB8009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11" name="Text Box 4">
          <a:extLst>
            <a:ext uri="{FF2B5EF4-FFF2-40B4-BE49-F238E27FC236}">
              <a16:creationId xmlns:a16="http://schemas.microsoft.com/office/drawing/2014/main" id="{2CA3C984-9655-40E7-B199-8371E5C2F67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12" name="Text Box 6">
          <a:extLst>
            <a:ext uri="{FF2B5EF4-FFF2-40B4-BE49-F238E27FC236}">
              <a16:creationId xmlns:a16="http://schemas.microsoft.com/office/drawing/2014/main" id="{BEEFEF72-7CFE-47BE-A248-3D66681382A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3" name="Text Box 4">
          <a:extLst>
            <a:ext uri="{FF2B5EF4-FFF2-40B4-BE49-F238E27FC236}">
              <a16:creationId xmlns:a16="http://schemas.microsoft.com/office/drawing/2014/main" id="{AAEC26AC-6DCF-47FF-86DF-3644763B92A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4" name="Text Box 6">
          <a:extLst>
            <a:ext uri="{FF2B5EF4-FFF2-40B4-BE49-F238E27FC236}">
              <a16:creationId xmlns:a16="http://schemas.microsoft.com/office/drawing/2014/main" id="{E089D9AE-0312-423F-B755-9D21DC9BBC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5" name="Text Box 4">
          <a:extLst>
            <a:ext uri="{FF2B5EF4-FFF2-40B4-BE49-F238E27FC236}">
              <a16:creationId xmlns:a16="http://schemas.microsoft.com/office/drawing/2014/main" id="{4C0726C0-96D5-4D3C-B428-562CC3543A9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6" name="Text Box 6">
          <a:extLst>
            <a:ext uri="{FF2B5EF4-FFF2-40B4-BE49-F238E27FC236}">
              <a16:creationId xmlns:a16="http://schemas.microsoft.com/office/drawing/2014/main" id="{EA78371B-8B7C-44A5-84B8-7617C2488AA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17" name="Text Box 4">
          <a:extLst>
            <a:ext uri="{FF2B5EF4-FFF2-40B4-BE49-F238E27FC236}">
              <a16:creationId xmlns:a16="http://schemas.microsoft.com/office/drawing/2014/main" id="{A46EEA40-428F-4BD1-AC7B-1BA9A00A1A2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18" name="Text Box 6">
          <a:extLst>
            <a:ext uri="{FF2B5EF4-FFF2-40B4-BE49-F238E27FC236}">
              <a16:creationId xmlns:a16="http://schemas.microsoft.com/office/drawing/2014/main" id="{021FA635-7C32-4D94-98E6-435761279FF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19" name="Text Box 4">
          <a:extLst>
            <a:ext uri="{FF2B5EF4-FFF2-40B4-BE49-F238E27FC236}">
              <a16:creationId xmlns:a16="http://schemas.microsoft.com/office/drawing/2014/main" id="{0481036F-0F2F-479A-99D3-C44C6354F36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20" name="Text Box 6">
          <a:extLst>
            <a:ext uri="{FF2B5EF4-FFF2-40B4-BE49-F238E27FC236}">
              <a16:creationId xmlns:a16="http://schemas.microsoft.com/office/drawing/2014/main" id="{D072FEAD-EC39-4634-82FE-E8B64458C94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1" name="Text Box 4">
          <a:extLst>
            <a:ext uri="{FF2B5EF4-FFF2-40B4-BE49-F238E27FC236}">
              <a16:creationId xmlns:a16="http://schemas.microsoft.com/office/drawing/2014/main" id="{07A400AA-9373-474B-AACF-EBDBB51766C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2" name="Text Box 6">
          <a:extLst>
            <a:ext uri="{FF2B5EF4-FFF2-40B4-BE49-F238E27FC236}">
              <a16:creationId xmlns:a16="http://schemas.microsoft.com/office/drawing/2014/main" id="{E6A79ABE-416E-450B-8162-92D0B3972A2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23" name="Text Box 4">
          <a:extLst>
            <a:ext uri="{FF2B5EF4-FFF2-40B4-BE49-F238E27FC236}">
              <a16:creationId xmlns:a16="http://schemas.microsoft.com/office/drawing/2014/main" id="{58CD123D-9229-4B8D-A907-07E5FF926E2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24" name="Text Box 6">
          <a:extLst>
            <a:ext uri="{FF2B5EF4-FFF2-40B4-BE49-F238E27FC236}">
              <a16:creationId xmlns:a16="http://schemas.microsoft.com/office/drawing/2014/main" id="{BDC1D336-EFC7-4F26-83EC-92CE2422A77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5" name="Text Box 4">
          <a:extLst>
            <a:ext uri="{FF2B5EF4-FFF2-40B4-BE49-F238E27FC236}">
              <a16:creationId xmlns:a16="http://schemas.microsoft.com/office/drawing/2014/main" id="{AE8F16CC-7ADA-45B0-81A0-D2FDBE88F6D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6" name="Text Box 6">
          <a:extLst>
            <a:ext uri="{FF2B5EF4-FFF2-40B4-BE49-F238E27FC236}">
              <a16:creationId xmlns:a16="http://schemas.microsoft.com/office/drawing/2014/main" id="{0111920D-7D53-43B5-9E12-8B085C201E2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27" name="Text Box 4">
          <a:extLst>
            <a:ext uri="{FF2B5EF4-FFF2-40B4-BE49-F238E27FC236}">
              <a16:creationId xmlns:a16="http://schemas.microsoft.com/office/drawing/2014/main" id="{247275E7-2848-4F59-BB28-5484C2D62A2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28" name="Text Box 6">
          <a:extLst>
            <a:ext uri="{FF2B5EF4-FFF2-40B4-BE49-F238E27FC236}">
              <a16:creationId xmlns:a16="http://schemas.microsoft.com/office/drawing/2014/main" id="{865F1650-73CB-456D-A1FA-74330B0A7CB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29" name="Text Box 4">
          <a:extLst>
            <a:ext uri="{FF2B5EF4-FFF2-40B4-BE49-F238E27FC236}">
              <a16:creationId xmlns:a16="http://schemas.microsoft.com/office/drawing/2014/main" id="{0BF83F08-7CD9-48BC-AE09-C868E062785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30" name="Text Box 6">
          <a:extLst>
            <a:ext uri="{FF2B5EF4-FFF2-40B4-BE49-F238E27FC236}">
              <a16:creationId xmlns:a16="http://schemas.microsoft.com/office/drawing/2014/main" id="{24BBFD8C-348F-4DD5-B332-C46F9809B33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1" name="Text Box 4">
          <a:extLst>
            <a:ext uri="{FF2B5EF4-FFF2-40B4-BE49-F238E27FC236}">
              <a16:creationId xmlns:a16="http://schemas.microsoft.com/office/drawing/2014/main" id="{C4A5FF33-5E5F-4968-AAFC-7782479814D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2" name="Text Box 6">
          <a:extLst>
            <a:ext uri="{FF2B5EF4-FFF2-40B4-BE49-F238E27FC236}">
              <a16:creationId xmlns:a16="http://schemas.microsoft.com/office/drawing/2014/main" id="{08369451-867A-47F0-961C-D895CBE160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33" name="Text Box 4">
          <a:extLst>
            <a:ext uri="{FF2B5EF4-FFF2-40B4-BE49-F238E27FC236}">
              <a16:creationId xmlns:a16="http://schemas.microsoft.com/office/drawing/2014/main" id="{81BF971C-75C7-4757-9259-3338CD8CD2D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34" name="Text Box 6">
          <a:extLst>
            <a:ext uri="{FF2B5EF4-FFF2-40B4-BE49-F238E27FC236}">
              <a16:creationId xmlns:a16="http://schemas.microsoft.com/office/drawing/2014/main" id="{6EE818A9-42A4-4A51-A940-A962B87B7DB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5" name="Text Box 4">
          <a:extLst>
            <a:ext uri="{FF2B5EF4-FFF2-40B4-BE49-F238E27FC236}">
              <a16:creationId xmlns:a16="http://schemas.microsoft.com/office/drawing/2014/main" id="{D3509D36-3970-47EC-B163-F615804DCB1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6" name="Text Box 6">
          <a:extLst>
            <a:ext uri="{FF2B5EF4-FFF2-40B4-BE49-F238E27FC236}">
              <a16:creationId xmlns:a16="http://schemas.microsoft.com/office/drawing/2014/main" id="{C4806896-A6E9-4A92-82A1-670616FA7E6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37" name="Text Box 4">
          <a:extLst>
            <a:ext uri="{FF2B5EF4-FFF2-40B4-BE49-F238E27FC236}">
              <a16:creationId xmlns:a16="http://schemas.microsoft.com/office/drawing/2014/main" id="{8EC03BD5-AD5B-4FFB-9660-B118E2E4A58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38" name="Text Box 6">
          <a:extLst>
            <a:ext uri="{FF2B5EF4-FFF2-40B4-BE49-F238E27FC236}">
              <a16:creationId xmlns:a16="http://schemas.microsoft.com/office/drawing/2014/main" id="{522FD711-E414-472A-A6C3-9431F6BBC8D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9" name="Text Box 4">
          <a:extLst>
            <a:ext uri="{FF2B5EF4-FFF2-40B4-BE49-F238E27FC236}">
              <a16:creationId xmlns:a16="http://schemas.microsoft.com/office/drawing/2014/main" id="{DC59DC52-1FC6-4E7B-ADEC-8BC4B8FE0D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40" name="Text Box 6">
          <a:extLst>
            <a:ext uri="{FF2B5EF4-FFF2-40B4-BE49-F238E27FC236}">
              <a16:creationId xmlns:a16="http://schemas.microsoft.com/office/drawing/2014/main" id="{D9A0AD50-86A8-4AEC-872E-4A77AA7CBB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41" name="Text Box 4">
          <a:extLst>
            <a:ext uri="{FF2B5EF4-FFF2-40B4-BE49-F238E27FC236}">
              <a16:creationId xmlns:a16="http://schemas.microsoft.com/office/drawing/2014/main" id="{FEF8C708-10F6-4845-A7EF-D62F193B1A8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42" name="Text Box 6">
          <a:extLst>
            <a:ext uri="{FF2B5EF4-FFF2-40B4-BE49-F238E27FC236}">
              <a16:creationId xmlns:a16="http://schemas.microsoft.com/office/drawing/2014/main" id="{6E7C5489-89BA-4056-BB20-3BFC1214440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43" name="Text Box 4">
          <a:extLst>
            <a:ext uri="{FF2B5EF4-FFF2-40B4-BE49-F238E27FC236}">
              <a16:creationId xmlns:a16="http://schemas.microsoft.com/office/drawing/2014/main" id="{17638951-295E-4D6B-B6A6-394FE8B43C5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44" name="Text Box 6">
          <a:extLst>
            <a:ext uri="{FF2B5EF4-FFF2-40B4-BE49-F238E27FC236}">
              <a16:creationId xmlns:a16="http://schemas.microsoft.com/office/drawing/2014/main" id="{0645849A-D1B5-4302-B885-F26B3FA4477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45" name="Text Box 4">
          <a:extLst>
            <a:ext uri="{FF2B5EF4-FFF2-40B4-BE49-F238E27FC236}">
              <a16:creationId xmlns:a16="http://schemas.microsoft.com/office/drawing/2014/main" id="{AF7E7F1A-6DBC-49DF-A223-46289E70FA4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46" name="Text Box 6">
          <a:extLst>
            <a:ext uri="{FF2B5EF4-FFF2-40B4-BE49-F238E27FC236}">
              <a16:creationId xmlns:a16="http://schemas.microsoft.com/office/drawing/2014/main" id="{9A81265B-97EC-412E-916E-D21A03449C0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647" name="Text Box 6">
          <a:extLst>
            <a:ext uri="{FF2B5EF4-FFF2-40B4-BE49-F238E27FC236}">
              <a16:creationId xmlns:a16="http://schemas.microsoft.com/office/drawing/2014/main" id="{2AE52712-CBC2-49A7-89B1-E66855254B5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648" name="Text Box 4">
          <a:extLst>
            <a:ext uri="{FF2B5EF4-FFF2-40B4-BE49-F238E27FC236}">
              <a16:creationId xmlns:a16="http://schemas.microsoft.com/office/drawing/2014/main" id="{483C3E2E-E784-4AC8-8735-405DFB44623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649" name="Text Box 6">
          <a:extLst>
            <a:ext uri="{FF2B5EF4-FFF2-40B4-BE49-F238E27FC236}">
              <a16:creationId xmlns:a16="http://schemas.microsoft.com/office/drawing/2014/main" id="{7DA77D34-30CF-4D98-8D7E-CCB87A59D41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0" name="Text Box 4">
          <a:extLst>
            <a:ext uri="{FF2B5EF4-FFF2-40B4-BE49-F238E27FC236}">
              <a16:creationId xmlns:a16="http://schemas.microsoft.com/office/drawing/2014/main" id="{FBB5B4A1-2BAC-4A44-A232-3071B5BE08E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1" name="Text Box 6">
          <a:extLst>
            <a:ext uri="{FF2B5EF4-FFF2-40B4-BE49-F238E27FC236}">
              <a16:creationId xmlns:a16="http://schemas.microsoft.com/office/drawing/2014/main" id="{C2DDC05D-2D7B-4DED-B117-DE1B1D29F11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2" name="Text Box 4">
          <a:extLst>
            <a:ext uri="{FF2B5EF4-FFF2-40B4-BE49-F238E27FC236}">
              <a16:creationId xmlns:a16="http://schemas.microsoft.com/office/drawing/2014/main" id="{E90AD448-C6F3-4E58-94CE-BDB7BDDE456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3" name="Text Box 6">
          <a:extLst>
            <a:ext uri="{FF2B5EF4-FFF2-40B4-BE49-F238E27FC236}">
              <a16:creationId xmlns:a16="http://schemas.microsoft.com/office/drawing/2014/main" id="{6D8D6720-DBCB-47FC-8590-FD9930F117E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4" name="Text Box 4">
          <a:extLst>
            <a:ext uri="{FF2B5EF4-FFF2-40B4-BE49-F238E27FC236}">
              <a16:creationId xmlns:a16="http://schemas.microsoft.com/office/drawing/2014/main" id="{F9D0548E-2113-4235-8C03-A19F87A4C3F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5" name="Text Box 6">
          <a:extLst>
            <a:ext uri="{FF2B5EF4-FFF2-40B4-BE49-F238E27FC236}">
              <a16:creationId xmlns:a16="http://schemas.microsoft.com/office/drawing/2014/main" id="{B2EA1249-7A4B-4F70-A82B-3612E5F98AA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56" name="Text Box 4">
          <a:extLst>
            <a:ext uri="{FF2B5EF4-FFF2-40B4-BE49-F238E27FC236}">
              <a16:creationId xmlns:a16="http://schemas.microsoft.com/office/drawing/2014/main" id="{CFAE55AC-C792-4046-9916-D50FE0D91A9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57" name="Text Box 6">
          <a:extLst>
            <a:ext uri="{FF2B5EF4-FFF2-40B4-BE49-F238E27FC236}">
              <a16:creationId xmlns:a16="http://schemas.microsoft.com/office/drawing/2014/main" id="{CBFB64B0-DAF2-428E-92A6-8CF1339DB1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58" name="Text Box 4">
          <a:extLst>
            <a:ext uri="{FF2B5EF4-FFF2-40B4-BE49-F238E27FC236}">
              <a16:creationId xmlns:a16="http://schemas.microsoft.com/office/drawing/2014/main" id="{0139963D-E28C-45EB-9577-A03607AA449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59" name="Text Box 6">
          <a:extLst>
            <a:ext uri="{FF2B5EF4-FFF2-40B4-BE49-F238E27FC236}">
              <a16:creationId xmlns:a16="http://schemas.microsoft.com/office/drawing/2014/main" id="{9C65F02B-A803-4F57-B776-91539EF4E77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0" name="Text Box 4">
          <a:extLst>
            <a:ext uri="{FF2B5EF4-FFF2-40B4-BE49-F238E27FC236}">
              <a16:creationId xmlns:a16="http://schemas.microsoft.com/office/drawing/2014/main" id="{93D42B3F-A555-4B7C-9FE2-9F3BCEB6509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1" name="Text Box 6">
          <a:extLst>
            <a:ext uri="{FF2B5EF4-FFF2-40B4-BE49-F238E27FC236}">
              <a16:creationId xmlns:a16="http://schemas.microsoft.com/office/drawing/2014/main" id="{F5FBE731-7285-4CC8-AE64-9A0323A718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62" name="Text Box 4">
          <a:extLst>
            <a:ext uri="{FF2B5EF4-FFF2-40B4-BE49-F238E27FC236}">
              <a16:creationId xmlns:a16="http://schemas.microsoft.com/office/drawing/2014/main" id="{3B7B0785-43B8-4828-B142-69AEFB1642B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63" name="Text Box 6">
          <a:extLst>
            <a:ext uri="{FF2B5EF4-FFF2-40B4-BE49-F238E27FC236}">
              <a16:creationId xmlns:a16="http://schemas.microsoft.com/office/drawing/2014/main" id="{4EF7B7A4-932A-4EEE-B101-B2CAF8F67A5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4" name="Text Box 4">
          <a:extLst>
            <a:ext uri="{FF2B5EF4-FFF2-40B4-BE49-F238E27FC236}">
              <a16:creationId xmlns:a16="http://schemas.microsoft.com/office/drawing/2014/main" id="{5E4B54A6-313C-409F-A6A1-F7508D287E8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5" name="Text Box 6">
          <a:extLst>
            <a:ext uri="{FF2B5EF4-FFF2-40B4-BE49-F238E27FC236}">
              <a16:creationId xmlns:a16="http://schemas.microsoft.com/office/drawing/2014/main" id="{2C325EA9-F247-46D5-B6A6-C9812FB6AA0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66" name="Text Box 4">
          <a:extLst>
            <a:ext uri="{FF2B5EF4-FFF2-40B4-BE49-F238E27FC236}">
              <a16:creationId xmlns:a16="http://schemas.microsoft.com/office/drawing/2014/main" id="{B06A35F3-7744-4A9E-827D-EEDCBAEBCC4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67" name="Text Box 6">
          <a:extLst>
            <a:ext uri="{FF2B5EF4-FFF2-40B4-BE49-F238E27FC236}">
              <a16:creationId xmlns:a16="http://schemas.microsoft.com/office/drawing/2014/main" id="{3CB8CA84-BB55-48B6-9ECB-AA13C70E4B7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68" name="Text Box 4">
          <a:extLst>
            <a:ext uri="{FF2B5EF4-FFF2-40B4-BE49-F238E27FC236}">
              <a16:creationId xmlns:a16="http://schemas.microsoft.com/office/drawing/2014/main" id="{1172A6D1-2F55-46D4-B5A4-9B6CE100D81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69" name="Text Box 6">
          <a:extLst>
            <a:ext uri="{FF2B5EF4-FFF2-40B4-BE49-F238E27FC236}">
              <a16:creationId xmlns:a16="http://schemas.microsoft.com/office/drawing/2014/main" id="{2646F0FF-ED73-4DCD-92DB-368E640D620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0" name="Text Box 4">
          <a:extLst>
            <a:ext uri="{FF2B5EF4-FFF2-40B4-BE49-F238E27FC236}">
              <a16:creationId xmlns:a16="http://schemas.microsoft.com/office/drawing/2014/main" id="{05AEBBFE-73EE-4EF9-944F-E2655D83E2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1" name="Text Box 6">
          <a:extLst>
            <a:ext uri="{FF2B5EF4-FFF2-40B4-BE49-F238E27FC236}">
              <a16:creationId xmlns:a16="http://schemas.microsoft.com/office/drawing/2014/main" id="{98405958-6DAD-4F2D-9521-EA91551323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72" name="Text Box 4">
          <a:extLst>
            <a:ext uri="{FF2B5EF4-FFF2-40B4-BE49-F238E27FC236}">
              <a16:creationId xmlns:a16="http://schemas.microsoft.com/office/drawing/2014/main" id="{5C6382A9-F325-445E-8C31-2A0BE59593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73" name="Text Box 6">
          <a:extLst>
            <a:ext uri="{FF2B5EF4-FFF2-40B4-BE49-F238E27FC236}">
              <a16:creationId xmlns:a16="http://schemas.microsoft.com/office/drawing/2014/main" id="{D5C31E51-149A-4C5A-85A4-B7301FC0C85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4" name="Text Box 4">
          <a:extLst>
            <a:ext uri="{FF2B5EF4-FFF2-40B4-BE49-F238E27FC236}">
              <a16:creationId xmlns:a16="http://schemas.microsoft.com/office/drawing/2014/main" id="{A6E7C9E4-CF17-4E80-BC62-F5C6CEFC8B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5" name="Text Box 6">
          <a:extLst>
            <a:ext uri="{FF2B5EF4-FFF2-40B4-BE49-F238E27FC236}">
              <a16:creationId xmlns:a16="http://schemas.microsoft.com/office/drawing/2014/main" id="{AEF6CAD3-787A-415F-BBD3-714976C5BD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76" name="Text Box 4">
          <a:extLst>
            <a:ext uri="{FF2B5EF4-FFF2-40B4-BE49-F238E27FC236}">
              <a16:creationId xmlns:a16="http://schemas.microsoft.com/office/drawing/2014/main" id="{E53EA4EF-2A48-4BA9-9542-12FD78B43B5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77" name="Text Box 6">
          <a:extLst>
            <a:ext uri="{FF2B5EF4-FFF2-40B4-BE49-F238E27FC236}">
              <a16:creationId xmlns:a16="http://schemas.microsoft.com/office/drawing/2014/main" id="{D5C0966D-E165-4399-A78B-0ACCC94F11F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8" name="Text Box 4">
          <a:extLst>
            <a:ext uri="{FF2B5EF4-FFF2-40B4-BE49-F238E27FC236}">
              <a16:creationId xmlns:a16="http://schemas.microsoft.com/office/drawing/2014/main" id="{9B86D399-90DE-4593-BE18-F5B25D50EE4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9" name="Text Box 6">
          <a:extLst>
            <a:ext uri="{FF2B5EF4-FFF2-40B4-BE49-F238E27FC236}">
              <a16:creationId xmlns:a16="http://schemas.microsoft.com/office/drawing/2014/main" id="{DC44B57E-0D90-4424-9EAE-DB81DD571E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80" name="Text Box 4">
          <a:extLst>
            <a:ext uri="{FF2B5EF4-FFF2-40B4-BE49-F238E27FC236}">
              <a16:creationId xmlns:a16="http://schemas.microsoft.com/office/drawing/2014/main" id="{6534C6D7-BF54-4A06-A362-5C672F940F6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81" name="Text Box 6">
          <a:extLst>
            <a:ext uri="{FF2B5EF4-FFF2-40B4-BE49-F238E27FC236}">
              <a16:creationId xmlns:a16="http://schemas.microsoft.com/office/drawing/2014/main" id="{84EDBDB3-1186-4B86-880C-8435626948C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82" name="Text Box 4">
          <a:extLst>
            <a:ext uri="{FF2B5EF4-FFF2-40B4-BE49-F238E27FC236}">
              <a16:creationId xmlns:a16="http://schemas.microsoft.com/office/drawing/2014/main" id="{02AF0013-A0B5-4DF6-9BF6-290AB4F2066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83" name="Text Box 6">
          <a:extLst>
            <a:ext uri="{FF2B5EF4-FFF2-40B4-BE49-F238E27FC236}">
              <a16:creationId xmlns:a16="http://schemas.microsoft.com/office/drawing/2014/main" id="{3A26AC7B-80AC-464B-986F-8DFA92CF998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84" name="Text Box 4">
          <a:extLst>
            <a:ext uri="{FF2B5EF4-FFF2-40B4-BE49-F238E27FC236}">
              <a16:creationId xmlns:a16="http://schemas.microsoft.com/office/drawing/2014/main" id="{6B7D9803-CA82-4C72-9B3F-B7A789D57CC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85" name="Text Box 6">
          <a:extLst>
            <a:ext uri="{FF2B5EF4-FFF2-40B4-BE49-F238E27FC236}">
              <a16:creationId xmlns:a16="http://schemas.microsoft.com/office/drawing/2014/main" id="{52B91222-D161-480F-83D1-8D0740A56A9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6" name="Text Box 4">
          <a:extLst>
            <a:ext uri="{FF2B5EF4-FFF2-40B4-BE49-F238E27FC236}">
              <a16:creationId xmlns:a16="http://schemas.microsoft.com/office/drawing/2014/main" id="{13FDD3F7-F28C-4C2B-ABA6-9A99809C285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7" name="Text Box 6">
          <a:extLst>
            <a:ext uri="{FF2B5EF4-FFF2-40B4-BE49-F238E27FC236}">
              <a16:creationId xmlns:a16="http://schemas.microsoft.com/office/drawing/2014/main" id="{7F09B0EF-6A09-4BFC-B623-C6DE34580CD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8" name="Text Box 4">
          <a:extLst>
            <a:ext uri="{FF2B5EF4-FFF2-40B4-BE49-F238E27FC236}">
              <a16:creationId xmlns:a16="http://schemas.microsoft.com/office/drawing/2014/main" id="{2D005DBA-2BB4-4FC2-9896-1C3957E6E94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9" name="Text Box 6">
          <a:extLst>
            <a:ext uri="{FF2B5EF4-FFF2-40B4-BE49-F238E27FC236}">
              <a16:creationId xmlns:a16="http://schemas.microsoft.com/office/drawing/2014/main" id="{CA00AE90-1D08-4BE5-8312-CFF10FA2078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0" name="Text Box 4">
          <a:extLst>
            <a:ext uri="{FF2B5EF4-FFF2-40B4-BE49-F238E27FC236}">
              <a16:creationId xmlns:a16="http://schemas.microsoft.com/office/drawing/2014/main" id="{B4FE9948-72E2-476C-9288-A76E17C5BC1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1" name="Text Box 6">
          <a:extLst>
            <a:ext uri="{FF2B5EF4-FFF2-40B4-BE49-F238E27FC236}">
              <a16:creationId xmlns:a16="http://schemas.microsoft.com/office/drawing/2014/main" id="{E7405A5A-F54B-4A1B-938B-B4399DFA20F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2" name="Text Box 4">
          <a:extLst>
            <a:ext uri="{FF2B5EF4-FFF2-40B4-BE49-F238E27FC236}">
              <a16:creationId xmlns:a16="http://schemas.microsoft.com/office/drawing/2014/main" id="{7FB9F057-A478-42D1-9670-1BCDE0D1E3E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3" name="Text Box 6">
          <a:extLst>
            <a:ext uri="{FF2B5EF4-FFF2-40B4-BE49-F238E27FC236}">
              <a16:creationId xmlns:a16="http://schemas.microsoft.com/office/drawing/2014/main" id="{6A8B22A7-F403-4D5E-A641-A316B3E9CC2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4" name="Text Box 4">
          <a:extLst>
            <a:ext uri="{FF2B5EF4-FFF2-40B4-BE49-F238E27FC236}">
              <a16:creationId xmlns:a16="http://schemas.microsoft.com/office/drawing/2014/main" id="{229FB7EC-D5AE-4961-8BC5-2A24666273F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5" name="Text Box 6">
          <a:extLst>
            <a:ext uri="{FF2B5EF4-FFF2-40B4-BE49-F238E27FC236}">
              <a16:creationId xmlns:a16="http://schemas.microsoft.com/office/drawing/2014/main" id="{AE42AE27-30A4-4941-90D8-DB89A8DDD97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96" name="Text Box 4">
          <a:extLst>
            <a:ext uri="{FF2B5EF4-FFF2-40B4-BE49-F238E27FC236}">
              <a16:creationId xmlns:a16="http://schemas.microsoft.com/office/drawing/2014/main" id="{3FF06175-1B7D-4CE2-8DCC-3C8C1AC215B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97" name="Text Box 6">
          <a:extLst>
            <a:ext uri="{FF2B5EF4-FFF2-40B4-BE49-F238E27FC236}">
              <a16:creationId xmlns:a16="http://schemas.microsoft.com/office/drawing/2014/main" id="{BA6253D7-250D-4D90-84C6-4E48A901DDA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8" name="Text Box 4">
          <a:extLst>
            <a:ext uri="{FF2B5EF4-FFF2-40B4-BE49-F238E27FC236}">
              <a16:creationId xmlns:a16="http://schemas.microsoft.com/office/drawing/2014/main" id="{CC4F6197-0AD4-44C6-A8FC-CE496CCA050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9" name="Text Box 6">
          <a:extLst>
            <a:ext uri="{FF2B5EF4-FFF2-40B4-BE49-F238E27FC236}">
              <a16:creationId xmlns:a16="http://schemas.microsoft.com/office/drawing/2014/main" id="{D995A7A5-9596-4C30-9E0B-4410D55BC0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00" name="Text Box 4">
          <a:extLst>
            <a:ext uri="{FF2B5EF4-FFF2-40B4-BE49-F238E27FC236}">
              <a16:creationId xmlns:a16="http://schemas.microsoft.com/office/drawing/2014/main" id="{1CAD20C8-5F74-469C-9B13-795DC81A77C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01" name="Text Box 6">
          <a:extLst>
            <a:ext uri="{FF2B5EF4-FFF2-40B4-BE49-F238E27FC236}">
              <a16:creationId xmlns:a16="http://schemas.microsoft.com/office/drawing/2014/main" id="{73D68B93-6C18-447F-BDDE-5D11AB55394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2" name="Text Box 4">
          <a:extLst>
            <a:ext uri="{FF2B5EF4-FFF2-40B4-BE49-F238E27FC236}">
              <a16:creationId xmlns:a16="http://schemas.microsoft.com/office/drawing/2014/main" id="{F0368395-503C-4F38-AC71-40659EEE3BF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3" name="Text Box 6">
          <a:extLst>
            <a:ext uri="{FF2B5EF4-FFF2-40B4-BE49-F238E27FC236}">
              <a16:creationId xmlns:a16="http://schemas.microsoft.com/office/drawing/2014/main" id="{98F158EF-CCA4-46AA-873F-3FBD3CE49BC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04" name="Text Box 4">
          <a:extLst>
            <a:ext uri="{FF2B5EF4-FFF2-40B4-BE49-F238E27FC236}">
              <a16:creationId xmlns:a16="http://schemas.microsoft.com/office/drawing/2014/main" id="{45BB69E6-34BF-4827-BF99-B4CA5160615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05" name="Text Box 6">
          <a:extLst>
            <a:ext uri="{FF2B5EF4-FFF2-40B4-BE49-F238E27FC236}">
              <a16:creationId xmlns:a16="http://schemas.microsoft.com/office/drawing/2014/main" id="{6D784BDE-1F2F-404C-A073-715E2A1E479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06" name="Text Box 4">
          <a:extLst>
            <a:ext uri="{FF2B5EF4-FFF2-40B4-BE49-F238E27FC236}">
              <a16:creationId xmlns:a16="http://schemas.microsoft.com/office/drawing/2014/main" id="{494D0F47-1DC8-4DD4-A9C6-8EA24BAD4D3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07" name="Text Box 6">
          <a:extLst>
            <a:ext uri="{FF2B5EF4-FFF2-40B4-BE49-F238E27FC236}">
              <a16:creationId xmlns:a16="http://schemas.microsoft.com/office/drawing/2014/main" id="{18E82A1E-241E-41B0-A438-84CF3DF7C49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8" name="Text Box 4">
          <a:extLst>
            <a:ext uri="{FF2B5EF4-FFF2-40B4-BE49-F238E27FC236}">
              <a16:creationId xmlns:a16="http://schemas.microsoft.com/office/drawing/2014/main" id="{AEEB3A6C-239E-48A8-AE4A-AC3AE3FB3B2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9" name="Text Box 6">
          <a:extLst>
            <a:ext uri="{FF2B5EF4-FFF2-40B4-BE49-F238E27FC236}">
              <a16:creationId xmlns:a16="http://schemas.microsoft.com/office/drawing/2014/main" id="{3B90C394-3F68-478E-AC44-5E6B4E20A5B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10" name="Text Box 4">
          <a:extLst>
            <a:ext uri="{FF2B5EF4-FFF2-40B4-BE49-F238E27FC236}">
              <a16:creationId xmlns:a16="http://schemas.microsoft.com/office/drawing/2014/main" id="{DEC2F69F-2512-4776-9EA0-86AC7C03A02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11" name="Text Box 6">
          <a:extLst>
            <a:ext uri="{FF2B5EF4-FFF2-40B4-BE49-F238E27FC236}">
              <a16:creationId xmlns:a16="http://schemas.microsoft.com/office/drawing/2014/main" id="{4BCE5EAB-DAEF-4CBF-9F60-751AD42B65D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2" name="Text Box 4">
          <a:extLst>
            <a:ext uri="{FF2B5EF4-FFF2-40B4-BE49-F238E27FC236}">
              <a16:creationId xmlns:a16="http://schemas.microsoft.com/office/drawing/2014/main" id="{7610912B-4FA0-4978-86A7-67BFB954E8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3" name="Text Box 6">
          <a:extLst>
            <a:ext uri="{FF2B5EF4-FFF2-40B4-BE49-F238E27FC236}">
              <a16:creationId xmlns:a16="http://schemas.microsoft.com/office/drawing/2014/main" id="{112C3F8F-BA59-4B85-A370-2C7EAF5EDE4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14" name="Text Box 4">
          <a:extLst>
            <a:ext uri="{FF2B5EF4-FFF2-40B4-BE49-F238E27FC236}">
              <a16:creationId xmlns:a16="http://schemas.microsoft.com/office/drawing/2014/main" id="{35EC83D1-0F99-4376-B09A-ADAF9D31419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15" name="Text Box 6">
          <a:extLst>
            <a:ext uri="{FF2B5EF4-FFF2-40B4-BE49-F238E27FC236}">
              <a16:creationId xmlns:a16="http://schemas.microsoft.com/office/drawing/2014/main" id="{0D12E319-D6FD-4D85-A47D-F3107E92896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6" name="Text Box 4">
          <a:extLst>
            <a:ext uri="{FF2B5EF4-FFF2-40B4-BE49-F238E27FC236}">
              <a16:creationId xmlns:a16="http://schemas.microsoft.com/office/drawing/2014/main" id="{8602D771-8484-4490-AA5B-C09484E7BE5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7" name="Text Box 6">
          <a:extLst>
            <a:ext uri="{FF2B5EF4-FFF2-40B4-BE49-F238E27FC236}">
              <a16:creationId xmlns:a16="http://schemas.microsoft.com/office/drawing/2014/main" id="{F9EC3D40-4F77-48E6-80CF-104EFC2E46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18" name="Text Box 4">
          <a:extLst>
            <a:ext uri="{FF2B5EF4-FFF2-40B4-BE49-F238E27FC236}">
              <a16:creationId xmlns:a16="http://schemas.microsoft.com/office/drawing/2014/main" id="{2AD61718-3E89-4EE9-9BFF-1EDE2277DE0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19" name="Text Box 6">
          <a:extLst>
            <a:ext uri="{FF2B5EF4-FFF2-40B4-BE49-F238E27FC236}">
              <a16:creationId xmlns:a16="http://schemas.microsoft.com/office/drawing/2014/main" id="{6F21CC9E-69BA-4522-8C6F-549CFC27BAC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20" name="Text Box 4">
          <a:extLst>
            <a:ext uri="{FF2B5EF4-FFF2-40B4-BE49-F238E27FC236}">
              <a16:creationId xmlns:a16="http://schemas.microsoft.com/office/drawing/2014/main" id="{EB5D2668-1067-46F0-8F87-2CEC6976C1F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21" name="Text Box 6">
          <a:extLst>
            <a:ext uri="{FF2B5EF4-FFF2-40B4-BE49-F238E27FC236}">
              <a16:creationId xmlns:a16="http://schemas.microsoft.com/office/drawing/2014/main" id="{6ACAC495-80BD-4896-B245-DCF549D2273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2" name="Text Box 4">
          <a:extLst>
            <a:ext uri="{FF2B5EF4-FFF2-40B4-BE49-F238E27FC236}">
              <a16:creationId xmlns:a16="http://schemas.microsoft.com/office/drawing/2014/main" id="{5D523210-A039-48AF-82E4-94B604F17D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3" name="Text Box 6">
          <a:extLst>
            <a:ext uri="{FF2B5EF4-FFF2-40B4-BE49-F238E27FC236}">
              <a16:creationId xmlns:a16="http://schemas.microsoft.com/office/drawing/2014/main" id="{1B53A2EF-204E-48EA-A745-5E825CD78CD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724" name="Text Box 4">
          <a:extLst>
            <a:ext uri="{FF2B5EF4-FFF2-40B4-BE49-F238E27FC236}">
              <a16:creationId xmlns:a16="http://schemas.microsoft.com/office/drawing/2014/main" id="{3F9F5F1C-ACD6-4EA8-85FA-DB8877F79F3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725" name="Text Box 6">
          <a:extLst>
            <a:ext uri="{FF2B5EF4-FFF2-40B4-BE49-F238E27FC236}">
              <a16:creationId xmlns:a16="http://schemas.microsoft.com/office/drawing/2014/main" id="{73FAF101-F855-42AD-8B76-5C661AC68C0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6" name="Text Box 4">
          <a:extLst>
            <a:ext uri="{FF2B5EF4-FFF2-40B4-BE49-F238E27FC236}">
              <a16:creationId xmlns:a16="http://schemas.microsoft.com/office/drawing/2014/main" id="{D6E36AE4-3585-4E18-8757-3023D94B5E2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7" name="Text Box 6">
          <a:extLst>
            <a:ext uri="{FF2B5EF4-FFF2-40B4-BE49-F238E27FC236}">
              <a16:creationId xmlns:a16="http://schemas.microsoft.com/office/drawing/2014/main" id="{5500137A-8580-4225-8D54-4E238EBAA23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8" name="Text Box 4">
          <a:extLst>
            <a:ext uri="{FF2B5EF4-FFF2-40B4-BE49-F238E27FC236}">
              <a16:creationId xmlns:a16="http://schemas.microsoft.com/office/drawing/2014/main" id="{583F9F1B-B9DC-44B4-A6ED-39E9933387C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9" name="Text Box 6">
          <a:extLst>
            <a:ext uri="{FF2B5EF4-FFF2-40B4-BE49-F238E27FC236}">
              <a16:creationId xmlns:a16="http://schemas.microsoft.com/office/drawing/2014/main" id="{A014D8A7-C34F-44D5-9275-BFF99E7A509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30" name="Text Box 4">
          <a:extLst>
            <a:ext uri="{FF2B5EF4-FFF2-40B4-BE49-F238E27FC236}">
              <a16:creationId xmlns:a16="http://schemas.microsoft.com/office/drawing/2014/main" id="{E653BD63-F7DB-416B-B5F1-23D3DAF02C5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31" name="Text Box 6">
          <a:extLst>
            <a:ext uri="{FF2B5EF4-FFF2-40B4-BE49-F238E27FC236}">
              <a16:creationId xmlns:a16="http://schemas.microsoft.com/office/drawing/2014/main" id="{3DFF8F30-F877-467C-9578-05D585B88A6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2" name="Text Box 4">
          <a:extLst>
            <a:ext uri="{FF2B5EF4-FFF2-40B4-BE49-F238E27FC236}">
              <a16:creationId xmlns:a16="http://schemas.microsoft.com/office/drawing/2014/main" id="{C5A32EEC-74BB-4B6B-84C2-E149FE75DD9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3" name="Text Box 6">
          <a:extLst>
            <a:ext uri="{FF2B5EF4-FFF2-40B4-BE49-F238E27FC236}">
              <a16:creationId xmlns:a16="http://schemas.microsoft.com/office/drawing/2014/main" id="{DCC431EC-BBB6-4F58-B63E-016EA6DB001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34" name="Text Box 4">
          <a:extLst>
            <a:ext uri="{FF2B5EF4-FFF2-40B4-BE49-F238E27FC236}">
              <a16:creationId xmlns:a16="http://schemas.microsoft.com/office/drawing/2014/main" id="{B05A0869-6DD3-4A69-B2FF-91ACD60C647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35" name="Text Box 6">
          <a:extLst>
            <a:ext uri="{FF2B5EF4-FFF2-40B4-BE49-F238E27FC236}">
              <a16:creationId xmlns:a16="http://schemas.microsoft.com/office/drawing/2014/main" id="{71877394-D161-4B7E-BF21-DDFC28DC00E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6" name="Text Box 4">
          <a:extLst>
            <a:ext uri="{FF2B5EF4-FFF2-40B4-BE49-F238E27FC236}">
              <a16:creationId xmlns:a16="http://schemas.microsoft.com/office/drawing/2014/main" id="{712C286E-03A5-437B-AACA-732F3BC1FC4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7" name="Text Box 6">
          <a:extLst>
            <a:ext uri="{FF2B5EF4-FFF2-40B4-BE49-F238E27FC236}">
              <a16:creationId xmlns:a16="http://schemas.microsoft.com/office/drawing/2014/main" id="{EC4C6940-3B64-433A-AD3A-D4AE1A59358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38" name="Text Box 4">
          <a:extLst>
            <a:ext uri="{FF2B5EF4-FFF2-40B4-BE49-F238E27FC236}">
              <a16:creationId xmlns:a16="http://schemas.microsoft.com/office/drawing/2014/main" id="{D1523096-C77C-4D87-9B07-1CA1EBB17CE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39" name="Text Box 6">
          <a:extLst>
            <a:ext uri="{FF2B5EF4-FFF2-40B4-BE49-F238E27FC236}">
              <a16:creationId xmlns:a16="http://schemas.microsoft.com/office/drawing/2014/main" id="{1EF7D5EE-1426-4872-89FA-7E729726726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0" name="Text Box 4">
          <a:extLst>
            <a:ext uri="{FF2B5EF4-FFF2-40B4-BE49-F238E27FC236}">
              <a16:creationId xmlns:a16="http://schemas.microsoft.com/office/drawing/2014/main" id="{E9B008BD-7D79-495B-9446-CC245465275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1" name="Text Box 6">
          <a:extLst>
            <a:ext uri="{FF2B5EF4-FFF2-40B4-BE49-F238E27FC236}">
              <a16:creationId xmlns:a16="http://schemas.microsoft.com/office/drawing/2014/main" id="{7A8CC7B9-642C-4801-B9DE-DBD2F8EAAF3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42" name="Text Box 4">
          <a:extLst>
            <a:ext uri="{FF2B5EF4-FFF2-40B4-BE49-F238E27FC236}">
              <a16:creationId xmlns:a16="http://schemas.microsoft.com/office/drawing/2014/main" id="{CD012744-E805-4628-86ED-41EC8E1A15E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43" name="Text Box 6">
          <a:extLst>
            <a:ext uri="{FF2B5EF4-FFF2-40B4-BE49-F238E27FC236}">
              <a16:creationId xmlns:a16="http://schemas.microsoft.com/office/drawing/2014/main" id="{64FA52A4-FE92-4409-B52E-BBA8A334578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44" name="Text Box 4">
          <a:extLst>
            <a:ext uri="{FF2B5EF4-FFF2-40B4-BE49-F238E27FC236}">
              <a16:creationId xmlns:a16="http://schemas.microsoft.com/office/drawing/2014/main" id="{D62E3203-76B7-4780-857C-D9FD02AE2C2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45" name="Text Box 6">
          <a:extLst>
            <a:ext uri="{FF2B5EF4-FFF2-40B4-BE49-F238E27FC236}">
              <a16:creationId xmlns:a16="http://schemas.microsoft.com/office/drawing/2014/main" id="{EDA53261-B3F5-443F-97EB-C805BADC474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6" name="Text Box 4">
          <a:extLst>
            <a:ext uri="{FF2B5EF4-FFF2-40B4-BE49-F238E27FC236}">
              <a16:creationId xmlns:a16="http://schemas.microsoft.com/office/drawing/2014/main" id="{A9184FD7-618E-4EE6-BDDC-5D6F267C419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7" name="Text Box 6">
          <a:extLst>
            <a:ext uri="{FF2B5EF4-FFF2-40B4-BE49-F238E27FC236}">
              <a16:creationId xmlns:a16="http://schemas.microsoft.com/office/drawing/2014/main" id="{AA90CADA-3997-4EDD-A003-5BEF88A9DA7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48" name="Text Box 4">
          <a:extLst>
            <a:ext uri="{FF2B5EF4-FFF2-40B4-BE49-F238E27FC236}">
              <a16:creationId xmlns:a16="http://schemas.microsoft.com/office/drawing/2014/main" id="{20C695FC-9182-4938-91E1-86A0610419F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49" name="Text Box 6">
          <a:extLst>
            <a:ext uri="{FF2B5EF4-FFF2-40B4-BE49-F238E27FC236}">
              <a16:creationId xmlns:a16="http://schemas.microsoft.com/office/drawing/2014/main" id="{11DFFD55-D1B1-4528-9011-F400124D1C4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0" name="Text Box 4">
          <a:extLst>
            <a:ext uri="{FF2B5EF4-FFF2-40B4-BE49-F238E27FC236}">
              <a16:creationId xmlns:a16="http://schemas.microsoft.com/office/drawing/2014/main" id="{AE2D58D6-86A5-4270-A79C-FFA0B1922C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1" name="Text Box 6">
          <a:extLst>
            <a:ext uri="{FF2B5EF4-FFF2-40B4-BE49-F238E27FC236}">
              <a16:creationId xmlns:a16="http://schemas.microsoft.com/office/drawing/2014/main" id="{66305816-21F0-45C7-878C-A17EC7B5308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52" name="Text Box 4">
          <a:extLst>
            <a:ext uri="{FF2B5EF4-FFF2-40B4-BE49-F238E27FC236}">
              <a16:creationId xmlns:a16="http://schemas.microsoft.com/office/drawing/2014/main" id="{4FA40F32-0039-491A-AE01-8D6482461D4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53" name="Text Box 6">
          <a:extLst>
            <a:ext uri="{FF2B5EF4-FFF2-40B4-BE49-F238E27FC236}">
              <a16:creationId xmlns:a16="http://schemas.microsoft.com/office/drawing/2014/main" id="{F289BAF6-7548-4480-B2F2-5F44A5CDC9E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4" name="Text Box 4">
          <a:extLst>
            <a:ext uri="{FF2B5EF4-FFF2-40B4-BE49-F238E27FC236}">
              <a16:creationId xmlns:a16="http://schemas.microsoft.com/office/drawing/2014/main" id="{A925F315-C208-4293-A28F-9641186AE9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5" name="Text Box 6">
          <a:extLst>
            <a:ext uri="{FF2B5EF4-FFF2-40B4-BE49-F238E27FC236}">
              <a16:creationId xmlns:a16="http://schemas.microsoft.com/office/drawing/2014/main" id="{C44A9FF6-824B-4B0C-8CD7-22167C5049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56" name="Text Box 4">
          <a:extLst>
            <a:ext uri="{FF2B5EF4-FFF2-40B4-BE49-F238E27FC236}">
              <a16:creationId xmlns:a16="http://schemas.microsoft.com/office/drawing/2014/main" id="{A0F787AF-2129-4947-91D8-2A9CBCC6BFF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57" name="Text Box 6">
          <a:extLst>
            <a:ext uri="{FF2B5EF4-FFF2-40B4-BE49-F238E27FC236}">
              <a16:creationId xmlns:a16="http://schemas.microsoft.com/office/drawing/2014/main" id="{F2D0FFDA-156B-4E8B-87C3-18ABC80C226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58" name="Text Box 4">
          <a:extLst>
            <a:ext uri="{FF2B5EF4-FFF2-40B4-BE49-F238E27FC236}">
              <a16:creationId xmlns:a16="http://schemas.microsoft.com/office/drawing/2014/main" id="{E8C844D2-E97C-4D43-8487-F3075A98A1B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59" name="Text Box 6">
          <a:extLst>
            <a:ext uri="{FF2B5EF4-FFF2-40B4-BE49-F238E27FC236}">
              <a16:creationId xmlns:a16="http://schemas.microsoft.com/office/drawing/2014/main" id="{A63E523E-BB31-4F66-8A2E-90BB0858B74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760" name="Text Box 4">
          <a:extLst>
            <a:ext uri="{FF2B5EF4-FFF2-40B4-BE49-F238E27FC236}">
              <a16:creationId xmlns:a16="http://schemas.microsoft.com/office/drawing/2014/main" id="{BD1D89F3-DB03-42A6-91D9-EDF6E6855DD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761" name="Text Box 6">
          <a:extLst>
            <a:ext uri="{FF2B5EF4-FFF2-40B4-BE49-F238E27FC236}">
              <a16:creationId xmlns:a16="http://schemas.microsoft.com/office/drawing/2014/main" id="{D63FBC47-7065-4240-BA91-BAAB001E473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2" name="Text Box 4">
          <a:extLst>
            <a:ext uri="{FF2B5EF4-FFF2-40B4-BE49-F238E27FC236}">
              <a16:creationId xmlns:a16="http://schemas.microsoft.com/office/drawing/2014/main" id="{A03854A0-352D-42CA-952A-CD0F37302D5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3" name="Text Box 6">
          <a:extLst>
            <a:ext uri="{FF2B5EF4-FFF2-40B4-BE49-F238E27FC236}">
              <a16:creationId xmlns:a16="http://schemas.microsoft.com/office/drawing/2014/main" id="{72C72E05-82BB-4F92-AA36-255B3EC3F3A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4" name="Text Box 4">
          <a:extLst>
            <a:ext uri="{FF2B5EF4-FFF2-40B4-BE49-F238E27FC236}">
              <a16:creationId xmlns:a16="http://schemas.microsoft.com/office/drawing/2014/main" id="{7CCA5848-4E59-429E-A23B-5F741F2EBDA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5" name="Text Box 6">
          <a:extLst>
            <a:ext uri="{FF2B5EF4-FFF2-40B4-BE49-F238E27FC236}">
              <a16:creationId xmlns:a16="http://schemas.microsoft.com/office/drawing/2014/main" id="{EAA2927A-1FDB-42E1-BF3E-2FFE310FF4E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6" name="Text Box 4">
          <a:extLst>
            <a:ext uri="{FF2B5EF4-FFF2-40B4-BE49-F238E27FC236}">
              <a16:creationId xmlns:a16="http://schemas.microsoft.com/office/drawing/2014/main" id="{7569211E-DE28-421B-A014-C63AD060C65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7" name="Text Box 6">
          <a:extLst>
            <a:ext uri="{FF2B5EF4-FFF2-40B4-BE49-F238E27FC236}">
              <a16:creationId xmlns:a16="http://schemas.microsoft.com/office/drawing/2014/main" id="{AF73B2F9-DF3E-49B3-93B9-55C243B7818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8" name="Text Box 4">
          <a:extLst>
            <a:ext uri="{FF2B5EF4-FFF2-40B4-BE49-F238E27FC236}">
              <a16:creationId xmlns:a16="http://schemas.microsoft.com/office/drawing/2014/main" id="{8ADBB2B5-989E-4187-B393-259C24E9B45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9" name="Text Box 6">
          <a:extLst>
            <a:ext uri="{FF2B5EF4-FFF2-40B4-BE49-F238E27FC236}">
              <a16:creationId xmlns:a16="http://schemas.microsoft.com/office/drawing/2014/main" id="{32210A58-0671-44A7-B7A4-AD02B51687E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0" name="Text Box 4">
          <a:extLst>
            <a:ext uri="{FF2B5EF4-FFF2-40B4-BE49-F238E27FC236}">
              <a16:creationId xmlns:a16="http://schemas.microsoft.com/office/drawing/2014/main" id="{B22030CB-6E02-4932-8513-36C48330B2E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1" name="Text Box 6">
          <a:extLst>
            <a:ext uri="{FF2B5EF4-FFF2-40B4-BE49-F238E27FC236}">
              <a16:creationId xmlns:a16="http://schemas.microsoft.com/office/drawing/2014/main" id="{509F9CCD-FA5F-47A7-BA83-0DB3DEE4E38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72" name="Text Box 4">
          <a:extLst>
            <a:ext uri="{FF2B5EF4-FFF2-40B4-BE49-F238E27FC236}">
              <a16:creationId xmlns:a16="http://schemas.microsoft.com/office/drawing/2014/main" id="{97B413C7-19FB-4CCB-8092-E7F18C11363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73" name="Text Box 6">
          <a:extLst>
            <a:ext uri="{FF2B5EF4-FFF2-40B4-BE49-F238E27FC236}">
              <a16:creationId xmlns:a16="http://schemas.microsoft.com/office/drawing/2014/main" id="{00095729-9C1C-4AE2-8D9B-4DCAB2E49D3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4" name="Text Box 4">
          <a:extLst>
            <a:ext uri="{FF2B5EF4-FFF2-40B4-BE49-F238E27FC236}">
              <a16:creationId xmlns:a16="http://schemas.microsoft.com/office/drawing/2014/main" id="{3298402F-C6C3-481C-8C44-1ED764FECD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5" name="Text Box 6">
          <a:extLst>
            <a:ext uri="{FF2B5EF4-FFF2-40B4-BE49-F238E27FC236}">
              <a16:creationId xmlns:a16="http://schemas.microsoft.com/office/drawing/2014/main" id="{6F986439-6525-414B-9BFD-60C4688A3E1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76" name="Text Box 4">
          <a:extLst>
            <a:ext uri="{FF2B5EF4-FFF2-40B4-BE49-F238E27FC236}">
              <a16:creationId xmlns:a16="http://schemas.microsoft.com/office/drawing/2014/main" id="{B53589C4-889A-45AC-BCF0-515373BE12B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77" name="Text Box 6">
          <a:extLst>
            <a:ext uri="{FF2B5EF4-FFF2-40B4-BE49-F238E27FC236}">
              <a16:creationId xmlns:a16="http://schemas.microsoft.com/office/drawing/2014/main" id="{699C2D25-F039-4CA4-999A-B582A5AC5BE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8" name="Text Box 4">
          <a:extLst>
            <a:ext uri="{FF2B5EF4-FFF2-40B4-BE49-F238E27FC236}">
              <a16:creationId xmlns:a16="http://schemas.microsoft.com/office/drawing/2014/main" id="{3DAADAB3-57D5-4285-81DB-AD79BEB8AB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9" name="Text Box 6">
          <a:extLst>
            <a:ext uri="{FF2B5EF4-FFF2-40B4-BE49-F238E27FC236}">
              <a16:creationId xmlns:a16="http://schemas.microsoft.com/office/drawing/2014/main" id="{6A90EFA5-B1EC-4D80-8487-C723B594C9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80" name="Text Box 4">
          <a:extLst>
            <a:ext uri="{FF2B5EF4-FFF2-40B4-BE49-F238E27FC236}">
              <a16:creationId xmlns:a16="http://schemas.microsoft.com/office/drawing/2014/main" id="{F9D4235C-106C-42C8-830A-B3C5DB20F37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81" name="Text Box 6">
          <a:extLst>
            <a:ext uri="{FF2B5EF4-FFF2-40B4-BE49-F238E27FC236}">
              <a16:creationId xmlns:a16="http://schemas.microsoft.com/office/drawing/2014/main" id="{07E9A936-92D5-4D89-9DCA-6099914EE41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82" name="Text Box 4">
          <a:extLst>
            <a:ext uri="{FF2B5EF4-FFF2-40B4-BE49-F238E27FC236}">
              <a16:creationId xmlns:a16="http://schemas.microsoft.com/office/drawing/2014/main" id="{AD00FB34-A1AD-411B-AF28-EE44B6D5CDFC}"/>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83" name="Text Box 6">
          <a:extLst>
            <a:ext uri="{FF2B5EF4-FFF2-40B4-BE49-F238E27FC236}">
              <a16:creationId xmlns:a16="http://schemas.microsoft.com/office/drawing/2014/main" id="{04DB5FB9-C854-46C1-8151-4EEB3255184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4" name="Text Box 4">
          <a:extLst>
            <a:ext uri="{FF2B5EF4-FFF2-40B4-BE49-F238E27FC236}">
              <a16:creationId xmlns:a16="http://schemas.microsoft.com/office/drawing/2014/main" id="{89CC922E-6CE5-4D0F-9967-1557DD120F4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5" name="Text Box 6">
          <a:extLst>
            <a:ext uri="{FF2B5EF4-FFF2-40B4-BE49-F238E27FC236}">
              <a16:creationId xmlns:a16="http://schemas.microsoft.com/office/drawing/2014/main" id="{E60C70E1-2CBD-4B47-BE24-C3AE93EA29D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86" name="Text Box 4">
          <a:extLst>
            <a:ext uri="{FF2B5EF4-FFF2-40B4-BE49-F238E27FC236}">
              <a16:creationId xmlns:a16="http://schemas.microsoft.com/office/drawing/2014/main" id="{8300F90B-3EC6-4CBE-8401-359398029BB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87" name="Text Box 6">
          <a:extLst>
            <a:ext uri="{FF2B5EF4-FFF2-40B4-BE49-F238E27FC236}">
              <a16:creationId xmlns:a16="http://schemas.microsoft.com/office/drawing/2014/main" id="{462B80E6-9B30-4DDD-980A-7EE4AF1F4D7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8" name="Text Box 4">
          <a:extLst>
            <a:ext uri="{FF2B5EF4-FFF2-40B4-BE49-F238E27FC236}">
              <a16:creationId xmlns:a16="http://schemas.microsoft.com/office/drawing/2014/main" id="{BC6A8E32-7726-44FD-81F3-79D36306430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9" name="Text Box 6">
          <a:extLst>
            <a:ext uri="{FF2B5EF4-FFF2-40B4-BE49-F238E27FC236}">
              <a16:creationId xmlns:a16="http://schemas.microsoft.com/office/drawing/2014/main" id="{898F5CB5-C485-4232-9CE9-A50623DE6A3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90" name="Text Box 4">
          <a:extLst>
            <a:ext uri="{FF2B5EF4-FFF2-40B4-BE49-F238E27FC236}">
              <a16:creationId xmlns:a16="http://schemas.microsoft.com/office/drawing/2014/main" id="{9ADD8DED-887C-42C5-B062-33F58E7D51B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91" name="Text Box 6">
          <a:extLst>
            <a:ext uri="{FF2B5EF4-FFF2-40B4-BE49-F238E27FC236}">
              <a16:creationId xmlns:a16="http://schemas.microsoft.com/office/drawing/2014/main" id="{D2D825BE-73DF-4908-B1CE-CB540B3A54C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92" name="Text Box 4">
          <a:extLst>
            <a:ext uri="{FF2B5EF4-FFF2-40B4-BE49-F238E27FC236}">
              <a16:creationId xmlns:a16="http://schemas.microsoft.com/office/drawing/2014/main" id="{1BDB1302-087C-4850-AFE3-D6EA6D62D2F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93" name="Text Box 6">
          <a:extLst>
            <a:ext uri="{FF2B5EF4-FFF2-40B4-BE49-F238E27FC236}">
              <a16:creationId xmlns:a16="http://schemas.microsoft.com/office/drawing/2014/main" id="{C34DE315-FE31-46DA-BE5F-BBC77D01D68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94" name="Text Box 4">
          <a:extLst>
            <a:ext uri="{FF2B5EF4-FFF2-40B4-BE49-F238E27FC236}">
              <a16:creationId xmlns:a16="http://schemas.microsoft.com/office/drawing/2014/main" id="{E1864AEC-8BEC-42AC-8E6C-9033C6F6BFB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95" name="Text Box 6">
          <a:extLst>
            <a:ext uri="{FF2B5EF4-FFF2-40B4-BE49-F238E27FC236}">
              <a16:creationId xmlns:a16="http://schemas.microsoft.com/office/drawing/2014/main" id="{439E1804-0477-4B6E-8A23-4C5318145E0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96" name="Text Box 4">
          <a:extLst>
            <a:ext uri="{FF2B5EF4-FFF2-40B4-BE49-F238E27FC236}">
              <a16:creationId xmlns:a16="http://schemas.microsoft.com/office/drawing/2014/main" id="{B80A4CF5-A006-4F75-81B0-FE07D8CCB1D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97" name="Text Box 6">
          <a:extLst>
            <a:ext uri="{FF2B5EF4-FFF2-40B4-BE49-F238E27FC236}">
              <a16:creationId xmlns:a16="http://schemas.microsoft.com/office/drawing/2014/main" id="{265D956A-E0A5-42AA-9E8B-990DC5F5961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98" name="Text Box 4">
          <a:extLst>
            <a:ext uri="{FF2B5EF4-FFF2-40B4-BE49-F238E27FC236}">
              <a16:creationId xmlns:a16="http://schemas.microsoft.com/office/drawing/2014/main" id="{C0D00232-CB9C-4AA7-A13B-B50DAD9DFCB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99" name="Text Box 6">
          <a:extLst>
            <a:ext uri="{FF2B5EF4-FFF2-40B4-BE49-F238E27FC236}">
              <a16:creationId xmlns:a16="http://schemas.microsoft.com/office/drawing/2014/main" id="{F2990E43-C943-42F9-BCCE-BF5536DA3ED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00" name="Text Box 4">
          <a:extLst>
            <a:ext uri="{FF2B5EF4-FFF2-40B4-BE49-F238E27FC236}">
              <a16:creationId xmlns:a16="http://schemas.microsoft.com/office/drawing/2014/main" id="{AF79B078-8863-4A48-BDEB-677B656A291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01" name="Text Box 6">
          <a:extLst>
            <a:ext uri="{FF2B5EF4-FFF2-40B4-BE49-F238E27FC236}">
              <a16:creationId xmlns:a16="http://schemas.microsoft.com/office/drawing/2014/main" id="{0E3ED53F-3264-442E-A883-8BD0928C4FD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2" name="Text Box 4">
          <a:extLst>
            <a:ext uri="{FF2B5EF4-FFF2-40B4-BE49-F238E27FC236}">
              <a16:creationId xmlns:a16="http://schemas.microsoft.com/office/drawing/2014/main" id="{4CAFDE62-59BF-4E5A-83F7-7E41306BE26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3" name="Text Box 6">
          <a:extLst>
            <a:ext uri="{FF2B5EF4-FFF2-40B4-BE49-F238E27FC236}">
              <a16:creationId xmlns:a16="http://schemas.microsoft.com/office/drawing/2014/main" id="{C8A70B51-2BB0-4DB3-80C6-9DAE2998CB8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4" name="Text Box 4">
          <a:extLst>
            <a:ext uri="{FF2B5EF4-FFF2-40B4-BE49-F238E27FC236}">
              <a16:creationId xmlns:a16="http://schemas.microsoft.com/office/drawing/2014/main" id="{C7E7F783-4AB4-4F1F-9363-CBB569FB864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5" name="Text Box 6">
          <a:extLst>
            <a:ext uri="{FF2B5EF4-FFF2-40B4-BE49-F238E27FC236}">
              <a16:creationId xmlns:a16="http://schemas.microsoft.com/office/drawing/2014/main" id="{4EA47C68-9C49-4EB5-BE18-2F4EDA8D179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6" name="Text Box 4">
          <a:extLst>
            <a:ext uri="{FF2B5EF4-FFF2-40B4-BE49-F238E27FC236}">
              <a16:creationId xmlns:a16="http://schemas.microsoft.com/office/drawing/2014/main" id="{3327BA2A-454C-4164-BFFE-60DE39DDFAA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7" name="Text Box 6">
          <a:extLst>
            <a:ext uri="{FF2B5EF4-FFF2-40B4-BE49-F238E27FC236}">
              <a16:creationId xmlns:a16="http://schemas.microsoft.com/office/drawing/2014/main" id="{1234232A-699B-4564-A23A-BC6A1C2E32D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8" name="Text Box 4">
          <a:extLst>
            <a:ext uri="{FF2B5EF4-FFF2-40B4-BE49-F238E27FC236}">
              <a16:creationId xmlns:a16="http://schemas.microsoft.com/office/drawing/2014/main" id="{042FB5EB-AD5B-4F0D-9DA6-B1D4CDFF3AC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9" name="Text Box 6">
          <a:extLst>
            <a:ext uri="{FF2B5EF4-FFF2-40B4-BE49-F238E27FC236}">
              <a16:creationId xmlns:a16="http://schemas.microsoft.com/office/drawing/2014/main" id="{A71092ED-20A3-48B8-A0EE-383AF2E5D85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10" name="Text Box 4">
          <a:extLst>
            <a:ext uri="{FF2B5EF4-FFF2-40B4-BE49-F238E27FC236}">
              <a16:creationId xmlns:a16="http://schemas.microsoft.com/office/drawing/2014/main" id="{A388D790-A01D-411D-A68C-3A527EEB820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11" name="Text Box 6">
          <a:extLst>
            <a:ext uri="{FF2B5EF4-FFF2-40B4-BE49-F238E27FC236}">
              <a16:creationId xmlns:a16="http://schemas.microsoft.com/office/drawing/2014/main" id="{C1475FCB-2099-425B-A79B-FEACFA447C5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2" name="Text Box 4">
          <a:extLst>
            <a:ext uri="{FF2B5EF4-FFF2-40B4-BE49-F238E27FC236}">
              <a16:creationId xmlns:a16="http://schemas.microsoft.com/office/drawing/2014/main" id="{3754623C-CA30-46D0-BD83-2C5897EE886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3" name="Text Box 6">
          <a:extLst>
            <a:ext uri="{FF2B5EF4-FFF2-40B4-BE49-F238E27FC236}">
              <a16:creationId xmlns:a16="http://schemas.microsoft.com/office/drawing/2014/main" id="{3A3D3819-D152-4B5E-9E06-429CFBEBB1C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4" name="Text Box 4">
          <a:extLst>
            <a:ext uri="{FF2B5EF4-FFF2-40B4-BE49-F238E27FC236}">
              <a16:creationId xmlns:a16="http://schemas.microsoft.com/office/drawing/2014/main" id="{FA01FF22-455D-413C-B876-FEB80004DEB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5" name="Text Box 6">
          <a:extLst>
            <a:ext uri="{FF2B5EF4-FFF2-40B4-BE49-F238E27FC236}">
              <a16:creationId xmlns:a16="http://schemas.microsoft.com/office/drawing/2014/main" id="{68A605FC-57B3-46A2-AC60-72189AFA85A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6" name="Text Box 4">
          <a:extLst>
            <a:ext uri="{FF2B5EF4-FFF2-40B4-BE49-F238E27FC236}">
              <a16:creationId xmlns:a16="http://schemas.microsoft.com/office/drawing/2014/main" id="{36602172-B122-487B-8960-F1FE6708909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7" name="Text Box 6">
          <a:extLst>
            <a:ext uri="{FF2B5EF4-FFF2-40B4-BE49-F238E27FC236}">
              <a16:creationId xmlns:a16="http://schemas.microsoft.com/office/drawing/2014/main" id="{0A0FCBF0-14D0-40C6-B5CD-7A10AA5E1AC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18" name="Text Box 4">
          <a:extLst>
            <a:ext uri="{FF2B5EF4-FFF2-40B4-BE49-F238E27FC236}">
              <a16:creationId xmlns:a16="http://schemas.microsoft.com/office/drawing/2014/main" id="{2306899A-714E-4A5D-A597-5BB5B699C92F}"/>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19" name="Text Box 6">
          <a:extLst>
            <a:ext uri="{FF2B5EF4-FFF2-40B4-BE49-F238E27FC236}">
              <a16:creationId xmlns:a16="http://schemas.microsoft.com/office/drawing/2014/main" id="{3DD90416-DCE1-4647-81E0-D2038A50525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0" name="Text Box 4">
          <a:extLst>
            <a:ext uri="{FF2B5EF4-FFF2-40B4-BE49-F238E27FC236}">
              <a16:creationId xmlns:a16="http://schemas.microsoft.com/office/drawing/2014/main" id="{6EE86B5D-C21A-4A5F-8383-8F54552BC2A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1" name="Text Box 6">
          <a:extLst>
            <a:ext uri="{FF2B5EF4-FFF2-40B4-BE49-F238E27FC236}">
              <a16:creationId xmlns:a16="http://schemas.microsoft.com/office/drawing/2014/main" id="{9E24C7B9-5CC8-4678-8F43-5BF4C529765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2" name="Text Box 4">
          <a:extLst>
            <a:ext uri="{FF2B5EF4-FFF2-40B4-BE49-F238E27FC236}">
              <a16:creationId xmlns:a16="http://schemas.microsoft.com/office/drawing/2014/main" id="{7A3EBFD5-0124-479D-B18B-0FAB3A2A9A7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3" name="Text Box 6">
          <a:extLst>
            <a:ext uri="{FF2B5EF4-FFF2-40B4-BE49-F238E27FC236}">
              <a16:creationId xmlns:a16="http://schemas.microsoft.com/office/drawing/2014/main" id="{717CD719-8615-4D3F-A570-F4EE1388862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24" name="Text Box 4">
          <a:extLst>
            <a:ext uri="{FF2B5EF4-FFF2-40B4-BE49-F238E27FC236}">
              <a16:creationId xmlns:a16="http://schemas.microsoft.com/office/drawing/2014/main" id="{CD6F7D9A-2CA0-479F-949A-BBB42BBA785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25" name="Text Box 6">
          <a:extLst>
            <a:ext uri="{FF2B5EF4-FFF2-40B4-BE49-F238E27FC236}">
              <a16:creationId xmlns:a16="http://schemas.microsoft.com/office/drawing/2014/main" id="{D5154B4E-2A05-456F-BDD3-2E25C918E61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6" name="Text Box 4">
          <a:extLst>
            <a:ext uri="{FF2B5EF4-FFF2-40B4-BE49-F238E27FC236}">
              <a16:creationId xmlns:a16="http://schemas.microsoft.com/office/drawing/2014/main" id="{ECB770D5-DFDC-4A62-A3E6-A156088BF0C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7" name="Text Box 6">
          <a:extLst>
            <a:ext uri="{FF2B5EF4-FFF2-40B4-BE49-F238E27FC236}">
              <a16:creationId xmlns:a16="http://schemas.microsoft.com/office/drawing/2014/main" id="{D1F548F1-CCCC-4384-97BC-5B99240C28D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8" name="Text Box 4">
          <a:extLst>
            <a:ext uri="{FF2B5EF4-FFF2-40B4-BE49-F238E27FC236}">
              <a16:creationId xmlns:a16="http://schemas.microsoft.com/office/drawing/2014/main" id="{1B8B79CF-398B-4AF4-B18F-D1C1ABFB452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9" name="Text Box 6">
          <a:extLst>
            <a:ext uri="{FF2B5EF4-FFF2-40B4-BE49-F238E27FC236}">
              <a16:creationId xmlns:a16="http://schemas.microsoft.com/office/drawing/2014/main" id="{8AB07CD6-1C91-41C6-AA75-5106DBB9F97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0" name="Text Box 4">
          <a:extLst>
            <a:ext uri="{FF2B5EF4-FFF2-40B4-BE49-F238E27FC236}">
              <a16:creationId xmlns:a16="http://schemas.microsoft.com/office/drawing/2014/main" id="{108CF4F2-1887-4260-A9FD-B100E919191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1" name="Text Box 6">
          <a:extLst>
            <a:ext uri="{FF2B5EF4-FFF2-40B4-BE49-F238E27FC236}">
              <a16:creationId xmlns:a16="http://schemas.microsoft.com/office/drawing/2014/main" id="{5CB81EAC-0494-41D0-96E6-5A95F9625C3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2" name="Text Box 4">
          <a:extLst>
            <a:ext uri="{FF2B5EF4-FFF2-40B4-BE49-F238E27FC236}">
              <a16:creationId xmlns:a16="http://schemas.microsoft.com/office/drawing/2014/main" id="{B887DDA6-9DAB-41D5-B1A0-CE7556691254}"/>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3" name="Text Box 6">
          <a:extLst>
            <a:ext uri="{FF2B5EF4-FFF2-40B4-BE49-F238E27FC236}">
              <a16:creationId xmlns:a16="http://schemas.microsoft.com/office/drawing/2014/main" id="{AE77D8B8-D31A-4A99-A18F-7FF274D5154F}"/>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4" name="Text Box 4">
          <a:extLst>
            <a:ext uri="{FF2B5EF4-FFF2-40B4-BE49-F238E27FC236}">
              <a16:creationId xmlns:a16="http://schemas.microsoft.com/office/drawing/2014/main" id="{B86F6C4F-48FF-4A06-B4B7-503B215BD04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5" name="Text Box 6">
          <a:extLst>
            <a:ext uri="{FF2B5EF4-FFF2-40B4-BE49-F238E27FC236}">
              <a16:creationId xmlns:a16="http://schemas.microsoft.com/office/drawing/2014/main" id="{FA6AAAA1-31AD-4756-BA44-0DC22BC127C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6" name="Text Box 4">
          <a:extLst>
            <a:ext uri="{FF2B5EF4-FFF2-40B4-BE49-F238E27FC236}">
              <a16:creationId xmlns:a16="http://schemas.microsoft.com/office/drawing/2014/main" id="{5D001C2F-137B-4047-BE95-29CB7F211A1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7" name="Text Box 6">
          <a:extLst>
            <a:ext uri="{FF2B5EF4-FFF2-40B4-BE49-F238E27FC236}">
              <a16:creationId xmlns:a16="http://schemas.microsoft.com/office/drawing/2014/main" id="{BBBF6182-8AEA-4154-94B9-A42C2B58A19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5838" name="Text Box 4">
          <a:extLst>
            <a:ext uri="{FF2B5EF4-FFF2-40B4-BE49-F238E27FC236}">
              <a16:creationId xmlns:a16="http://schemas.microsoft.com/office/drawing/2014/main" id="{C580FF03-CE11-47D6-8CFC-F6DB87A35977}"/>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5839" name="Text Box 6">
          <a:extLst>
            <a:ext uri="{FF2B5EF4-FFF2-40B4-BE49-F238E27FC236}">
              <a16:creationId xmlns:a16="http://schemas.microsoft.com/office/drawing/2014/main" id="{30BC9CAF-7B6A-4D68-8B30-434EA90F8904}"/>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40" name="Text Box 4">
          <a:extLst>
            <a:ext uri="{FF2B5EF4-FFF2-40B4-BE49-F238E27FC236}">
              <a16:creationId xmlns:a16="http://schemas.microsoft.com/office/drawing/2014/main" id="{CF715C1E-1E7E-4D81-BF98-CB713D736E3A}"/>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41" name="Text Box 6">
          <a:extLst>
            <a:ext uri="{FF2B5EF4-FFF2-40B4-BE49-F238E27FC236}">
              <a16:creationId xmlns:a16="http://schemas.microsoft.com/office/drawing/2014/main" id="{5718C12B-4ED4-4F30-B01D-8C42F31A321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5842" name="Text Box 4">
          <a:extLst>
            <a:ext uri="{FF2B5EF4-FFF2-40B4-BE49-F238E27FC236}">
              <a16:creationId xmlns:a16="http://schemas.microsoft.com/office/drawing/2014/main" id="{A11D3F11-A43A-47EA-B803-F7EBC481087F}"/>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5843" name="Text Box 6">
          <a:extLst>
            <a:ext uri="{FF2B5EF4-FFF2-40B4-BE49-F238E27FC236}">
              <a16:creationId xmlns:a16="http://schemas.microsoft.com/office/drawing/2014/main" id="{299EAE59-0385-4465-95A4-A6B6D9F187A7}"/>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5844" name="Text Box 4">
          <a:extLst>
            <a:ext uri="{FF2B5EF4-FFF2-40B4-BE49-F238E27FC236}">
              <a16:creationId xmlns:a16="http://schemas.microsoft.com/office/drawing/2014/main" id="{4BA3E7BE-EAA0-4639-A9B6-03A52CD96865}"/>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5845" name="Text Box 6">
          <a:extLst>
            <a:ext uri="{FF2B5EF4-FFF2-40B4-BE49-F238E27FC236}">
              <a16:creationId xmlns:a16="http://schemas.microsoft.com/office/drawing/2014/main" id="{4236EDAA-5D3E-49D1-A7F9-7115AC755FC5}"/>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16369"/>
    <xdr:sp macro="" textlink="">
      <xdr:nvSpPr>
        <xdr:cNvPr id="5846" name="Text Box 6">
          <a:extLst>
            <a:ext uri="{FF2B5EF4-FFF2-40B4-BE49-F238E27FC236}">
              <a16:creationId xmlns:a16="http://schemas.microsoft.com/office/drawing/2014/main" id="{22A137C2-7E76-49CA-B079-A288686FA840}"/>
            </a:ext>
          </a:extLst>
        </xdr:cNvPr>
        <xdr:cNvSpPr txBox="1">
          <a:spLocks noChangeArrowheads="1"/>
        </xdr:cNvSpPr>
      </xdr:nvSpPr>
      <xdr:spPr bwMode="auto">
        <a:xfrm>
          <a:off x="382905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47" name="Text Box 4">
          <a:extLst>
            <a:ext uri="{FF2B5EF4-FFF2-40B4-BE49-F238E27FC236}">
              <a16:creationId xmlns:a16="http://schemas.microsoft.com/office/drawing/2014/main" id="{98F0132F-4C9A-4205-87EE-D5E57C9476F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48" name="Text Box 6">
          <a:extLst>
            <a:ext uri="{FF2B5EF4-FFF2-40B4-BE49-F238E27FC236}">
              <a16:creationId xmlns:a16="http://schemas.microsoft.com/office/drawing/2014/main" id="{C0298CCB-086C-4353-BEFE-2B4AD5C6B0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49" name="Text Box 4">
          <a:extLst>
            <a:ext uri="{FF2B5EF4-FFF2-40B4-BE49-F238E27FC236}">
              <a16:creationId xmlns:a16="http://schemas.microsoft.com/office/drawing/2014/main" id="{2C554984-E398-43F5-9E58-50B7E1132F9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50" name="Text Box 6">
          <a:extLst>
            <a:ext uri="{FF2B5EF4-FFF2-40B4-BE49-F238E27FC236}">
              <a16:creationId xmlns:a16="http://schemas.microsoft.com/office/drawing/2014/main" id="{9EA8D266-E911-4684-BA1E-5669811801E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51" name="Text Box 4">
          <a:extLst>
            <a:ext uri="{FF2B5EF4-FFF2-40B4-BE49-F238E27FC236}">
              <a16:creationId xmlns:a16="http://schemas.microsoft.com/office/drawing/2014/main" id="{37499957-FB95-4B34-B727-CB8DF33D15F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52" name="Text Box 6">
          <a:extLst>
            <a:ext uri="{FF2B5EF4-FFF2-40B4-BE49-F238E27FC236}">
              <a16:creationId xmlns:a16="http://schemas.microsoft.com/office/drawing/2014/main" id="{EB77BF3E-B07E-4373-91A4-B589A5D34E7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1925"/>
    <xdr:sp macro="" textlink="">
      <xdr:nvSpPr>
        <xdr:cNvPr id="5853" name="Text Box 4">
          <a:extLst>
            <a:ext uri="{FF2B5EF4-FFF2-40B4-BE49-F238E27FC236}">
              <a16:creationId xmlns:a16="http://schemas.microsoft.com/office/drawing/2014/main" id="{6BF1EF93-8C79-4BCC-ABDE-ECD225255CDB}"/>
            </a:ext>
          </a:extLst>
        </xdr:cNvPr>
        <xdr:cNvSpPr txBox="1">
          <a:spLocks noChangeArrowheads="1"/>
        </xdr:cNvSpPr>
      </xdr:nvSpPr>
      <xdr:spPr bwMode="auto">
        <a:xfrm>
          <a:off x="314325" y="54568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1925"/>
    <xdr:sp macro="" textlink="">
      <xdr:nvSpPr>
        <xdr:cNvPr id="5854" name="Text Box 4">
          <a:extLst>
            <a:ext uri="{FF2B5EF4-FFF2-40B4-BE49-F238E27FC236}">
              <a16:creationId xmlns:a16="http://schemas.microsoft.com/office/drawing/2014/main" id="{7905F6E8-CAD5-4416-9E56-41ECD1B69172}"/>
            </a:ext>
          </a:extLst>
        </xdr:cNvPr>
        <xdr:cNvSpPr txBox="1">
          <a:spLocks noChangeArrowheads="1"/>
        </xdr:cNvSpPr>
      </xdr:nvSpPr>
      <xdr:spPr bwMode="auto">
        <a:xfrm>
          <a:off x="314325" y="54568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399"/>
    <xdr:sp macro="" textlink="">
      <xdr:nvSpPr>
        <xdr:cNvPr id="5855" name="Text Box 4">
          <a:extLst>
            <a:ext uri="{FF2B5EF4-FFF2-40B4-BE49-F238E27FC236}">
              <a16:creationId xmlns:a16="http://schemas.microsoft.com/office/drawing/2014/main" id="{616216F0-E149-47E4-AF93-CE4B4CC641DE}"/>
            </a:ext>
          </a:extLst>
        </xdr:cNvPr>
        <xdr:cNvSpPr txBox="1">
          <a:spLocks noChangeArrowheads="1"/>
        </xdr:cNvSpPr>
      </xdr:nvSpPr>
      <xdr:spPr bwMode="auto">
        <a:xfrm>
          <a:off x="314325" y="545687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399"/>
    <xdr:sp macro="" textlink="">
      <xdr:nvSpPr>
        <xdr:cNvPr id="5856" name="Text Box 4">
          <a:extLst>
            <a:ext uri="{FF2B5EF4-FFF2-40B4-BE49-F238E27FC236}">
              <a16:creationId xmlns:a16="http://schemas.microsoft.com/office/drawing/2014/main" id="{FEEC4E93-7349-4915-BEDC-6983F9AC1456}"/>
            </a:ext>
          </a:extLst>
        </xdr:cNvPr>
        <xdr:cNvSpPr txBox="1">
          <a:spLocks noChangeArrowheads="1"/>
        </xdr:cNvSpPr>
      </xdr:nvSpPr>
      <xdr:spPr bwMode="auto">
        <a:xfrm>
          <a:off x="314325" y="545687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400"/>
    <xdr:sp macro="" textlink="">
      <xdr:nvSpPr>
        <xdr:cNvPr id="5857" name="Text Box 4">
          <a:extLst>
            <a:ext uri="{FF2B5EF4-FFF2-40B4-BE49-F238E27FC236}">
              <a16:creationId xmlns:a16="http://schemas.microsoft.com/office/drawing/2014/main" id="{538C3A43-9E9A-498C-85FB-E1AB4B56BFF3}"/>
            </a:ext>
          </a:extLst>
        </xdr:cNvPr>
        <xdr:cNvSpPr txBox="1">
          <a:spLocks noChangeArrowheads="1"/>
        </xdr:cNvSpPr>
      </xdr:nvSpPr>
      <xdr:spPr bwMode="auto">
        <a:xfrm>
          <a:off x="314325" y="54568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400"/>
    <xdr:sp macro="" textlink="">
      <xdr:nvSpPr>
        <xdr:cNvPr id="5858" name="Text Box 4">
          <a:extLst>
            <a:ext uri="{FF2B5EF4-FFF2-40B4-BE49-F238E27FC236}">
              <a16:creationId xmlns:a16="http://schemas.microsoft.com/office/drawing/2014/main" id="{6718471D-D3BD-49F4-9C97-90592B6F3B0E}"/>
            </a:ext>
          </a:extLst>
        </xdr:cNvPr>
        <xdr:cNvSpPr txBox="1">
          <a:spLocks noChangeArrowheads="1"/>
        </xdr:cNvSpPr>
      </xdr:nvSpPr>
      <xdr:spPr bwMode="auto">
        <a:xfrm>
          <a:off x="314325" y="54568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4167"/>
    <xdr:sp macro="" textlink="">
      <xdr:nvSpPr>
        <xdr:cNvPr id="5859" name="Text Box 4">
          <a:extLst>
            <a:ext uri="{FF2B5EF4-FFF2-40B4-BE49-F238E27FC236}">
              <a16:creationId xmlns:a16="http://schemas.microsoft.com/office/drawing/2014/main" id="{8DA9BC01-438C-4F46-A27D-9610158A98D4}"/>
            </a:ext>
          </a:extLst>
        </xdr:cNvPr>
        <xdr:cNvSpPr txBox="1">
          <a:spLocks noChangeArrowheads="1"/>
        </xdr:cNvSpPr>
      </xdr:nvSpPr>
      <xdr:spPr bwMode="auto">
        <a:xfrm>
          <a:off x="314325" y="545687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4167"/>
    <xdr:sp macro="" textlink="">
      <xdr:nvSpPr>
        <xdr:cNvPr id="5860" name="Text Box 4">
          <a:extLst>
            <a:ext uri="{FF2B5EF4-FFF2-40B4-BE49-F238E27FC236}">
              <a16:creationId xmlns:a16="http://schemas.microsoft.com/office/drawing/2014/main" id="{FA0A0D89-091D-41EE-AA51-98953F7830B1}"/>
            </a:ext>
          </a:extLst>
        </xdr:cNvPr>
        <xdr:cNvSpPr txBox="1">
          <a:spLocks noChangeArrowheads="1"/>
        </xdr:cNvSpPr>
      </xdr:nvSpPr>
      <xdr:spPr bwMode="auto">
        <a:xfrm>
          <a:off x="314325" y="545687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0244"/>
    <xdr:sp macro="" textlink="">
      <xdr:nvSpPr>
        <xdr:cNvPr id="5861" name="Text Box 4">
          <a:extLst>
            <a:ext uri="{FF2B5EF4-FFF2-40B4-BE49-F238E27FC236}">
              <a16:creationId xmlns:a16="http://schemas.microsoft.com/office/drawing/2014/main" id="{E6750D1E-9B36-45BE-A5AA-73A8154ABAC7}"/>
            </a:ext>
          </a:extLst>
        </xdr:cNvPr>
        <xdr:cNvSpPr txBox="1">
          <a:spLocks noChangeArrowheads="1"/>
        </xdr:cNvSpPr>
      </xdr:nvSpPr>
      <xdr:spPr bwMode="auto">
        <a:xfrm>
          <a:off x="314325" y="545687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0244"/>
    <xdr:sp macro="" textlink="">
      <xdr:nvSpPr>
        <xdr:cNvPr id="5862" name="Text Box 4">
          <a:extLst>
            <a:ext uri="{FF2B5EF4-FFF2-40B4-BE49-F238E27FC236}">
              <a16:creationId xmlns:a16="http://schemas.microsoft.com/office/drawing/2014/main" id="{201DFBC9-438F-4487-AF12-59E66B0A0CCC}"/>
            </a:ext>
          </a:extLst>
        </xdr:cNvPr>
        <xdr:cNvSpPr txBox="1">
          <a:spLocks noChangeArrowheads="1"/>
        </xdr:cNvSpPr>
      </xdr:nvSpPr>
      <xdr:spPr bwMode="auto">
        <a:xfrm>
          <a:off x="314325" y="545687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209</xdr:row>
      <xdr:rowOff>428625</xdr:rowOff>
    </xdr:from>
    <xdr:ext cx="85725" cy="156322"/>
    <xdr:sp macro="" textlink="">
      <xdr:nvSpPr>
        <xdr:cNvPr id="5863" name="Text Box 4">
          <a:extLst>
            <a:ext uri="{FF2B5EF4-FFF2-40B4-BE49-F238E27FC236}">
              <a16:creationId xmlns:a16="http://schemas.microsoft.com/office/drawing/2014/main" id="{854280D5-00E5-44E6-B9FF-EF8F82459328}"/>
            </a:ext>
          </a:extLst>
        </xdr:cNvPr>
        <xdr:cNvSpPr txBox="1">
          <a:spLocks noChangeArrowheads="1"/>
        </xdr:cNvSpPr>
      </xdr:nvSpPr>
      <xdr:spPr bwMode="auto">
        <a:xfrm>
          <a:off x="314325" y="537114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209</xdr:row>
      <xdr:rowOff>428625</xdr:rowOff>
    </xdr:from>
    <xdr:ext cx="85725" cy="156322"/>
    <xdr:sp macro="" textlink="">
      <xdr:nvSpPr>
        <xdr:cNvPr id="5864" name="Text Box 4">
          <a:extLst>
            <a:ext uri="{FF2B5EF4-FFF2-40B4-BE49-F238E27FC236}">
              <a16:creationId xmlns:a16="http://schemas.microsoft.com/office/drawing/2014/main" id="{C13314AE-D823-4510-8548-FB2B7324F6E2}"/>
            </a:ext>
          </a:extLst>
        </xdr:cNvPr>
        <xdr:cNvSpPr txBox="1">
          <a:spLocks noChangeArrowheads="1"/>
        </xdr:cNvSpPr>
      </xdr:nvSpPr>
      <xdr:spPr bwMode="auto">
        <a:xfrm>
          <a:off x="314325" y="537114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185</xdr:row>
      <xdr:rowOff>428625</xdr:rowOff>
    </xdr:from>
    <xdr:ext cx="85725" cy="150329"/>
    <xdr:sp macro="" textlink="">
      <xdr:nvSpPr>
        <xdr:cNvPr id="5865" name="Text Box 4">
          <a:extLst>
            <a:ext uri="{FF2B5EF4-FFF2-40B4-BE49-F238E27FC236}">
              <a16:creationId xmlns:a16="http://schemas.microsoft.com/office/drawing/2014/main" id="{1B209881-4268-40CF-A91F-189DF68A64D2}"/>
            </a:ext>
          </a:extLst>
        </xdr:cNvPr>
        <xdr:cNvSpPr txBox="1">
          <a:spLocks noChangeArrowheads="1"/>
        </xdr:cNvSpPr>
      </xdr:nvSpPr>
      <xdr:spPr bwMode="auto">
        <a:xfrm>
          <a:off x="314325" y="48348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866" name="Text Box 4">
          <a:extLst>
            <a:ext uri="{FF2B5EF4-FFF2-40B4-BE49-F238E27FC236}">
              <a16:creationId xmlns:a16="http://schemas.microsoft.com/office/drawing/2014/main" id="{44066F8A-8E0C-4E08-A1C7-050A0055ABD3}"/>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867" name="Text Box 6">
          <a:extLst>
            <a:ext uri="{FF2B5EF4-FFF2-40B4-BE49-F238E27FC236}">
              <a16:creationId xmlns:a16="http://schemas.microsoft.com/office/drawing/2014/main" id="{C2045065-BABC-41F8-8BE7-C7FDFFD4D0D9}"/>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68" name="Text Box 4">
          <a:extLst>
            <a:ext uri="{FF2B5EF4-FFF2-40B4-BE49-F238E27FC236}">
              <a16:creationId xmlns:a16="http://schemas.microsoft.com/office/drawing/2014/main" id="{8AD896E9-3C5A-42CF-9E61-79E1D004D39A}"/>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69" name="Text Box 6">
          <a:extLst>
            <a:ext uri="{FF2B5EF4-FFF2-40B4-BE49-F238E27FC236}">
              <a16:creationId xmlns:a16="http://schemas.microsoft.com/office/drawing/2014/main" id="{618B4E9F-C973-4096-BEC8-776CB01D9AE7}"/>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0" name="Text Box 4">
          <a:extLst>
            <a:ext uri="{FF2B5EF4-FFF2-40B4-BE49-F238E27FC236}">
              <a16:creationId xmlns:a16="http://schemas.microsoft.com/office/drawing/2014/main" id="{FDDEC658-6B7F-4C04-82F9-B1CC856B11D2}"/>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1" name="Text Box 6">
          <a:extLst>
            <a:ext uri="{FF2B5EF4-FFF2-40B4-BE49-F238E27FC236}">
              <a16:creationId xmlns:a16="http://schemas.microsoft.com/office/drawing/2014/main" id="{388EA8D8-C5D5-40E6-9CF4-4B3046A4440C}"/>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2" name="Text Box 4">
          <a:extLst>
            <a:ext uri="{FF2B5EF4-FFF2-40B4-BE49-F238E27FC236}">
              <a16:creationId xmlns:a16="http://schemas.microsoft.com/office/drawing/2014/main" id="{A5D9F1C2-184F-4607-8971-7A62FEE054D0}"/>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3" name="Text Box 6">
          <a:extLst>
            <a:ext uri="{FF2B5EF4-FFF2-40B4-BE49-F238E27FC236}">
              <a16:creationId xmlns:a16="http://schemas.microsoft.com/office/drawing/2014/main" id="{234F03A6-E6A6-48C2-96E7-169A82A6ADB0}"/>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874" name="Text Box 4">
          <a:extLst>
            <a:ext uri="{FF2B5EF4-FFF2-40B4-BE49-F238E27FC236}">
              <a16:creationId xmlns:a16="http://schemas.microsoft.com/office/drawing/2014/main" id="{A1CA391B-5BB8-4105-AEBE-08066398ABA7}"/>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875" name="Text Box 6">
          <a:extLst>
            <a:ext uri="{FF2B5EF4-FFF2-40B4-BE49-F238E27FC236}">
              <a16:creationId xmlns:a16="http://schemas.microsoft.com/office/drawing/2014/main" id="{8AC36B9F-C878-482F-B5F3-B2627B396994}"/>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6" name="Text Box 4">
          <a:extLst>
            <a:ext uri="{FF2B5EF4-FFF2-40B4-BE49-F238E27FC236}">
              <a16:creationId xmlns:a16="http://schemas.microsoft.com/office/drawing/2014/main" id="{4797F54E-5377-45B6-8C2E-9E17ADFB3C1B}"/>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7" name="Text Box 6">
          <a:extLst>
            <a:ext uri="{FF2B5EF4-FFF2-40B4-BE49-F238E27FC236}">
              <a16:creationId xmlns:a16="http://schemas.microsoft.com/office/drawing/2014/main" id="{2876C12F-69D4-4088-B2A1-718EC64FD692}"/>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878" name="Text Box 4">
          <a:extLst>
            <a:ext uri="{FF2B5EF4-FFF2-40B4-BE49-F238E27FC236}">
              <a16:creationId xmlns:a16="http://schemas.microsoft.com/office/drawing/2014/main" id="{B1750E1D-D5EA-4583-B9CC-C5BA0FAC2EF5}"/>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879" name="Text Box 6">
          <a:extLst>
            <a:ext uri="{FF2B5EF4-FFF2-40B4-BE49-F238E27FC236}">
              <a16:creationId xmlns:a16="http://schemas.microsoft.com/office/drawing/2014/main" id="{DFE0F239-6A72-49B5-B574-15CCBB72AE65}"/>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85725" cy="114300"/>
    <xdr:sp macro="" textlink="">
      <xdr:nvSpPr>
        <xdr:cNvPr id="5880" name="Text Box 6">
          <a:extLst>
            <a:ext uri="{FF2B5EF4-FFF2-40B4-BE49-F238E27FC236}">
              <a16:creationId xmlns:a16="http://schemas.microsoft.com/office/drawing/2014/main" id="{438D6D07-30CC-45E6-889A-ED88ED47F0C0}"/>
            </a:ext>
          </a:extLst>
        </xdr:cNvPr>
        <xdr:cNvSpPr txBox="1">
          <a:spLocks noChangeArrowheads="1"/>
        </xdr:cNvSpPr>
      </xdr:nvSpPr>
      <xdr:spPr bwMode="auto">
        <a:xfrm>
          <a:off x="382905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6348"/>
    <xdr:sp macro="" textlink="">
      <xdr:nvSpPr>
        <xdr:cNvPr id="5881" name="Text Box 4">
          <a:extLst>
            <a:ext uri="{FF2B5EF4-FFF2-40B4-BE49-F238E27FC236}">
              <a16:creationId xmlns:a16="http://schemas.microsoft.com/office/drawing/2014/main" id="{E2294B14-0FF0-4559-B39B-74F4A0CD79C5}"/>
            </a:ext>
          </a:extLst>
        </xdr:cNvPr>
        <xdr:cNvSpPr txBox="1">
          <a:spLocks noChangeArrowheads="1"/>
        </xdr:cNvSpPr>
      </xdr:nvSpPr>
      <xdr:spPr bwMode="auto">
        <a:xfrm>
          <a:off x="1209675" y="510444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6348"/>
    <xdr:sp macro="" textlink="">
      <xdr:nvSpPr>
        <xdr:cNvPr id="5882" name="Text Box 6">
          <a:extLst>
            <a:ext uri="{FF2B5EF4-FFF2-40B4-BE49-F238E27FC236}">
              <a16:creationId xmlns:a16="http://schemas.microsoft.com/office/drawing/2014/main" id="{A5F6C084-9137-421A-A8A5-04F54D27E95E}"/>
            </a:ext>
          </a:extLst>
        </xdr:cNvPr>
        <xdr:cNvSpPr txBox="1">
          <a:spLocks noChangeArrowheads="1"/>
        </xdr:cNvSpPr>
      </xdr:nvSpPr>
      <xdr:spPr bwMode="auto">
        <a:xfrm>
          <a:off x="1209675" y="510444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3" name="Text Box 6">
          <a:extLst>
            <a:ext uri="{FF2B5EF4-FFF2-40B4-BE49-F238E27FC236}">
              <a16:creationId xmlns:a16="http://schemas.microsoft.com/office/drawing/2014/main" id="{07B8402B-478A-454D-B934-9F6991D7BA81}"/>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6373"/>
    <xdr:sp macro="" textlink="">
      <xdr:nvSpPr>
        <xdr:cNvPr id="5884" name="Text Box 4">
          <a:extLst>
            <a:ext uri="{FF2B5EF4-FFF2-40B4-BE49-F238E27FC236}">
              <a16:creationId xmlns:a16="http://schemas.microsoft.com/office/drawing/2014/main" id="{B9D4DDE7-8E9F-4C7E-A844-4D9F60638F49}"/>
            </a:ext>
          </a:extLst>
        </xdr:cNvPr>
        <xdr:cNvSpPr txBox="1">
          <a:spLocks noChangeArrowheads="1"/>
        </xdr:cNvSpPr>
      </xdr:nvSpPr>
      <xdr:spPr bwMode="auto">
        <a:xfrm>
          <a:off x="1209675" y="510444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6373"/>
    <xdr:sp macro="" textlink="">
      <xdr:nvSpPr>
        <xdr:cNvPr id="5885" name="Text Box 6">
          <a:extLst>
            <a:ext uri="{FF2B5EF4-FFF2-40B4-BE49-F238E27FC236}">
              <a16:creationId xmlns:a16="http://schemas.microsoft.com/office/drawing/2014/main" id="{BEDE5E35-1C03-4A1D-AB06-906D96B9FC67}"/>
            </a:ext>
          </a:extLst>
        </xdr:cNvPr>
        <xdr:cNvSpPr txBox="1">
          <a:spLocks noChangeArrowheads="1"/>
        </xdr:cNvSpPr>
      </xdr:nvSpPr>
      <xdr:spPr bwMode="auto">
        <a:xfrm>
          <a:off x="1209675" y="510444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6" name="Text Box 4">
          <a:extLst>
            <a:ext uri="{FF2B5EF4-FFF2-40B4-BE49-F238E27FC236}">
              <a16:creationId xmlns:a16="http://schemas.microsoft.com/office/drawing/2014/main" id="{6FB9C2A1-2262-4E67-9569-30C9A75AC0EE}"/>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7" name="Text Box 6">
          <a:extLst>
            <a:ext uri="{FF2B5EF4-FFF2-40B4-BE49-F238E27FC236}">
              <a16:creationId xmlns:a16="http://schemas.microsoft.com/office/drawing/2014/main" id="{9750A23D-A9D1-4C3E-B161-F17CD267A583}"/>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5153"/>
    <xdr:sp macro="" textlink="">
      <xdr:nvSpPr>
        <xdr:cNvPr id="5888" name="Text Box 6">
          <a:extLst>
            <a:ext uri="{FF2B5EF4-FFF2-40B4-BE49-F238E27FC236}">
              <a16:creationId xmlns:a16="http://schemas.microsoft.com/office/drawing/2014/main" id="{6882CF55-FB30-4325-AA03-E05392E2B265}"/>
            </a:ext>
          </a:extLst>
        </xdr:cNvPr>
        <xdr:cNvSpPr txBox="1">
          <a:spLocks noChangeArrowheads="1"/>
        </xdr:cNvSpPr>
      </xdr:nvSpPr>
      <xdr:spPr bwMode="auto">
        <a:xfrm>
          <a:off x="260032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9" name="Text Box 4">
          <a:extLst>
            <a:ext uri="{FF2B5EF4-FFF2-40B4-BE49-F238E27FC236}">
              <a16:creationId xmlns:a16="http://schemas.microsoft.com/office/drawing/2014/main" id="{6BAA7BB6-38A9-4361-A25A-4C6CF8A6A389}"/>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90" name="Text Box 6">
          <a:extLst>
            <a:ext uri="{FF2B5EF4-FFF2-40B4-BE49-F238E27FC236}">
              <a16:creationId xmlns:a16="http://schemas.microsoft.com/office/drawing/2014/main" id="{AC164794-372D-4BF3-B0D4-C95BD832F67D}"/>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5153"/>
    <xdr:sp macro="" textlink="">
      <xdr:nvSpPr>
        <xdr:cNvPr id="5891" name="Text Box 4">
          <a:extLst>
            <a:ext uri="{FF2B5EF4-FFF2-40B4-BE49-F238E27FC236}">
              <a16:creationId xmlns:a16="http://schemas.microsoft.com/office/drawing/2014/main" id="{A6C78325-A8F0-4812-8824-8A1049483EC6}"/>
            </a:ext>
          </a:extLst>
        </xdr:cNvPr>
        <xdr:cNvSpPr txBox="1">
          <a:spLocks noChangeArrowheads="1"/>
        </xdr:cNvSpPr>
      </xdr:nvSpPr>
      <xdr:spPr bwMode="auto">
        <a:xfrm>
          <a:off x="0"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5153"/>
    <xdr:sp macro="" textlink="">
      <xdr:nvSpPr>
        <xdr:cNvPr id="5892" name="Text Box 6">
          <a:extLst>
            <a:ext uri="{FF2B5EF4-FFF2-40B4-BE49-F238E27FC236}">
              <a16:creationId xmlns:a16="http://schemas.microsoft.com/office/drawing/2014/main" id="{7867EEF5-2DB3-428B-82CB-6246C347A793}"/>
            </a:ext>
          </a:extLst>
        </xdr:cNvPr>
        <xdr:cNvSpPr txBox="1">
          <a:spLocks noChangeArrowheads="1"/>
        </xdr:cNvSpPr>
      </xdr:nvSpPr>
      <xdr:spPr bwMode="auto">
        <a:xfrm>
          <a:off x="0"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189</xdr:row>
      <xdr:rowOff>428625</xdr:rowOff>
    </xdr:from>
    <xdr:ext cx="85725" cy="150329"/>
    <xdr:sp macro="" textlink="">
      <xdr:nvSpPr>
        <xdr:cNvPr id="5893" name="Text Box 4">
          <a:extLst>
            <a:ext uri="{FF2B5EF4-FFF2-40B4-BE49-F238E27FC236}">
              <a16:creationId xmlns:a16="http://schemas.microsoft.com/office/drawing/2014/main" id="{F5EAFEE6-B2E7-4A49-B4AC-E3D53B62CC6B}"/>
            </a:ext>
          </a:extLst>
        </xdr:cNvPr>
        <xdr:cNvSpPr txBox="1">
          <a:spLocks noChangeArrowheads="1"/>
        </xdr:cNvSpPr>
      </xdr:nvSpPr>
      <xdr:spPr bwMode="auto">
        <a:xfrm>
          <a:off x="314325" y="492156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5894" name="Text Box 4">
          <a:extLst>
            <a:ext uri="{FF2B5EF4-FFF2-40B4-BE49-F238E27FC236}">
              <a16:creationId xmlns:a16="http://schemas.microsoft.com/office/drawing/2014/main" id="{454FEC85-C5B2-4B36-91AE-397D816E1FCF}"/>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5895" name="Text Box 6">
          <a:extLst>
            <a:ext uri="{FF2B5EF4-FFF2-40B4-BE49-F238E27FC236}">
              <a16:creationId xmlns:a16="http://schemas.microsoft.com/office/drawing/2014/main" id="{B9EE1F30-C16F-4676-A6E6-656BBC44A02D}"/>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896" name="Text Box 6">
          <a:extLst>
            <a:ext uri="{FF2B5EF4-FFF2-40B4-BE49-F238E27FC236}">
              <a16:creationId xmlns:a16="http://schemas.microsoft.com/office/drawing/2014/main" id="{FFBC671D-76CE-4831-AC55-4BCB3955F5F0}"/>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1416"/>
    <xdr:sp macro="" textlink="">
      <xdr:nvSpPr>
        <xdr:cNvPr id="5897" name="Text Box 4">
          <a:extLst>
            <a:ext uri="{FF2B5EF4-FFF2-40B4-BE49-F238E27FC236}">
              <a16:creationId xmlns:a16="http://schemas.microsoft.com/office/drawing/2014/main" id="{6D400F26-FE5F-4ADB-880E-5AEA8062257C}"/>
            </a:ext>
          </a:extLst>
        </xdr:cNvPr>
        <xdr:cNvSpPr txBox="1">
          <a:spLocks noChangeArrowheads="1"/>
        </xdr:cNvSpPr>
      </xdr:nvSpPr>
      <xdr:spPr bwMode="auto">
        <a:xfrm>
          <a:off x="1209675" y="524541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1416"/>
    <xdr:sp macro="" textlink="">
      <xdr:nvSpPr>
        <xdr:cNvPr id="5898" name="Text Box 6">
          <a:extLst>
            <a:ext uri="{FF2B5EF4-FFF2-40B4-BE49-F238E27FC236}">
              <a16:creationId xmlns:a16="http://schemas.microsoft.com/office/drawing/2014/main" id="{3AD43E84-21A7-4545-946E-78DD59A6B248}"/>
            </a:ext>
          </a:extLst>
        </xdr:cNvPr>
        <xdr:cNvSpPr txBox="1">
          <a:spLocks noChangeArrowheads="1"/>
        </xdr:cNvSpPr>
      </xdr:nvSpPr>
      <xdr:spPr bwMode="auto">
        <a:xfrm>
          <a:off x="1209675" y="524541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899" name="Text Box 4">
          <a:extLst>
            <a:ext uri="{FF2B5EF4-FFF2-40B4-BE49-F238E27FC236}">
              <a16:creationId xmlns:a16="http://schemas.microsoft.com/office/drawing/2014/main" id="{34D673F5-B979-4BD0-B77B-019D1AD8C2A5}"/>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900" name="Text Box 6">
          <a:extLst>
            <a:ext uri="{FF2B5EF4-FFF2-40B4-BE49-F238E27FC236}">
              <a16:creationId xmlns:a16="http://schemas.microsoft.com/office/drawing/2014/main" id="{77106401-DC56-4EF2-830F-BB81324DC58F}"/>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206</xdr:row>
      <xdr:rowOff>66675</xdr:rowOff>
    </xdr:from>
    <xdr:ext cx="85725" cy="676836"/>
    <xdr:sp macro="" textlink="">
      <xdr:nvSpPr>
        <xdr:cNvPr id="5901" name="Text Box 4">
          <a:extLst>
            <a:ext uri="{FF2B5EF4-FFF2-40B4-BE49-F238E27FC236}">
              <a16:creationId xmlns:a16="http://schemas.microsoft.com/office/drawing/2014/main" id="{CA988493-5CFE-475C-A09B-C92BA26A2FCC}"/>
            </a:ext>
          </a:extLst>
        </xdr:cNvPr>
        <xdr:cNvSpPr txBox="1">
          <a:spLocks noChangeArrowheads="1"/>
        </xdr:cNvSpPr>
      </xdr:nvSpPr>
      <xdr:spPr bwMode="auto">
        <a:xfrm>
          <a:off x="3276600"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6836"/>
    <xdr:sp macro="" textlink="">
      <xdr:nvSpPr>
        <xdr:cNvPr id="5902" name="Text Box 6">
          <a:extLst>
            <a:ext uri="{FF2B5EF4-FFF2-40B4-BE49-F238E27FC236}">
              <a16:creationId xmlns:a16="http://schemas.microsoft.com/office/drawing/2014/main" id="{CF666F60-BF0C-484C-BCA8-4EB918A0D791}"/>
            </a:ext>
          </a:extLst>
        </xdr:cNvPr>
        <xdr:cNvSpPr txBox="1">
          <a:spLocks noChangeArrowheads="1"/>
        </xdr:cNvSpPr>
      </xdr:nvSpPr>
      <xdr:spPr bwMode="auto">
        <a:xfrm>
          <a:off x="260032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903" name="Text Box 4">
          <a:extLst>
            <a:ext uri="{FF2B5EF4-FFF2-40B4-BE49-F238E27FC236}">
              <a16:creationId xmlns:a16="http://schemas.microsoft.com/office/drawing/2014/main" id="{67FEEA1D-F602-41B5-B4CD-22B0AFBEC7DB}"/>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904" name="Text Box 6">
          <a:extLst>
            <a:ext uri="{FF2B5EF4-FFF2-40B4-BE49-F238E27FC236}">
              <a16:creationId xmlns:a16="http://schemas.microsoft.com/office/drawing/2014/main" id="{3DF39237-F168-46B7-AB4D-BB21CB5F5F91}"/>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6836"/>
    <xdr:sp macro="" textlink="">
      <xdr:nvSpPr>
        <xdr:cNvPr id="5905" name="Text Box 4">
          <a:extLst>
            <a:ext uri="{FF2B5EF4-FFF2-40B4-BE49-F238E27FC236}">
              <a16:creationId xmlns:a16="http://schemas.microsoft.com/office/drawing/2014/main" id="{D2D57750-A84F-4F6A-94B7-B326EC97CD6A}"/>
            </a:ext>
          </a:extLst>
        </xdr:cNvPr>
        <xdr:cNvSpPr txBox="1">
          <a:spLocks noChangeArrowheads="1"/>
        </xdr:cNvSpPr>
      </xdr:nvSpPr>
      <xdr:spPr bwMode="auto">
        <a:xfrm>
          <a:off x="0"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6836"/>
    <xdr:sp macro="" textlink="">
      <xdr:nvSpPr>
        <xdr:cNvPr id="5906" name="Text Box 6">
          <a:extLst>
            <a:ext uri="{FF2B5EF4-FFF2-40B4-BE49-F238E27FC236}">
              <a16:creationId xmlns:a16="http://schemas.microsoft.com/office/drawing/2014/main" id="{E899FD07-7644-45E8-8B33-16EC14C2A2CC}"/>
            </a:ext>
          </a:extLst>
        </xdr:cNvPr>
        <xdr:cNvSpPr txBox="1">
          <a:spLocks noChangeArrowheads="1"/>
        </xdr:cNvSpPr>
      </xdr:nvSpPr>
      <xdr:spPr bwMode="auto">
        <a:xfrm>
          <a:off x="0"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07" name="Text Box 4">
          <a:extLst>
            <a:ext uri="{FF2B5EF4-FFF2-40B4-BE49-F238E27FC236}">
              <a16:creationId xmlns:a16="http://schemas.microsoft.com/office/drawing/2014/main" id="{F564C1F5-7A78-4898-A65F-C13F61AA68C6}"/>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08" name="Text Box 6">
          <a:extLst>
            <a:ext uri="{FF2B5EF4-FFF2-40B4-BE49-F238E27FC236}">
              <a16:creationId xmlns:a16="http://schemas.microsoft.com/office/drawing/2014/main" id="{3D867C33-1613-42A6-8D33-99228683F00C}"/>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5909" name="Text Box 4">
          <a:extLst>
            <a:ext uri="{FF2B5EF4-FFF2-40B4-BE49-F238E27FC236}">
              <a16:creationId xmlns:a16="http://schemas.microsoft.com/office/drawing/2014/main" id="{B35F82D0-EB02-4BBC-B356-C475AC2B47C3}"/>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5910" name="Text Box 6">
          <a:extLst>
            <a:ext uri="{FF2B5EF4-FFF2-40B4-BE49-F238E27FC236}">
              <a16:creationId xmlns:a16="http://schemas.microsoft.com/office/drawing/2014/main" id="{E5BF688F-1159-43CC-AAC9-598639573530}"/>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5911" name="Text Box 4">
          <a:extLst>
            <a:ext uri="{FF2B5EF4-FFF2-40B4-BE49-F238E27FC236}">
              <a16:creationId xmlns:a16="http://schemas.microsoft.com/office/drawing/2014/main" id="{93B239FD-1BB9-4AD7-AF4A-B9C1EC4AD3C6}"/>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5912" name="Text Box 6">
          <a:extLst>
            <a:ext uri="{FF2B5EF4-FFF2-40B4-BE49-F238E27FC236}">
              <a16:creationId xmlns:a16="http://schemas.microsoft.com/office/drawing/2014/main" id="{1CFA0DE2-996B-4B5F-AE2E-C676D2B8CF2C}"/>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13" name="Text Box 6">
          <a:extLst>
            <a:ext uri="{FF2B5EF4-FFF2-40B4-BE49-F238E27FC236}">
              <a16:creationId xmlns:a16="http://schemas.microsoft.com/office/drawing/2014/main" id="{DFA21EBD-2B29-413E-87E3-C91B18D9E304}"/>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5914" name="Text Box 4">
          <a:extLst>
            <a:ext uri="{FF2B5EF4-FFF2-40B4-BE49-F238E27FC236}">
              <a16:creationId xmlns:a16="http://schemas.microsoft.com/office/drawing/2014/main" id="{BA957DF2-BE4C-410B-A7C4-B46B1E7B8957}"/>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5915" name="Text Box 6">
          <a:extLst>
            <a:ext uri="{FF2B5EF4-FFF2-40B4-BE49-F238E27FC236}">
              <a16:creationId xmlns:a16="http://schemas.microsoft.com/office/drawing/2014/main" id="{8FBEB610-C558-4964-9498-137AE7D13DE7}"/>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16" name="Text Box 4">
          <a:extLst>
            <a:ext uri="{FF2B5EF4-FFF2-40B4-BE49-F238E27FC236}">
              <a16:creationId xmlns:a16="http://schemas.microsoft.com/office/drawing/2014/main" id="{6293E5F9-9D54-4825-A3EF-B7D32F013157}"/>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17" name="Text Box 6">
          <a:extLst>
            <a:ext uri="{FF2B5EF4-FFF2-40B4-BE49-F238E27FC236}">
              <a16:creationId xmlns:a16="http://schemas.microsoft.com/office/drawing/2014/main" id="{56C82A5B-F4EE-43A9-AB50-A635E986E92E}"/>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5918" name="Text Box 4">
          <a:extLst>
            <a:ext uri="{FF2B5EF4-FFF2-40B4-BE49-F238E27FC236}">
              <a16:creationId xmlns:a16="http://schemas.microsoft.com/office/drawing/2014/main" id="{9E547F51-E874-4A24-838E-70F07CB03ED2}"/>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5919" name="Text Box 6">
          <a:extLst>
            <a:ext uri="{FF2B5EF4-FFF2-40B4-BE49-F238E27FC236}">
              <a16:creationId xmlns:a16="http://schemas.microsoft.com/office/drawing/2014/main" id="{9DE1EF80-C6FC-4AA8-8EDB-60A6322DF0A8}"/>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20" name="Text Box 4">
          <a:extLst>
            <a:ext uri="{FF2B5EF4-FFF2-40B4-BE49-F238E27FC236}">
              <a16:creationId xmlns:a16="http://schemas.microsoft.com/office/drawing/2014/main" id="{C1AADEE8-7B84-45C9-B3F9-204242CF8B21}"/>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21" name="Text Box 6">
          <a:extLst>
            <a:ext uri="{FF2B5EF4-FFF2-40B4-BE49-F238E27FC236}">
              <a16:creationId xmlns:a16="http://schemas.microsoft.com/office/drawing/2014/main" id="{B82568A1-FA47-428F-AAB7-B7083176F520}"/>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5922" name="Text Box 4">
          <a:extLst>
            <a:ext uri="{FF2B5EF4-FFF2-40B4-BE49-F238E27FC236}">
              <a16:creationId xmlns:a16="http://schemas.microsoft.com/office/drawing/2014/main" id="{0922D9B6-2E5E-45C6-B289-D27CEA91268D}"/>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5923" name="Text Box 6">
          <a:extLst>
            <a:ext uri="{FF2B5EF4-FFF2-40B4-BE49-F238E27FC236}">
              <a16:creationId xmlns:a16="http://schemas.microsoft.com/office/drawing/2014/main" id="{FF6BF3E7-B067-4663-8801-9FFAB822FF16}"/>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24" name="Text Box 4">
          <a:extLst>
            <a:ext uri="{FF2B5EF4-FFF2-40B4-BE49-F238E27FC236}">
              <a16:creationId xmlns:a16="http://schemas.microsoft.com/office/drawing/2014/main" id="{25698561-7E29-413E-97AF-EE2A49CD8831}"/>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25" name="Text Box 6">
          <a:extLst>
            <a:ext uri="{FF2B5EF4-FFF2-40B4-BE49-F238E27FC236}">
              <a16:creationId xmlns:a16="http://schemas.microsoft.com/office/drawing/2014/main" id="{28BC27C1-5307-4163-96E3-6D7E5D2E7A96}"/>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26" name="Text Box 4">
          <a:extLst>
            <a:ext uri="{FF2B5EF4-FFF2-40B4-BE49-F238E27FC236}">
              <a16:creationId xmlns:a16="http://schemas.microsoft.com/office/drawing/2014/main" id="{0A2985D5-FB15-407C-9C67-FC8051CEEF2B}"/>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27" name="Text Box 4">
          <a:extLst>
            <a:ext uri="{FF2B5EF4-FFF2-40B4-BE49-F238E27FC236}">
              <a16:creationId xmlns:a16="http://schemas.microsoft.com/office/drawing/2014/main" id="{E57D2A7D-5194-4BC8-9D27-86FA566F3DC4}"/>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28" name="Text Box 4">
          <a:extLst>
            <a:ext uri="{FF2B5EF4-FFF2-40B4-BE49-F238E27FC236}">
              <a16:creationId xmlns:a16="http://schemas.microsoft.com/office/drawing/2014/main" id="{64048EE7-AB35-4087-ABBC-E524FDF5584D}"/>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29" name="Text Box 4">
          <a:extLst>
            <a:ext uri="{FF2B5EF4-FFF2-40B4-BE49-F238E27FC236}">
              <a16:creationId xmlns:a16="http://schemas.microsoft.com/office/drawing/2014/main" id="{DC9BBE92-C044-4725-8550-18CA8A28BB3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0" name="Text Box 6">
          <a:extLst>
            <a:ext uri="{FF2B5EF4-FFF2-40B4-BE49-F238E27FC236}">
              <a16:creationId xmlns:a16="http://schemas.microsoft.com/office/drawing/2014/main" id="{1D3A3CE9-E246-4376-89E7-034B3D1EAE0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1" name="Text Box 4">
          <a:extLst>
            <a:ext uri="{FF2B5EF4-FFF2-40B4-BE49-F238E27FC236}">
              <a16:creationId xmlns:a16="http://schemas.microsoft.com/office/drawing/2014/main" id="{91F6BBD6-2C06-4E7E-B27C-9FBF74042C0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2" name="Text Box 6">
          <a:extLst>
            <a:ext uri="{FF2B5EF4-FFF2-40B4-BE49-F238E27FC236}">
              <a16:creationId xmlns:a16="http://schemas.microsoft.com/office/drawing/2014/main" id="{E1E4EF62-28A3-468B-AF92-64B9BC36B5C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3" name="Text Box 4">
          <a:extLst>
            <a:ext uri="{FF2B5EF4-FFF2-40B4-BE49-F238E27FC236}">
              <a16:creationId xmlns:a16="http://schemas.microsoft.com/office/drawing/2014/main" id="{EA1E9829-1052-4A8C-A251-438E3724658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4" name="Text Box 6">
          <a:extLst>
            <a:ext uri="{FF2B5EF4-FFF2-40B4-BE49-F238E27FC236}">
              <a16:creationId xmlns:a16="http://schemas.microsoft.com/office/drawing/2014/main" id="{2F02237E-D9F4-448A-B8D2-D6290512458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5" name="Text Box 4">
          <a:extLst>
            <a:ext uri="{FF2B5EF4-FFF2-40B4-BE49-F238E27FC236}">
              <a16:creationId xmlns:a16="http://schemas.microsoft.com/office/drawing/2014/main" id="{9E72F67A-06ED-4FEB-8257-6F60F126FB4F}"/>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6" name="Text Box 6">
          <a:extLst>
            <a:ext uri="{FF2B5EF4-FFF2-40B4-BE49-F238E27FC236}">
              <a16:creationId xmlns:a16="http://schemas.microsoft.com/office/drawing/2014/main" id="{F69AC298-051E-4D05-9451-47ABCBDE79C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37" name="Text Box 4">
          <a:extLst>
            <a:ext uri="{FF2B5EF4-FFF2-40B4-BE49-F238E27FC236}">
              <a16:creationId xmlns:a16="http://schemas.microsoft.com/office/drawing/2014/main" id="{7079FE09-9E23-41B7-B93E-7EB50EBC6428}"/>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38" name="Text Box 6">
          <a:extLst>
            <a:ext uri="{FF2B5EF4-FFF2-40B4-BE49-F238E27FC236}">
              <a16:creationId xmlns:a16="http://schemas.microsoft.com/office/drawing/2014/main" id="{2275E26B-3E26-4CF0-9D54-BE6437304355}"/>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9" name="Text Box 4">
          <a:extLst>
            <a:ext uri="{FF2B5EF4-FFF2-40B4-BE49-F238E27FC236}">
              <a16:creationId xmlns:a16="http://schemas.microsoft.com/office/drawing/2014/main" id="{37B964B6-9B5B-4920-9FE4-CEE0E86F8AD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40" name="Text Box 6">
          <a:extLst>
            <a:ext uri="{FF2B5EF4-FFF2-40B4-BE49-F238E27FC236}">
              <a16:creationId xmlns:a16="http://schemas.microsoft.com/office/drawing/2014/main" id="{5201806B-D429-467D-AE2F-C6E107230DD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41" name="Text Box 4">
          <a:extLst>
            <a:ext uri="{FF2B5EF4-FFF2-40B4-BE49-F238E27FC236}">
              <a16:creationId xmlns:a16="http://schemas.microsoft.com/office/drawing/2014/main" id="{7933EA7D-CBB5-4C88-9F2B-2B5F318BC55C}"/>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42" name="Text Box 6">
          <a:extLst>
            <a:ext uri="{FF2B5EF4-FFF2-40B4-BE49-F238E27FC236}">
              <a16:creationId xmlns:a16="http://schemas.microsoft.com/office/drawing/2014/main" id="{8220DC35-4C5B-44E0-955C-154D224C8025}"/>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5943" name="Text Box 6">
          <a:extLst>
            <a:ext uri="{FF2B5EF4-FFF2-40B4-BE49-F238E27FC236}">
              <a16:creationId xmlns:a16="http://schemas.microsoft.com/office/drawing/2014/main" id="{02006D0A-9D7A-416C-9C3F-8B4790197CFD}"/>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44" name="Text Box 4">
          <a:extLst>
            <a:ext uri="{FF2B5EF4-FFF2-40B4-BE49-F238E27FC236}">
              <a16:creationId xmlns:a16="http://schemas.microsoft.com/office/drawing/2014/main" id="{A1EF232D-8A5A-42D9-AB16-42E1453DD6A8}"/>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5" name="Text Box 4">
          <a:extLst>
            <a:ext uri="{FF2B5EF4-FFF2-40B4-BE49-F238E27FC236}">
              <a16:creationId xmlns:a16="http://schemas.microsoft.com/office/drawing/2014/main" id="{063F6A01-CA48-4427-A68C-559A536B637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6" name="Text Box 6">
          <a:extLst>
            <a:ext uri="{FF2B5EF4-FFF2-40B4-BE49-F238E27FC236}">
              <a16:creationId xmlns:a16="http://schemas.microsoft.com/office/drawing/2014/main" id="{FF0CEE07-4424-4271-8840-EC96F91F1880}"/>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7" name="Text Box 4">
          <a:extLst>
            <a:ext uri="{FF2B5EF4-FFF2-40B4-BE49-F238E27FC236}">
              <a16:creationId xmlns:a16="http://schemas.microsoft.com/office/drawing/2014/main" id="{C636F38B-CBE1-47E5-896F-1016F75E1ABA}"/>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8" name="Text Box 6">
          <a:extLst>
            <a:ext uri="{FF2B5EF4-FFF2-40B4-BE49-F238E27FC236}">
              <a16:creationId xmlns:a16="http://schemas.microsoft.com/office/drawing/2014/main" id="{B667E854-48BA-4B69-9E94-C6AF75C581F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49" name="Text Box 4">
          <a:extLst>
            <a:ext uri="{FF2B5EF4-FFF2-40B4-BE49-F238E27FC236}">
              <a16:creationId xmlns:a16="http://schemas.microsoft.com/office/drawing/2014/main" id="{E4BFB791-845C-406F-9A6A-56DAA51023B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0" name="Text Box 6">
          <a:extLst>
            <a:ext uri="{FF2B5EF4-FFF2-40B4-BE49-F238E27FC236}">
              <a16:creationId xmlns:a16="http://schemas.microsoft.com/office/drawing/2014/main" id="{53C61807-7FC2-4AD2-A78F-38F9F4065E6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51" name="Text Box 4">
          <a:extLst>
            <a:ext uri="{FF2B5EF4-FFF2-40B4-BE49-F238E27FC236}">
              <a16:creationId xmlns:a16="http://schemas.microsoft.com/office/drawing/2014/main" id="{B168F746-6B49-4E75-8D2E-9B19D9B08F23}"/>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52" name="Text Box 6">
          <a:extLst>
            <a:ext uri="{FF2B5EF4-FFF2-40B4-BE49-F238E27FC236}">
              <a16:creationId xmlns:a16="http://schemas.microsoft.com/office/drawing/2014/main" id="{C9F9CA8F-7FBA-463F-A4C6-832D0F77FD9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53" name="Text Box 4">
          <a:extLst>
            <a:ext uri="{FF2B5EF4-FFF2-40B4-BE49-F238E27FC236}">
              <a16:creationId xmlns:a16="http://schemas.microsoft.com/office/drawing/2014/main" id="{B826EFC2-93E5-4124-B993-08547202BC47}"/>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54" name="Text Box 4">
          <a:extLst>
            <a:ext uri="{FF2B5EF4-FFF2-40B4-BE49-F238E27FC236}">
              <a16:creationId xmlns:a16="http://schemas.microsoft.com/office/drawing/2014/main" id="{E28B8077-7080-473B-B3B1-E11F8BC99755}"/>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55" name="Text Box 4">
          <a:extLst>
            <a:ext uri="{FF2B5EF4-FFF2-40B4-BE49-F238E27FC236}">
              <a16:creationId xmlns:a16="http://schemas.microsoft.com/office/drawing/2014/main" id="{9A2034E3-52AF-4D9C-A668-9B768D891F4F}"/>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6" name="Text Box 4">
          <a:extLst>
            <a:ext uri="{FF2B5EF4-FFF2-40B4-BE49-F238E27FC236}">
              <a16:creationId xmlns:a16="http://schemas.microsoft.com/office/drawing/2014/main" id="{20CBB4D2-35B5-4ACC-9239-AC19CF81F1A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7" name="Text Box 6">
          <a:extLst>
            <a:ext uri="{FF2B5EF4-FFF2-40B4-BE49-F238E27FC236}">
              <a16:creationId xmlns:a16="http://schemas.microsoft.com/office/drawing/2014/main" id="{7BC167B9-43E7-4712-B3A1-E56C85B4AC4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8" name="Text Box 4">
          <a:extLst>
            <a:ext uri="{FF2B5EF4-FFF2-40B4-BE49-F238E27FC236}">
              <a16:creationId xmlns:a16="http://schemas.microsoft.com/office/drawing/2014/main" id="{36CA58C2-4371-4D54-9017-8BE5C09FBF6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9" name="Text Box 6">
          <a:extLst>
            <a:ext uri="{FF2B5EF4-FFF2-40B4-BE49-F238E27FC236}">
              <a16:creationId xmlns:a16="http://schemas.microsoft.com/office/drawing/2014/main" id="{EC5680D1-5856-4744-9A39-8EE29F6D29E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0" name="Text Box 4">
          <a:extLst>
            <a:ext uri="{FF2B5EF4-FFF2-40B4-BE49-F238E27FC236}">
              <a16:creationId xmlns:a16="http://schemas.microsoft.com/office/drawing/2014/main" id="{31803687-C52D-4964-A1F2-2859AF9DE561}"/>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1" name="Text Box 6">
          <a:extLst>
            <a:ext uri="{FF2B5EF4-FFF2-40B4-BE49-F238E27FC236}">
              <a16:creationId xmlns:a16="http://schemas.microsoft.com/office/drawing/2014/main" id="{C5C6617B-0CB6-49DD-AA85-2C76C10BCF7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2" name="Text Box 4">
          <a:extLst>
            <a:ext uri="{FF2B5EF4-FFF2-40B4-BE49-F238E27FC236}">
              <a16:creationId xmlns:a16="http://schemas.microsoft.com/office/drawing/2014/main" id="{A23C8FE0-A259-4DCE-8A2E-BAEF5A83B17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3" name="Text Box 6">
          <a:extLst>
            <a:ext uri="{FF2B5EF4-FFF2-40B4-BE49-F238E27FC236}">
              <a16:creationId xmlns:a16="http://schemas.microsoft.com/office/drawing/2014/main" id="{91E8DE0A-0EE7-4CE7-A9B2-2405AF5F58E4}"/>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64" name="Text Box 4">
          <a:extLst>
            <a:ext uri="{FF2B5EF4-FFF2-40B4-BE49-F238E27FC236}">
              <a16:creationId xmlns:a16="http://schemas.microsoft.com/office/drawing/2014/main" id="{90748287-4B9B-49F0-A3A6-D519008B7454}"/>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65" name="Text Box 6">
          <a:extLst>
            <a:ext uri="{FF2B5EF4-FFF2-40B4-BE49-F238E27FC236}">
              <a16:creationId xmlns:a16="http://schemas.microsoft.com/office/drawing/2014/main" id="{465372F5-E966-4082-B42F-E901278DE5B7}"/>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6" name="Text Box 4">
          <a:extLst>
            <a:ext uri="{FF2B5EF4-FFF2-40B4-BE49-F238E27FC236}">
              <a16:creationId xmlns:a16="http://schemas.microsoft.com/office/drawing/2014/main" id="{EDE83BFD-33B3-468D-BB5B-E888F021D43C}"/>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7" name="Text Box 6">
          <a:extLst>
            <a:ext uri="{FF2B5EF4-FFF2-40B4-BE49-F238E27FC236}">
              <a16:creationId xmlns:a16="http://schemas.microsoft.com/office/drawing/2014/main" id="{EF186BB6-0CCA-465B-87B8-1A7E331DF56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68" name="Text Box 4">
          <a:extLst>
            <a:ext uri="{FF2B5EF4-FFF2-40B4-BE49-F238E27FC236}">
              <a16:creationId xmlns:a16="http://schemas.microsoft.com/office/drawing/2014/main" id="{F5C604EF-9850-4855-8A4E-0F948CF849B9}"/>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69" name="Text Box 6">
          <a:extLst>
            <a:ext uri="{FF2B5EF4-FFF2-40B4-BE49-F238E27FC236}">
              <a16:creationId xmlns:a16="http://schemas.microsoft.com/office/drawing/2014/main" id="{6C9EDB9D-C323-41D2-B181-A43F6315433A}"/>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5970" name="Text Box 6">
          <a:extLst>
            <a:ext uri="{FF2B5EF4-FFF2-40B4-BE49-F238E27FC236}">
              <a16:creationId xmlns:a16="http://schemas.microsoft.com/office/drawing/2014/main" id="{E7A6B284-7E58-4AD6-BC5B-6D4CDDCB815D}"/>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71" name="Text Box 4">
          <a:extLst>
            <a:ext uri="{FF2B5EF4-FFF2-40B4-BE49-F238E27FC236}">
              <a16:creationId xmlns:a16="http://schemas.microsoft.com/office/drawing/2014/main" id="{A4BB8B32-21EC-4459-99DE-9699C0C26DED}"/>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2" name="Text Box 4">
          <a:extLst>
            <a:ext uri="{FF2B5EF4-FFF2-40B4-BE49-F238E27FC236}">
              <a16:creationId xmlns:a16="http://schemas.microsoft.com/office/drawing/2014/main" id="{83E7AD46-7889-4C00-B0DE-7E3BC272191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3" name="Text Box 6">
          <a:extLst>
            <a:ext uri="{FF2B5EF4-FFF2-40B4-BE49-F238E27FC236}">
              <a16:creationId xmlns:a16="http://schemas.microsoft.com/office/drawing/2014/main" id="{880933F2-146F-4171-A46A-92694AD341F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4" name="Text Box 4">
          <a:extLst>
            <a:ext uri="{FF2B5EF4-FFF2-40B4-BE49-F238E27FC236}">
              <a16:creationId xmlns:a16="http://schemas.microsoft.com/office/drawing/2014/main" id="{156CEEAD-0A65-4391-A96F-18FACFAEC0E6}"/>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5" name="Text Box 6">
          <a:extLst>
            <a:ext uri="{FF2B5EF4-FFF2-40B4-BE49-F238E27FC236}">
              <a16:creationId xmlns:a16="http://schemas.microsoft.com/office/drawing/2014/main" id="{9984CC23-04EF-45AE-97C5-634ABC121C7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76" name="Text Box 4">
          <a:extLst>
            <a:ext uri="{FF2B5EF4-FFF2-40B4-BE49-F238E27FC236}">
              <a16:creationId xmlns:a16="http://schemas.microsoft.com/office/drawing/2014/main" id="{03D58848-779F-4218-A166-3F9C21A5066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77" name="Text Box 6">
          <a:extLst>
            <a:ext uri="{FF2B5EF4-FFF2-40B4-BE49-F238E27FC236}">
              <a16:creationId xmlns:a16="http://schemas.microsoft.com/office/drawing/2014/main" id="{27976047-DD8E-41AC-973B-B1563554549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8" name="Text Box 4">
          <a:extLst>
            <a:ext uri="{FF2B5EF4-FFF2-40B4-BE49-F238E27FC236}">
              <a16:creationId xmlns:a16="http://schemas.microsoft.com/office/drawing/2014/main" id="{E9036B71-7B10-4D38-92FF-FAA52EB22B10}"/>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9" name="Text Box 6">
          <a:extLst>
            <a:ext uri="{FF2B5EF4-FFF2-40B4-BE49-F238E27FC236}">
              <a16:creationId xmlns:a16="http://schemas.microsoft.com/office/drawing/2014/main" id="{30D6BB7E-6518-4149-93D2-1D9C5625039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980" name="Text Box 4">
          <a:extLst>
            <a:ext uri="{FF2B5EF4-FFF2-40B4-BE49-F238E27FC236}">
              <a16:creationId xmlns:a16="http://schemas.microsoft.com/office/drawing/2014/main" id="{AB481305-F597-4BDB-8F0B-CABA03E785FE}"/>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981" name="Text Box 6">
          <a:extLst>
            <a:ext uri="{FF2B5EF4-FFF2-40B4-BE49-F238E27FC236}">
              <a16:creationId xmlns:a16="http://schemas.microsoft.com/office/drawing/2014/main" id="{973A32B9-EAF0-45ED-B68C-C5753273EA76}"/>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2" name="Text Box 4">
          <a:extLst>
            <a:ext uri="{FF2B5EF4-FFF2-40B4-BE49-F238E27FC236}">
              <a16:creationId xmlns:a16="http://schemas.microsoft.com/office/drawing/2014/main" id="{D38E9E6E-492C-4C84-A4BA-95AF675C5BCB}"/>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3" name="Text Box 6">
          <a:extLst>
            <a:ext uri="{FF2B5EF4-FFF2-40B4-BE49-F238E27FC236}">
              <a16:creationId xmlns:a16="http://schemas.microsoft.com/office/drawing/2014/main" id="{23A6B5D2-67AE-442F-8AA2-F7956C4F78C0}"/>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4" name="Text Box 4">
          <a:extLst>
            <a:ext uri="{FF2B5EF4-FFF2-40B4-BE49-F238E27FC236}">
              <a16:creationId xmlns:a16="http://schemas.microsoft.com/office/drawing/2014/main" id="{F270F5DF-2335-4539-814B-B1DDDF06A0EA}"/>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5" name="Text Box 6">
          <a:extLst>
            <a:ext uri="{FF2B5EF4-FFF2-40B4-BE49-F238E27FC236}">
              <a16:creationId xmlns:a16="http://schemas.microsoft.com/office/drawing/2014/main" id="{25A17271-98EA-44A5-9265-921497C7A61C}"/>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6" name="Text Box 4">
          <a:extLst>
            <a:ext uri="{FF2B5EF4-FFF2-40B4-BE49-F238E27FC236}">
              <a16:creationId xmlns:a16="http://schemas.microsoft.com/office/drawing/2014/main" id="{D43D10C4-7060-40BC-BFFC-CD07712D8A82}"/>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7" name="Text Box 6">
          <a:extLst>
            <a:ext uri="{FF2B5EF4-FFF2-40B4-BE49-F238E27FC236}">
              <a16:creationId xmlns:a16="http://schemas.microsoft.com/office/drawing/2014/main" id="{ED662F15-9AE2-4795-8CE3-2162CE4DA876}"/>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988" name="Text Box 4">
          <a:extLst>
            <a:ext uri="{FF2B5EF4-FFF2-40B4-BE49-F238E27FC236}">
              <a16:creationId xmlns:a16="http://schemas.microsoft.com/office/drawing/2014/main" id="{71473F0F-D4CF-4044-AAA9-63AA4E126073}"/>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989" name="Text Box 6">
          <a:extLst>
            <a:ext uri="{FF2B5EF4-FFF2-40B4-BE49-F238E27FC236}">
              <a16:creationId xmlns:a16="http://schemas.microsoft.com/office/drawing/2014/main" id="{9E1CC555-F537-4204-820C-F44D4DE9C1A6}"/>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90" name="Text Box 4">
          <a:extLst>
            <a:ext uri="{FF2B5EF4-FFF2-40B4-BE49-F238E27FC236}">
              <a16:creationId xmlns:a16="http://schemas.microsoft.com/office/drawing/2014/main" id="{B8359FE0-E1A2-43AA-86A2-EF0F9204E753}"/>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91" name="Text Box 6">
          <a:extLst>
            <a:ext uri="{FF2B5EF4-FFF2-40B4-BE49-F238E27FC236}">
              <a16:creationId xmlns:a16="http://schemas.microsoft.com/office/drawing/2014/main" id="{832D4792-40E3-4EE9-9C4C-0062E9A69C19}"/>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992" name="Text Box 4">
          <a:extLst>
            <a:ext uri="{FF2B5EF4-FFF2-40B4-BE49-F238E27FC236}">
              <a16:creationId xmlns:a16="http://schemas.microsoft.com/office/drawing/2014/main" id="{E9F0A9F3-BAA8-4B9E-91CD-DE5F03172A26}"/>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993" name="Text Box 6">
          <a:extLst>
            <a:ext uri="{FF2B5EF4-FFF2-40B4-BE49-F238E27FC236}">
              <a16:creationId xmlns:a16="http://schemas.microsoft.com/office/drawing/2014/main" id="{8B9CBC09-7312-424C-A281-7F28AFA7EE3B}"/>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85725" cy="114300"/>
    <xdr:sp macro="" textlink="">
      <xdr:nvSpPr>
        <xdr:cNvPr id="5994" name="Text Box 6">
          <a:extLst>
            <a:ext uri="{FF2B5EF4-FFF2-40B4-BE49-F238E27FC236}">
              <a16:creationId xmlns:a16="http://schemas.microsoft.com/office/drawing/2014/main" id="{DE7D9757-43DF-431E-8040-8CF4C5E7BA8D}"/>
            </a:ext>
          </a:extLst>
        </xdr:cNvPr>
        <xdr:cNvSpPr txBox="1">
          <a:spLocks noChangeArrowheads="1"/>
        </xdr:cNvSpPr>
      </xdr:nvSpPr>
      <xdr:spPr bwMode="auto">
        <a:xfrm>
          <a:off x="382905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9150"/>
    <xdr:sp macro="" textlink="">
      <xdr:nvSpPr>
        <xdr:cNvPr id="5995" name="Text Box 4">
          <a:extLst>
            <a:ext uri="{FF2B5EF4-FFF2-40B4-BE49-F238E27FC236}">
              <a16:creationId xmlns:a16="http://schemas.microsoft.com/office/drawing/2014/main" id="{8E7720D7-037E-4CEE-B327-31F1913FC013}"/>
            </a:ext>
          </a:extLst>
        </xdr:cNvPr>
        <xdr:cNvSpPr txBox="1">
          <a:spLocks noChangeArrowheads="1"/>
        </xdr:cNvSpPr>
      </xdr:nvSpPr>
      <xdr:spPr bwMode="auto">
        <a:xfrm>
          <a:off x="1209675" y="51044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9150"/>
    <xdr:sp macro="" textlink="">
      <xdr:nvSpPr>
        <xdr:cNvPr id="5996" name="Text Box 6">
          <a:extLst>
            <a:ext uri="{FF2B5EF4-FFF2-40B4-BE49-F238E27FC236}">
              <a16:creationId xmlns:a16="http://schemas.microsoft.com/office/drawing/2014/main" id="{8F72A3E3-EF9F-4A85-9F1B-A6F214B5F0F6}"/>
            </a:ext>
          </a:extLst>
        </xdr:cNvPr>
        <xdr:cNvSpPr txBox="1">
          <a:spLocks noChangeArrowheads="1"/>
        </xdr:cNvSpPr>
      </xdr:nvSpPr>
      <xdr:spPr bwMode="auto">
        <a:xfrm>
          <a:off x="1209675" y="51044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5997" name="Text Box 6">
          <a:extLst>
            <a:ext uri="{FF2B5EF4-FFF2-40B4-BE49-F238E27FC236}">
              <a16:creationId xmlns:a16="http://schemas.microsoft.com/office/drawing/2014/main" id="{9D40F09B-EB30-4682-B9A6-E9E676A421F7}"/>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5998" name="Text Box 4">
          <a:extLst>
            <a:ext uri="{FF2B5EF4-FFF2-40B4-BE49-F238E27FC236}">
              <a16:creationId xmlns:a16="http://schemas.microsoft.com/office/drawing/2014/main" id="{05A74D72-BB70-466F-A55D-BD7001899482}"/>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5999" name="Text Box 6">
          <a:extLst>
            <a:ext uri="{FF2B5EF4-FFF2-40B4-BE49-F238E27FC236}">
              <a16:creationId xmlns:a16="http://schemas.microsoft.com/office/drawing/2014/main" id="{53B091BA-0367-49F3-BC90-0E6381BA1F16}"/>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0" name="Text Box 4">
          <a:extLst>
            <a:ext uri="{FF2B5EF4-FFF2-40B4-BE49-F238E27FC236}">
              <a16:creationId xmlns:a16="http://schemas.microsoft.com/office/drawing/2014/main" id="{A0FFA828-ED6C-4646-B18B-926ABF9A57BE}"/>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1" name="Text Box 6">
          <a:extLst>
            <a:ext uri="{FF2B5EF4-FFF2-40B4-BE49-F238E27FC236}">
              <a16:creationId xmlns:a16="http://schemas.microsoft.com/office/drawing/2014/main" id="{9B9D2949-85E5-457C-82CC-45649B5082C6}"/>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02" name="Text Box 4">
          <a:extLst>
            <a:ext uri="{FF2B5EF4-FFF2-40B4-BE49-F238E27FC236}">
              <a16:creationId xmlns:a16="http://schemas.microsoft.com/office/drawing/2014/main" id="{8D61B51E-014B-4995-A625-756784C48047}"/>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03" name="Text Box 6">
          <a:extLst>
            <a:ext uri="{FF2B5EF4-FFF2-40B4-BE49-F238E27FC236}">
              <a16:creationId xmlns:a16="http://schemas.microsoft.com/office/drawing/2014/main" id="{FC3FE937-A0AA-4407-AE02-05AB6E22DB43}"/>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4" name="Text Box 4">
          <a:extLst>
            <a:ext uri="{FF2B5EF4-FFF2-40B4-BE49-F238E27FC236}">
              <a16:creationId xmlns:a16="http://schemas.microsoft.com/office/drawing/2014/main" id="{C119E24C-442A-4FD0-9CFA-8ABFD621ED41}"/>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5" name="Text Box 6">
          <a:extLst>
            <a:ext uri="{FF2B5EF4-FFF2-40B4-BE49-F238E27FC236}">
              <a16:creationId xmlns:a16="http://schemas.microsoft.com/office/drawing/2014/main" id="{2A61A8C1-7C31-4820-B66B-38545737B0D2}"/>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6274"/>
    <xdr:sp macro="" textlink="">
      <xdr:nvSpPr>
        <xdr:cNvPr id="6006" name="Text Box 4">
          <a:extLst>
            <a:ext uri="{FF2B5EF4-FFF2-40B4-BE49-F238E27FC236}">
              <a16:creationId xmlns:a16="http://schemas.microsoft.com/office/drawing/2014/main" id="{628D3F48-10F8-42F6-A5DF-1205207DC8D5}"/>
            </a:ext>
          </a:extLst>
        </xdr:cNvPr>
        <xdr:cNvSpPr txBox="1">
          <a:spLocks noChangeArrowheads="1"/>
        </xdr:cNvSpPr>
      </xdr:nvSpPr>
      <xdr:spPr bwMode="auto">
        <a:xfrm>
          <a:off x="0"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6274"/>
    <xdr:sp macro="" textlink="">
      <xdr:nvSpPr>
        <xdr:cNvPr id="6007" name="Text Box 6">
          <a:extLst>
            <a:ext uri="{FF2B5EF4-FFF2-40B4-BE49-F238E27FC236}">
              <a16:creationId xmlns:a16="http://schemas.microsoft.com/office/drawing/2014/main" id="{D9A815FB-74CA-4987-A831-7B50FCA20241}"/>
            </a:ext>
          </a:extLst>
        </xdr:cNvPr>
        <xdr:cNvSpPr txBox="1">
          <a:spLocks noChangeArrowheads="1"/>
        </xdr:cNvSpPr>
      </xdr:nvSpPr>
      <xdr:spPr bwMode="auto">
        <a:xfrm>
          <a:off x="0"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189</xdr:row>
      <xdr:rowOff>428625</xdr:rowOff>
    </xdr:from>
    <xdr:ext cx="85725" cy="150329"/>
    <xdr:sp macro="" textlink="">
      <xdr:nvSpPr>
        <xdr:cNvPr id="6008" name="Text Box 4">
          <a:extLst>
            <a:ext uri="{FF2B5EF4-FFF2-40B4-BE49-F238E27FC236}">
              <a16:creationId xmlns:a16="http://schemas.microsoft.com/office/drawing/2014/main" id="{647F883B-FDB5-4922-AAC4-2B17111C4AA8}"/>
            </a:ext>
          </a:extLst>
        </xdr:cNvPr>
        <xdr:cNvSpPr txBox="1">
          <a:spLocks noChangeArrowheads="1"/>
        </xdr:cNvSpPr>
      </xdr:nvSpPr>
      <xdr:spPr bwMode="auto">
        <a:xfrm>
          <a:off x="314325" y="492156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6009" name="Text Box 4">
          <a:extLst>
            <a:ext uri="{FF2B5EF4-FFF2-40B4-BE49-F238E27FC236}">
              <a16:creationId xmlns:a16="http://schemas.microsoft.com/office/drawing/2014/main" id="{91905009-AAE7-4B1D-98E1-5FAD06BB46ED}"/>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6010" name="Text Box 6">
          <a:extLst>
            <a:ext uri="{FF2B5EF4-FFF2-40B4-BE49-F238E27FC236}">
              <a16:creationId xmlns:a16="http://schemas.microsoft.com/office/drawing/2014/main" id="{60AE05F9-FE7B-4E69-8732-EFC436015240}"/>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1" name="Text Box 6">
          <a:extLst>
            <a:ext uri="{FF2B5EF4-FFF2-40B4-BE49-F238E27FC236}">
              <a16:creationId xmlns:a16="http://schemas.microsoft.com/office/drawing/2014/main" id="{A9FB05CE-1A08-4FE9-95D9-98551BEB30C2}"/>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4218"/>
    <xdr:sp macro="" textlink="">
      <xdr:nvSpPr>
        <xdr:cNvPr id="6012" name="Text Box 4">
          <a:extLst>
            <a:ext uri="{FF2B5EF4-FFF2-40B4-BE49-F238E27FC236}">
              <a16:creationId xmlns:a16="http://schemas.microsoft.com/office/drawing/2014/main" id="{83761C5F-2AB7-4947-B44F-BAAB7BAF70F2}"/>
            </a:ext>
          </a:extLst>
        </xdr:cNvPr>
        <xdr:cNvSpPr txBox="1">
          <a:spLocks noChangeArrowheads="1"/>
        </xdr:cNvSpPr>
      </xdr:nvSpPr>
      <xdr:spPr bwMode="auto">
        <a:xfrm>
          <a:off x="1209675" y="524541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4218"/>
    <xdr:sp macro="" textlink="">
      <xdr:nvSpPr>
        <xdr:cNvPr id="6013" name="Text Box 6">
          <a:extLst>
            <a:ext uri="{FF2B5EF4-FFF2-40B4-BE49-F238E27FC236}">
              <a16:creationId xmlns:a16="http://schemas.microsoft.com/office/drawing/2014/main" id="{44531A02-B0AD-480A-9319-65357905DFF8}"/>
            </a:ext>
          </a:extLst>
        </xdr:cNvPr>
        <xdr:cNvSpPr txBox="1">
          <a:spLocks noChangeArrowheads="1"/>
        </xdr:cNvSpPr>
      </xdr:nvSpPr>
      <xdr:spPr bwMode="auto">
        <a:xfrm>
          <a:off x="1209675" y="524541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4" name="Text Box 4">
          <a:extLst>
            <a:ext uri="{FF2B5EF4-FFF2-40B4-BE49-F238E27FC236}">
              <a16:creationId xmlns:a16="http://schemas.microsoft.com/office/drawing/2014/main" id="{8A57C073-3CFB-4F8A-8EB3-B53D80FC97FC}"/>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5" name="Text Box 6">
          <a:extLst>
            <a:ext uri="{FF2B5EF4-FFF2-40B4-BE49-F238E27FC236}">
              <a16:creationId xmlns:a16="http://schemas.microsoft.com/office/drawing/2014/main" id="{012C8633-538B-49E3-B898-E0504ADA0BE9}"/>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7957"/>
    <xdr:sp macro="" textlink="">
      <xdr:nvSpPr>
        <xdr:cNvPr id="6016" name="Text Box 4">
          <a:extLst>
            <a:ext uri="{FF2B5EF4-FFF2-40B4-BE49-F238E27FC236}">
              <a16:creationId xmlns:a16="http://schemas.microsoft.com/office/drawing/2014/main" id="{8064C00D-C116-4296-BC8A-49D5960C04A7}"/>
            </a:ext>
          </a:extLst>
        </xdr:cNvPr>
        <xdr:cNvSpPr txBox="1">
          <a:spLocks noChangeArrowheads="1"/>
        </xdr:cNvSpPr>
      </xdr:nvSpPr>
      <xdr:spPr bwMode="auto">
        <a:xfrm>
          <a:off x="260032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7957"/>
    <xdr:sp macro="" textlink="">
      <xdr:nvSpPr>
        <xdr:cNvPr id="6017" name="Text Box 6">
          <a:extLst>
            <a:ext uri="{FF2B5EF4-FFF2-40B4-BE49-F238E27FC236}">
              <a16:creationId xmlns:a16="http://schemas.microsoft.com/office/drawing/2014/main" id="{74DED44F-774B-4289-9C4D-5CC31EDEFA64}"/>
            </a:ext>
          </a:extLst>
        </xdr:cNvPr>
        <xdr:cNvSpPr txBox="1">
          <a:spLocks noChangeArrowheads="1"/>
        </xdr:cNvSpPr>
      </xdr:nvSpPr>
      <xdr:spPr bwMode="auto">
        <a:xfrm>
          <a:off x="260032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8" name="Text Box 4">
          <a:extLst>
            <a:ext uri="{FF2B5EF4-FFF2-40B4-BE49-F238E27FC236}">
              <a16:creationId xmlns:a16="http://schemas.microsoft.com/office/drawing/2014/main" id="{21D272A5-B843-47EF-BEA7-DEF6C6E95475}"/>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9" name="Text Box 6">
          <a:extLst>
            <a:ext uri="{FF2B5EF4-FFF2-40B4-BE49-F238E27FC236}">
              <a16:creationId xmlns:a16="http://schemas.microsoft.com/office/drawing/2014/main" id="{625AE803-DFC1-4F77-BD85-29AAF74BBE02}"/>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7957"/>
    <xdr:sp macro="" textlink="">
      <xdr:nvSpPr>
        <xdr:cNvPr id="6020" name="Text Box 4">
          <a:extLst>
            <a:ext uri="{FF2B5EF4-FFF2-40B4-BE49-F238E27FC236}">
              <a16:creationId xmlns:a16="http://schemas.microsoft.com/office/drawing/2014/main" id="{6D1FEDDC-0ABF-46FE-975A-D5028E1B5C22}"/>
            </a:ext>
          </a:extLst>
        </xdr:cNvPr>
        <xdr:cNvSpPr txBox="1">
          <a:spLocks noChangeArrowheads="1"/>
        </xdr:cNvSpPr>
      </xdr:nvSpPr>
      <xdr:spPr bwMode="auto">
        <a:xfrm>
          <a:off x="0"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7957"/>
    <xdr:sp macro="" textlink="">
      <xdr:nvSpPr>
        <xdr:cNvPr id="6021" name="Text Box 6">
          <a:extLst>
            <a:ext uri="{FF2B5EF4-FFF2-40B4-BE49-F238E27FC236}">
              <a16:creationId xmlns:a16="http://schemas.microsoft.com/office/drawing/2014/main" id="{656AAB36-7872-43B6-A89D-0A82930E0034}"/>
            </a:ext>
          </a:extLst>
        </xdr:cNvPr>
        <xdr:cNvSpPr txBox="1">
          <a:spLocks noChangeArrowheads="1"/>
        </xdr:cNvSpPr>
      </xdr:nvSpPr>
      <xdr:spPr bwMode="auto">
        <a:xfrm>
          <a:off x="0"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22" name="Text Box 4">
          <a:extLst>
            <a:ext uri="{FF2B5EF4-FFF2-40B4-BE49-F238E27FC236}">
              <a16:creationId xmlns:a16="http://schemas.microsoft.com/office/drawing/2014/main" id="{B9EBC9EA-453F-493F-B761-23AAD175171A}"/>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23" name="Text Box 6">
          <a:extLst>
            <a:ext uri="{FF2B5EF4-FFF2-40B4-BE49-F238E27FC236}">
              <a16:creationId xmlns:a16="http://schemas.microsoft.com/office/drawing/2014/main" id="{36A6C814-4666-4BB7-9A7E-3512BB4886CF}"/>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24" name="Text Box 4">
          <a:extLst>
            <a:ext uri="{FF2B5EF4-FFF2-40B4-BE49-F238E27FC236}">
              <a16:creationId xmlns:a16="http://schemas.microsoft.com/office/drawing/2014/main" id="{6206CF9D-449E-40F5-B3A5-65B2059D23D0}"/>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25" name="Text Box 6">
          <a:extLst>
            <a:ext uri="{FF2B5EF4-FFF2-40B4-BE49-F238E27FC236}">
              <a16:creationId xmlns:a16="http://schemas.microsoft.com/office/drawing/2014/main" id="{52006B47-21CC-4574-9B5F-B6A0FDB88915}"/>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6026" name="Text Box 4">
          <a:extLst>
            <a:ext uri="{FF2B5EF4-FFF2-40B4-BE49-F238E27FC236}">
              <a16:creationId xmlns:a16="http://schemas.microsoft.com/office/drawing/2014/main" id="{8139E5EE-365D-4CCD-A42A-4DE9D6100138}"/>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6027" name="Text Box 6">
          <a:extLst>
            <a:ext uri="{FF2B5EF4-FFF2-40B4-BE49-F238E27FC236}">
              <a16:creationId xmlns:a16="http://schemas.microsoft.com/office/drawing/2014/main" id="{1F060862-CB4E-4BED-982F-C7C50113E1DE}"/>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28" name="Text Box 6">
          <a:extLst>
            <a:ext uri="{FF2B5EF4-FFF2-40B4-BE49-F238E27FC236}">
              <a16:creationId xmlns:a16="http://schemas.microsoft.com/office/drawing/2014/main" id="{A880488C-F4FF-46D9-8AF6-ACA907492FA5}"/>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6029" name="Text Box 4">
          <a:extLst>
            <a:ext uri="{FF2B5EF4-FFF2-40B4-BE49-F238E27FC236}">
              <a16:creationId xmlns:a16="http://schemas.microsoft.com/office/drawing/2014/main" id="{0A96BFFF-3478-4556-84B6-3AFE0D96FE87}"/>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6030" name="Text Box 6">
          <a:extLst>
            <a:ext uri="{FF2B5EF4-FFF2-40B4-BE49-F238E27FC236}">
              <a16:creationId xmlns:a16="http://schemas.microsoft.com/office/drawing/2014/main" id="{C7F056CE-DBCF-43FF-946F-DD3D12E6EF92}"/>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1" name="Text Box 4">
          <a:extLst>
            <a:ext uri="{FF2B5EF4-FFF2-40B4-BE49-F238E27FC236}">
              <a16:creationId xmlns:a16="http://schemas.microsoft.com/office/drawing/2014/main" id="{A1B716C3-B88F-4973-A668-B829A6A7F545}"/>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2" name="Text Box 6">
          <a:extLst>
            <a:ext uri="{FF2B5EF4-FFF2-40B4-BE49-F238E27FC236}">
              <a16:creationId xmlns:a16="http://schemas.microsoft.com/office/drawing/2014/main" id="{89B1328B-C8CF-4A8B-9FB0-AD369AC1EE30}"/>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6033" name="Text Box 4">
          <a:extLst>
            <a:ext uri="{FF2B5EF4-FFF2-40B4-BE49-F238E27FC236}">
              <a16:creationId xmlns:a16="http://schemas.microsoft.com/office/drawing/2014/main" id="{3FAACF56-0D45-44B5-A99F-56BBBE06B497}"/>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6034" name="Text Box 6">
          <a:extLst>
            <a:ext uri="{FF2B5EF4-FFF2-40B4-BE49-F238E27FC236}">
              <a16:creationId xmlns:a16="http://schemas.microsoft.com/office/drawing/2014/main" id="{B2509E97-2BFB-46EA-85CB-E364936A1478}"/>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5" name="Text Box 4">
          <a:extLst>
            <a:ext uri="{FF2B5EF4-FFF2-40B4-BE49-F238E27FC236}">
              <a16:creationId xmlns:a16="http://schemas.microsoft.com/office/drawing/2014/main" id="{0E3C5C6C-F1BA-4940-A8ED-398F52D7F572}"/>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6" name="Text Box 6">
          <a:extLst>
            <a:ext uri="{FF2B5EF4-FFF2-40B4-BE49-F238E27FC236}">
              <a16:creationId xmlns:a16="http://schemas.microsoft.com/office/drawing/2014/main" id="{FF0AAA78-6102-4D9C-BD8A-B17D593AC20C}"/>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6037" name="Text Box 4">
          <a:extLst>
            <a:ext uri="{FF2B5EF4-FFF2-40B4-BE49-F238E27FC236}">
              <a16:creationId xmlns:a16="http://schemas.microsoft.com/office/drawing/2014/main" id="{D783BB56-8EF2-427F-9E10-AA1C80D564FF}"/>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6038" name="Text Box 6">
          <a:extLst>
            <a:ext uri="{FF2B5EF4-FFF2-40B4-BE49-F238E27FC236}">
              <a16:creationId xmlns:a16="http://schemas.microsoft.com/office/drawing/2014/main" id="{F4BA2463-F0D1-44D3-9DA3-89893F19BE6C}"/>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39" name="Text Box 4">
          <a:extLst>
            <a:ext uri="{FF2B5EF4-FFF2-40B4-BE49-F238E27FC236}">
              <a16:creationId xmlns:a16="http://schemas.microsoft.com/office/drawing/2014/main" id="{708CE6F5-A170-45DB-B6CB-B3B70285698E}"/>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40" name="Text Box 6">
          <a:extLst>
            <a:ext uri="{FF2B5EF4-FFF2-40B4-BE49-F238E27FC236}">
              <a16:creationId xmlns:a16="http://schemas.microsoft.com/office/drawing/2014/main" id="{C77C4BFA-DEA9-4518-A874-718C1D9EB618}"/>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189</xdr:row>
      <xdr:rowOff>428625</xdr:rowOff>
    </xdr:from>
    <xdr:ext cx="85725" cy="150329"/>
    <xdr:sp macro="" textlink="">
      <xdr:nvSpPr>
        <xdr:cNvPr id="6041" name="Text Box 4">
          <a:extLst>
            <a:ext uri="{FF2B5EF4-FFF2-40B4-BE49-F238E27FC236}">
              <a16:creationId xmlns:a16="http://schemas.microsoft.com/office/drawing/2014/main" id="{2B901773-1389-438E-B9E2-1BB3243782B7}"/>
            </a:ext>
          </a:extLst>
        </xdr:cNvPr>
        <xdr:cNvSpPr txBox="1">
          <a:spLocks noChangeArrowheads="1"/>
        </xdr:cNvSpPr>
      </xdr:nvSpPr>
      <xdr:spPr bwMode="auto">
        <a:xfrm>
          <a:off x="314325" y="492156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6042" name="Text Box 4">
          <a:extLst>
            <a:ext uri="{FF2B5EF4-FFF2-40B4-BE49-F238E27FC236}">
              <a16:creationId xmlns:a16="http://schemas.microsoft.com/office/drawing/2014/main" id="{5A49CCE0-3AB3-41D0-B44E-080DD844EC1E}"/>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6043" name="Text Box 6">
          <a:extLst>
            <a:ext uri="{FF2B5EF4-FFF2-40B4-BE49-F238E27FC236}">
              <a16:creationId xmlns:a16="http://schemas.microsoft.com/office/drawing/2014/main" id="{36CBEB43-46F0-4A11-841D-8785FA738222}"/>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200</xdr:row>
      <xdr:rowOff>47625</xdr:rowOff>
    </xdr:from>
    <xdr:ext cx="85725" cy="819150"/>
    <xdr:sp macro="" textlink="">
      <xdr:nvSpPr>
        <xdr:cNvPr id="6044" name="Text Box 4">
          <a:extLst>
            <a:ext uri="{FF2B5EF4-FFF2-40B4-BE49-F238E27FC236}">
              <a16:creationId xmlns:a16="http://schemas.microsoft.com/office/drawing/2014/main" id="{AA42078E-274F-40D2-9F25-DD97FE4BE569}"/>
            </a:ext>
          </a:extLst>
        </xdr:cNvPr>
        <xdr:cNvSpPr txBox="1">
          <a:spLocks noChangeArrowheads="1"/>
        </xdr:cNvSpPr>
      </xdr:nvSpPr>
      <xdr:spPr bwMode="auto">
        <a:xfrm>
          <a:off x="1800225" y="51092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9150"/>
    <xdr:sp macro="" textlink="">
      <xdr:nvSpPr>
        <xdr:cNvPr id="6045" name="Text Box 6">
          <a:extLst>
            <a:ext uri="{FF2B5EF4-FFF2-40B4-BE49-F238E27FC236}">
              <a16:creationId xmlns:a16="http://schemas.microsoft.com/office/drawing/2014/main" id="{359817B5-F2C3-4258-AF23-38C1E6ED9675}"/>
            </a:ext>
          </a:extLst>
        </xdr:cNvPr>
        <xdr:cNvSpPr txBox="1">
          <a:spLocks noChangeArrowheads="1"/>
        </xdr:cNvSpPr>
      </xdr:nvSpPr>
      <xdr:spPr bwMode="auto">
        <a:xfrm>
          <a:off x="1209675" y="51044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46" name="Text Box 6">
          <a:extLst>
            <a:ext uri="{FF2B5EF4-FFF2-40B4-BE49-F238E27FC236}">
              <a16:creationId xmlns:a16="http://schemas.microsoft.com/office/drawing/2014/main" id="{43C755B1-1FFE-4C8C-B9AE-FFE210E5E786}"/>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6047" name="Text Box 4">
          <a:extLst>
            <a:ext uri="{FF2B5EF4-FFF2-40B4-BE49-F238E27FC236}">
              <a16:creationId xmlns:a16="http://schemas.microsoft.com/office/drawing/2014/main" id="{BFCDD862-0ACA-41D8-8941-A7BC1F675398}"/>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6048" name="Text Box 6">
          <a:extLst>
            <a:ext uri="{FF2B5EF4-FFF2-40B4-BE49-F238E27FC236}">
              <a16:creationId xmlns:a16="http://schemas.microsoft.com/office/drawing/2014/main" id="{5E440175-B2BA-4823-8F98-07EC1FD4CF19}"/>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49" name="Text Box 4">
          <a:extLst>
            <a:ext uri="{FF2B5EF4-FFF2-40B4-BE49-F238E27FC236}">
              <a16:creationId xmlns:a16="http://schemas.microsoft.com/office/drawing/2014/main" id="{5FBC2E72-9D7C-4CBE-A698-E99B2A90C1CD}"/>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50" name="Text Box 6">
          <a:extLst>
            <a:ext uri="{FF2B5EF4-FFF2-40B4-BE49-F238E27FC236}">
              <a16:creationId xmlns:a16="http://schemas.microsoft.com/office/drawing/2014/main" id="{8C06B11C-0D22-45C8-956D-04699A2F008F}"/>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51" name="Text Box 4">
          <a:extLst>
            <a:ext uri="{FF2B5EF4-FFF2-40B4-BE49-F238E27FC236}">
              <a16:creationId xmlns:a16="http://schemas.microsoft.com/office/drawing/2014/main" id="{572B2A61-1FF1-49D9-A577-B5EBF82F9C53}"/>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52" name="Text Box 6">
          <a:extLst>
            <a:ext uri="{FF2B5EF4-FFF2-40B4-BE49-F238E27FC236}">
              <a16:creationId xmlns:a16="http://schemas.microsoft.com/office/drawing/2014/main" id="{D94F7EC3-F076-4407-A19D-52FE0971FD47}"/>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53" name="Text Box 4">
          <a:extLst>
            <a:ext uri="{FF2B5EF4-FFF2-40B4-BE49-F238E27FC236}">
              <a16:creationId xmlns:a16="http://schemas.microsoft.com/office/drawing/2014/main" id="{ADF47A14-BE21-4D05-BCB6-55817D527E4B}"/>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200</xdr:row>
      <xdr:rowOff>0</xdr:rowOff>
    </xdr:from>
    <xdr:ext cx="85725" cy="676274"/>
    <xdr:sp macro="" textlink="">
      <xdr:nvSpPr>
        <xdr:cNvPr id="6054" name="Text Box 6">
          <a:extLst>
            <a:ext uri="{FF2B5EF4-FFF2-40B4-BE49-F238E27FC236}">
              <a16:creationId xmlns:a16="http://schemas.microsoft.com/office/drawing/2014/main" id="{FDBC2583-40BC-4CD6-B33C-E4F0DB4A9283}"/>
            </a:ext>
          </a:extLst>
        </xdr:cNvPr>
        <xdr:cNvSpPr txBox="1">
          <a:spLocks noChangeArrowheads="1"/>
        </xdr:cNvSpPr>
      </xdr:nvSpPr>
      <xdr:spPr bwMode="auto">
        <a:xfrm>
          <a:off x="21240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55" name="Text Box 4">
          <a:extLst>
            <a:ext uri="{FF2B5EF4-FFF2-40B4-BE49-F238E27FC236}">
              <a16:creationId xmlns:a16="http://schemas.microsoft.com/office/drawing/2014/main" id="{94F70EF9-D23B-431E-8B22-B8507BE3D41A}"/>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56" name="Text Box 6">
          <a:extLst>
            <a:ext uri="{FF2B5EF4-FFF2-40B4-BE49-F238E27FC236}">
              <a16:creationId xmlns:a16="http://schemas.microsoft.com/office/drawing/2014/main" id="{CC6EACEE-4C16-4AD3-A001-4AF00E063D2E}"/>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205</xdr:row>
      <xdr:rowOff>47625</xdr:rowOff>
    </xdr:from>
    <xdr:ext cx="85725" cy="819150"/>
    <xdr:sp macro="" textlink="">
      <xdr:nvSpPr>
        <xdr:cNvPr id="6057" name="Text Box 4">
          <a:extLst>
            <a:ext uri="{FF2B5EF4-FFF2-40B4-BE49-F238E27FC236}">
              <a16:creationId xmlns:a16="http://schemas.microsoft.com/office/drawing/2014/main" id="{7C6481CA-28A2-496C-A9B1-352452BBDA34}"/>
            </a:ext>
          </a:extLst>
        </xdr:cNvPr>
        <xdr:cNvSpPr txBox="1">
          <a:spLocks noChangeArrowheads="1"/>
        </xdr:cNvSpPr>
      </xdr:nvSpPr>
      <xdr:spPr bwMode="auto">
        <a:xfrm>
          <a:off x="1800225" y="52501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9150"/>
    <xdr:sp macro="" textlink="">
      <xdr:nvSpPr>
        <xdr:cNvPr id="6058" name="Text Box 6">
          <a:extLst>
            <a:ext uri="{FF2B5EF4-FFF2-40B4-BE49-F238E27FC236}">
              <a16:creationId xmlns:a16="http://schemas.microsoft.com/office/drawing/2014/main" id="{3F6BE52A-AC39-4E2E-86DC-C82150C452E4}"/>
            </a:ext>
          </a:extLst>
        </xdr:cNvPr>
        <xdr:cNvSpPr txBox="1">
          <a:spLocks noChangeArrowheads="1"/>
        </xdr:cNvSpPr>
      </xdr:nvSpPr>
      <xdr:spPr bwMode="auto">
        <a:xfrm>
          <a:off x="1209675" y="52454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59" name="Text Box 6">
          <a:extLst>
            <a:ext uri="{FF2B5EF4-FFF2-40B4-BE49-F238E27FC236}">
              <a16:creationId xmlns:a16="http://schemas.microsoft.com/office/drawing/2014/main" id="{B1BF5333-3C58-4107-A1CE-2C7FDE0D26BB}"/>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9175"/>
    <xdr:sp macro="" textlink="">
      <xdr:nvSpPr>
        <xdr:cNvPr id="6060" name="Text Box 4">
          <a:extLst>
            <a:ext uri="{FF2B5EF4-FFF2-40B4-BE49-F238E27FC236}">
              <a16:creationId xmlns:a16="http://schemas.microsoft.com/office/drawing/2014/main" id="{B4CCF0C0-85EE-407F-A1C6-6E5FD12F33E9}"/>
            </a:ext>
          </a:extLst>
        </xdr:cNvPr>
        <xdr:cNvSpPr txBox="1">
          <a:spLocks noChangeArrowheads="1"/>
        </xdr:cNvSpPr>
      </xdr:nvSpPr>
      <xdr:spPr bwMode="auto">
        <a:xfrm>
          <a:off x="1209675" y="52454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9175"/>
    <xdr:sp macro="" textlink="">
      <xdr:nvSpPr>
        <xdr:cNvPr id="6061" name="Text Box 6">
          <a:extLst>
            <a:ext uri="{FF2B5EF4-FFF2-40B4-BE49-F238E27FC236}">
              <a16:creationId xmlns:a16="http://schemas.microsoft.com/office/drawing/2014/main" id="{85545B22-9C59-401A-8BEF-11CFCDEC6DD9}"/>
            </a:ext>
          </a:extLst>
        </xdr:cNvPr>
        <xdr:cNvSpPr txBox="1">
          <a:spLocks noChangeArrowheads="1"/>
        </xdr:cNvSpPr>
      </xdr:nvSpPr>
      <xdr:spPr bwMode="auto">
        <a:xfrm>
          <a:off x="1209675" y="52454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62" name="Text Box 4">
          <a:extLst>
            <a:ext uri="{FF2B5EF4-FFF2-40B4-BE49-F238E27FC236}">
              <a16:creationId xmlns:a16="http://schemas.microsoft.com/office/drawing/2014/main" id="{39472C46-FAC2-4252-8A13-8717DD81718F}"/>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63" name="Text Box 6">
          <a:extLst>
            <a:ext uri="{FF2B5EF4-FFF2-40B4-BE49-F238E27FC236}">
              <a16:creationId xmlns:a16="http://schemas.microsoft.com/office/drawing/2014/main" id="{4B42E1DA-A47C-473F-91CA-C1A67CB4E68C}"/>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6274"/>
    <xdr:sp macro="" textlink="">
      <xdr:nvSpPr>
        <xdr:cNvPr id="6064" name="Text Box 4">
          <a:extLst>
            <a:ext uri="{FF2B5EF4-FFF2-40B4-BE49-F238E27FC236}">
              <a16:creationId xmlns:a16="http://schemas.microsoft.com/office/drawing/2014/main" id="{8FE826C9-9567-41F9-BC8F-09D6B3D7AB02}"/>
            </a:ext>
          </a:extLst>
        </xdr:cNvPr>
        <xdr:cNvSpPr txBox="1">
          <a:spLocks noChangeArrowheads="1"/>
        </xdr:cNvSpPr>
      </xdr:nvSpPr>
      <xdr:spPr bwMode="auto">
        <a:xfrm>
          <a:off x="260032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6274"/>
    <xdr:sp macro="" textlink="">
      <xdr:nvSpPr>
        <xdr:cNvPr id="6065" name="Text Box 6">
          <a:extLst>
            <a:ext uri="{FF2B5EF4-FFF2-40B4-BE49-F238E27FC236}">
              <a16:creationId xmlns:a16="http://schemas.microsoft.com/office/drawing/2014/main" id="{ABFEA7C3-9156-47D9-8914-29AEB218D91D}"/>
            </a:ext>
          </a:extLst>
        </xdr:cNvPr>
        <xdr:cNvSpPr txBox="1">
          <a:spLocks noChangeArrowheads="1"/>
        </xdr:cNvSpPr>
      </xdr:nvSpPr>
      <xdr:spPr bwMode="auto">
        <a:xfrm>
          <a:off x="260032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66" name="Text Box 4">
          <a:extLst>
            <a:ext uri="{FF2B5EF4-FFF2-40B4-BE49-F238E27FC236}">
              <a16:creationId xmlns:a16="http://schemas.microsoft.com/office/drawing/2014/main" id="{506A3694-DAC6-4B35-A995-0EEFB886665A}"/>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205</xdr:row>
      <xdr:rowOff>0</xdr:rowOff>
    </xdr:from>
    <xdr:ext cx="85725" cy="676274"/>
    <xdr:sp macro="" textlink="">
      <xdr:nvSpPr>
        <xdr:cNvPr id="6067" name="Text Box 6">
          <a:extLst>
            <a:ext uri="{FF2B5EF4-FFF2-40B4-BE49-F238E27FC236}">
              <a16:creationId xmlns:a16="http://schemas.microsoft.com/office/drawing/2014/main" id="{3F0981CC-1351-46EF-A47D-395E534CB47F}"/>
            </a:ext>
          </a:extLst>
        </xdr:cNvPr>
        <xdr:cNvSpPr txBox="1">
          <a:spLocks noChangeArrowheads="1"/>
        </xdr:cNvSpPr>
      </xdr:nvSpPr>
      <xdr:spPr bwMode="auto">
        <a:xfrm>
          <a:off x="21240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68" name="Text Box 4">
          <a:extLst>
            <a:ext uri="{FF2B5EF4-FFF2-40B4-BE49-F238E27FC236}">
              <a16:creationId xmlns:a16="http://schemas.microsoft.com/office/drawing/2014/main" id="{C327E4C0-26D7-4080-ACFD-1587FCA0BB5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69" name="Text Box 6">
          <a:extLst>
            <a:ext uri="{FF2B5EF4-FFF2-40B4-BE49-F238E27FC236}">
              <a16:creationId xmlns:a16="http://schemas.microsoft.com/office/drawing/2014/main" id="{83A9BF3E-F78D-49AC-BDB4-4F359BC6BD2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0" name="Text Box 4">
          <a:extLst>
            <a:ext uri="{FF2B5EF4-FFF2-40B4-BE49-F238E27FC236}">
              <a16:creationId xmlns:a16="http://schemas.microsoft.com/office/drawing/2014/main" id="{2662C8FC-6A3B-403E-9D5B-19ABADFA1B2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1" name="Text Box 6">
          <a:extLst>
            <a:ext uri="{FF2B5EF4-FFF2-40B4-BE49-F238E27FC236}">
              <a16:creationId xmlns:a16="http://schemas.microsoft.com/office/drawing/2014/main" id="{DDD90D9A-60C4-4C23-B385-8344EF24223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2" name="Text Box 4">
          <a:extLst>
            <a:ext uri="{FF2B5EF4-FFF2-40B4-BE49-F238E27FC236}">
              <a16:creationId xmlns:a16="http://schemas.microsoft.com/office/drawing/2014/main" id="{ABD84FD0-8A6D-4597-8E5D-D8E298E4C7A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3" name="Text Box 6">
          <a:extLst>
            <a:ext uri="{FF2B5EF4-FFF2-40B4-BE49-F238E27FC236}">
              <a16:creationId xmlns:a16="http://schemas.microsoft.com/office/drawing/2014/main" id="{D82FB32B-841C-4B7E-A8D5-F8243FC42F6B}"/>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4" name="Text Box 4">
          <a:extLst>
            <a:ext uri="{FF2B5EF4-FFF2-40B4-BE49-F238E27FC236}">
              <a16:creationId xmlns:a16="http://schemas.microsoft.com/office/drawing/2014/main" id="{6116A51E-56D6-451A-826B-C1ACF108A34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5" name="Text Box 6">
          <a:extLst>
            <a:ext uri="{FF2B5EF4-FFF2-40B4-BE49-F238E27FC236}">
              <a16:creationId xmlns:a16="http://schemas.microsoft.com/office/drawing/2014/main" id="{E5884CB1-9ACC-41B6-83D6-2D0FCC4B9251}"/>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076" name="Text Box 4">
          <a:extLst>
            <a:ext uri="{FF2B5EF4-FFF2-40B4-BE49-F238E27FC236}">
              <a16:creationId xmlns:a16="http://schemas.microsoft.com/office/drawing/2014/main" id="{8E42C891-6EB5-4C2A-81B4-44964501C2D0}"/>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077" name="Text Box 6">
          <a:extLst>
            <a:ext uri="{FF2B5EF4-FFF2-40B4-BE49-F238E27FC236}">
              <a16:creationId xmlns:a16="http://schemas.microsoft.com/office/drawing/2014/main" id="{B2BDD144-F7C3-4230-9968-B9149E3A497D}"/>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8" name="Text Box 4">
          <a:extLst>
            <a:ext uri="{FF2B5EF4-FFF2-40B4-BE49-F238E27FC236}">
              <a16:creationId xmlns:a16="http://schemas.microsoft.com/office/drawing/2014/main" id="{D308D7F6-5811-4761-B1CE-3F88F781CAA3}"/>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9" name="Text Box 6">
          <a:extLst>
            <a:ext uri="{FF2B5EF4-FFF2-40B4-BE49-F238E27FC236}">
              <a16:creationId xmlns:a16="http://schemas.microsoft.com/office/drawing/2014/main" id="{AD1EC214-68DA-423B-ABB0-22A79D891C17}"/>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080" name="Text Box 4">
          <a:extLst>
            <a:ext uri="{FF2B5EF4-FFF2-40B4-BE49-F238E27FC236}">
              <a16:creationId xmlns:a16="http://schemas.microsoft.com/office/drawing/2014/main" id="{9FA6CC1D-28A8-49B5-9F19-C822374515FD}"/>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081" name="Text Box 6">
          <a:extLst>
            <a:ext uri="{FF2B5EF4-FFF2-40B4-BE49-F238E27FC236}">
              <a16:creationId xmlns:a16="http://schemas.microsoft.com/office/drawing/2014/main" id="{5F3B7F2E-2D74-4632-AAED-20F51E56087B}"/>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6082" name="Text Box 6">
          <a:extLst>
            <a:ext uri="{FF2B5EF4-FFF2-40B4-BE49-F238E27FC236}">
              <a16:creationId xmlns:a16="http://schemas.microsoft.com/office/drawing/2014/main" id="{A5E56EC6-CE8E-488A-B1EF-CB3E06C8B222}"/>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083" name="Text Box 4">
          <a:extLst>
            <a:ext uri="{FF2B5EF4-FFF2-40B4-BE49-F238E27FC236}">
              <a16:creationId xmlns:a16="http://schemas.microsoft.com/office/drawing/2014/main" id="{E8FA3BF2-E192-4BD8-AEFD-558FD8C2D7ED}"/>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4" name="Text Box 4">
          <a:extLst>
            <a:ext uri="{FF2B5EF4-FFF2-40B4-BE49-F238E27FC236}">
              <a16:creationId xmlns:a16="http://schemas.microsoft.com/office/drawing/2014/main" id="{3BEFDE1B-EFCE-4DC9-9FB8-20BC524340A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5" name="Text Box 6">
          <a:extLst>
            <a:ext uri="{FF2B5EF4-FFF2-40B4-BE49-F238E27FC236}">
              <a16:creationId xmlns:a16="http://schemas.microsoft.com/office/drawing/2014/main" id="{5F8D5728-2B2F-405E-96B6-D735CDBF5D5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6" name="Text Box 4">
          <a:extLst>
            <a:ext uri="{FF2B5EF4-FFF2-40B4-BE49-F238E27FC236}">
              <a16:creationId xmlns:a16="http://schemas.microsoft.com/office/drawing/2014/main" id="{1ABE9557-982D-4D73-B51C-576EEC746B2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7" name="Text Box 6">
          <a:extLst>
            <a:ext uri="{FF2B5EF4-FFF2-40B4-BE49-F238E27FC236}">
              <a16:creationId xmlns:a16="http://schemas.microsoft.com/office/drawing/2014/main" id="{C075EA2C-855E-40F0-AE2D-6799A358B03F}"/>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88" name="Text Box 4">
          <a:extLst>
            <a:ext uri="{FF2B5EF4-FFF2-40B4-BE49-F238E27FC236}">
              <a16:creationId xmlns:a16="http://schemas.microsoft.com/office/drawing/2014/main" id="{3BED1C43-4C7B-4247-89E3-1449E44EBABE}"/>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89" name="Text Box 6">
          <a:extLst>
            <a:ext uri="{FF2B5EF4-FFF2-40B4-BE49-F238E27FC236}">
              <a16:creationId xmlns:a16="http://schemas.microsoft.com/office/drawing/2014/main" id="{488A20B5-984E-401D-882F-8AC75A96F49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90" name="Text Box 4">
          <a:extLst>
            <a:ext uri="{FF2B5EF4-FFF2-40B4-BE49-F238E27FC236}">
              <a16:creationId xmlns:a16="http://schemas.microsoft.com/office/drawing/2014/main" id="{219BCBB6-9AE0-478F-859B-B11F506A8EC6}"/>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91" name="Text Box 6">
          <a:extLst>
            <a:ext uri="{FF2B5EF4-FFF2-40B4-BE49-F238E27FC236}">
              <a16:creationId xmlns:a16="http://schemas.microsoft.com/office/drawing/2014/main" id="{14A6FD13-3647-4F47-B912-BCE5E673941E}"/>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092" name="Text Box 4">
          <a:extLst>
            <a:ext uri="{FF2B5EF4-FFF2-40B4-BE49-F238E27FC236}">
              <a16:creationId xmlns:a16="http://schemas.microsoft.com/office/drawing/2014/main" id="{F9670936-4348-44E4-AF69-7C9475BA6E7B}"/>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3" name="Text Box 4">
          <a:extLst>
            <a:ext uri="{FF2B5EF4-FFF2-40B4-BE49-F238E27FC236}">
              <a16:creationId xmlns:a16="http://schemas.microsoft.com/office/drawing/2014/main" id="{E8E9A297-DCBA-4E66-AADF-A3AAB1C6A2CC}"/>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4" name="Text Box 6">
          <a:extLst>
            <a:ext uri="{FF2B5EF4-FFF2-40B4-BE49-F238E27FC236}">
              <a16:creationId xmlns:a16="http://schemas.microsoft.com/office/drawing/2014/main" id="{0F9950A8-3598-49A1-9BEF-557072A2944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5" name="Text Box 4">
          <a:extLst>
            <a:ext uri="{FF2B5EF4-FFF2-40B4-BE49-F238E27FC236}">
              <a16:creationId xmlns:a16="http://schemas.microsoft.com/office/drawing/2014/main" id="{06C7B3E0-C9CA-4831-A3BD-7B2710E6A71C}"/>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6" name="Text Box 6">
          <a:extLst>
            <a:ext uri="{FF2B5EF4-FFF2-40B4-BE49-F238E27FC236}">
              <a16:creationId xmlns:a16="http://schemas.microsoft.com/office/drawing/2014/main" id="{C6E389B1-0AEF-4A60-ACB5-3B3CCCEB359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7" name="Text Box 4">
          <a:extLst>
            <a:ext uri="{FF2B5EF4-FFF2-40B4-BE49-F238E27FC236}">
              <a16:creationId xmlns:a16="http://schemas.microsoft.com/office/drawing/2014/main" id="{22BAE14F-C05C-46E4-94A3-B1DA0CE90A2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8" name="Text Box 6">
          <a:extLst>
            <a:ext uri="{FF2B5EF4-FFF2-40B4-BE49-F238E27FC236}">
              <a16:creationId xmlns:a16="http://schemas.microsoft.com/office/drawing/2014/main" id="{6EF4762B-76CA-4CE2-BC94-0BB0C169C3F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9" name="Text Box 4">
          <a:extLst>
            <a:ext uri="{FF2B5EF4-FFF2-40B4-BE49-F238E27FC236}">
              <a16:creationId xmlns:a16="http://schemas.microsoft.com/office/drawing/2014/main" id="{1573CA85-3424-4C8B-97DB-32D17D0A69F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0" name="Text Box 6">
          <a:extLst>
            <a:ext uri="{FF2B5EF4-FFF2-40B4-BE49-F238E27FC236}">
              <a16:creationId xmlns:a16="http://schemas.microsoft.com/office/drawing/2014/main" id="{BC81305C-B25C-44B0-84EE-C5616CC161B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1" name="Text Box 4">
          <a:extLst>
            <a:ext uri="{FF2B5EF4-FFF2-40B4-BE49-F238E27FC236}">
              <a16:creationId xmlns:a16="http://schemas.microsoft.com/office/drawing/2014/main" id="{D7800924-F33A-423F-B035-5176EFED8BA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2" name="Text Box 6">
          <a:extLst>
            <a:ext uri="{FF2B5EF4-FFF2-40B4-BE49-F238E27FC236}">
              <a16:creationId xmlns:a16="http://schemas.microsoft.com/office/drawing/2014/main" id="{D65D58B7-4DB4-4BB6-85DD-B8DA045F2BE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3" name="Text Box 4">
          <a:extLst>
            <a:ext uri="{FF2B5EF4-FFF2-40B4-BE49-F238E27FC236}">
              <a16:creationId xmlns:a16="http://schemas.microsoft.com/office/drawing/2014/main" id="{F27DD795-C579-4D81-BB84-BFA16CF8D3C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4" name="Text Box 6">
          <a:extLst>
            <a:ext uri="{FF2B5EF4-FFF2-40B4-BE49-F238E27FC236}">
              <a16:creationId xmlns:a16="http://schemas.microsoft.com/office/drawing/2014/main" id="{D52A1478-AA9B-48FF-8037-6D477602EA8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105" name="Text Box 4">
          <a:extLst>
            <a:ext uri="{FF2B5EF4-FFF2-40B4-BE49-F238E27FC236}">
              <a16:creationId xmlns:a16="http://schemas.microsoft.com/office/drawing/2014/main" id="{33D12E87-50ED-4278-ACAE-9DF052D99FB4}"/>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106" name="Text Box 6">
          <a:extLst>
            <a:ext uri="{FF2B5EF4-FFF2-40B4-BE49-F238E27FC236}">
              <a16:creationId xmlns:a16="http://schemas.microsoft.com/office/drawing/2014/main" id="{5160B969-A226-484B-B932-B380CFCF8A86}"/>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7" name="Text Box 4">
          <a:extLst>
            <a:ext uri="{FF2B5EF4-FFF2-40B4-BE49-F238E27FC236}">
              <a16:creationId xmlns:a16="http://schemas.microsoft.com/office/drawing/2014/main" id="{8A0A2475-AC67-446C-B0D2-E10C111BBBE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8" name="Text Box 6">
          <a:extLst>
            <a:ext uri="{FF2B5EF4-FFF2-40B4-BE49-F238E27FC236}">
              <a16:creationId xmlns:a16="http://schemas.microsoft.com/office/drawing/2014/main" id="{CBB070A6-2783-4C75-8051-E3C4BAF96E5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109" name="Text Box 4">
          <a:extLst>
            <a:ext uri="{FF2B5EF4-FFF2-40B4-BE49-F238E27FC236}">
              <a16:creationId xmlns:a16="http://schemas.microsoft.com/office/drawing/2014/main" id="{1721EB47-623F-4FDD-8CCC-41C840CFFE03}"/>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110" name="Text Box 6">
          <a:extLst>
            <a:ext uri="{FF2B5EF4-FFF2-40B4-BE49-F238E27FC236}">
              <a16:creationId xmlns:a16="http://schemas.microsoft.com/office/drawing/2014/main" id="{6A0024C4-E027-4A00-AD94-9DE66621E597}"/>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6111" name="Text Box 6">
          <a:extLst>
            <a:ext uri="{FF2B5EF4-FFF2-40B4-BE49-F238E27FC236}">
              <a16:creationId xmlns:a16="http://schemas.microsoft.com/office/drawing/2014/main" id="{85ABB050-D3A3-43D3-A5D8-C10F91D8B37B}"/>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112" name="Text Box 4">
          <a:extLst>
            <a:ext uri="{FF2B5EF4-FFF2-40B4-BE49-F238E27FC236}">
              <a16:creationId xmlns:a16="http://schemas.microsoft.com/office/drawing/2014/main" id="{2D0E924A-3CD9-4A26-8CFC-03719589EDCB}"/>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3" name="Text Box 4">
          <a:extLst>
            <a:ext uri="{FF2B5EF4-FFF2-40B4-BE49-F238E27FC236}">
              <a16:creationId xmlns:a16="http://schemas.microsoft.com/office/drawing/2014/main" id="{F5348ACE-F56F-4993-99EE-332D6D8845CA}"/>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4" name="Text Box 6">
          <a:extLst>
            <a:ext uri="{FF2B5EF4-FFF2-40B4-BE49-F238E27FC236}">
              <a16:creationId xmlns:a16="http://schemas.microsoft.com/office/drawing/2014/main" id="{5F7DB3EF-6C78-451B-B1E4-890C9DA6C81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5" name="Text Box 4">
          <a:extLst>
            <a:ext uri="{FF2B5EF4-FFF2-40B4-BE49-F238E27FC236}">
              <a16:creationId xmlns:a16="http://schemas.microsoft.com/office/drawing/2014/main" id="{008D10A4-0CA1-494A-AF9A-13A46604617B}"/>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6" name="Text Box 6">
          <a:extLst>
            <a:ext uri="{FF2B5EF4-FFF2-40B4-BE49-F238E27FC236}">
              <a16:creationId xmlns:a16="http://schemas.microsoft.com/office/drawing/2014/main" id="{8E7B9E0B-E059-4501-A6C1-8FE90F94C7A7}"/>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17" name="Text Box 4">
          <a:extLst>
            <a:ext uri="{FF2B5EF4-FFF2-40B4-BE49-F238E27FC236}">
              <a16:creationId xmlns:a16="http://schemas.microsoft.com/office/drawing/2014/main" id="{2C4C818F-6802-43E2-990B-46C9FBF57BAF}"/>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18" name="Text Box 6">
          <a:extLst>
            <a:ext uri="{FF2B5EF4-FFF2-40B4-BE49-F238E27FC236}">
              <a16:creationId xmlns:a16="http://schemas.microsoft.com/office/drawing/2014/main" id="{862CA74F-D78D-4FAA-A9C0-0C6E6BC4303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9" name="Text Box 4">
          <a:extLst>
            <a:ext uri="{FF2B5EF4-FFF2-40B4-BE49-F238E27FC236}">
              <a16:creationId xmlns:a16="http://schemas.microsoft.com/office/drawing/2014/main" id="{2F029038-2D3C-4E83-A9E6-0B1745E4E2DC}"/>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20" name="Text Box 6">
          <a:extLst>
            <a:ext uri="{FF2B5EF4-FFF2-40B4-BE49-F238E27FC236}">
              <a16:creationId xmlns:a16="http://schemas.microsoft.com/office/drawing/2014/main" id="{B3EB4714-F3BF-4D4F-BC81-321626AAF9A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121" name="Text Box 4">
          <a:extLst>
            <a:ext uri="{FF2B5EF4-FFF2-40B4-BE49-F238E27FC236}">
              <a16:creationId xmlns:a16="http://schemas.microsoft.com/office/drawing/2014/main" id="{1C5ACADD-B1AD-4FF8-A838-F32AB22A5D4C}"/>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2" name="Text Box 4">
          <a:extLst>
            <a:ext uri="{FF2B5EF4-FFF2-40B4-BE49-F238E27FC236}">
              <a16:creationId xmlns:a16="http://schemas.microsoft.com/office/drawing/2014/main" id="{880230E8-0C2F-4569-AFD1-752D4C2CFB27}"/>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3" name="Text Box 6">
          <a:extLst>
            <a:ext uri="{FF2B5EF4-FFF2-40B4-BE49-F238E27FC236}">
              <a16:creationId xmlns:a16="http://schemas.microsoft.com/office/drawing/2014/main" id="{D57F8522-A834-474C-AF31-44F8B542D1FE}"/>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4" name="Text Box 4">
          <a:extLst>
            <a:ext uri="{FF2B5EF4-FFF2-40B4-BE49-F238E27FC236}">
              <a16:creationId xmlns:a16="http://schemas.microsoft.com/office/drawing/2014/main" id="{A4A16394-A114-44F7-989E-48C3E4CEDBF4}"/>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5" name="Text Box 6">
          <a:extLst>
            <a:ext uri="{FF2B5EF4-FFF2-40B4-BE49-F238E27FC236}">
              <a16:creationId xmlns:a16="http://schemas.microsoft.com/office/drawing/2014/main" id="{7CD9F8C1-D018-4656-8633-DE63A1F989E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206</xdr:row>
      <xdr:rowOff>85725</xdr:rowOff>
    </xdr:from>
    <xdr:ext cx="85725" cy="676274"/>
    <xdr:sp macro="" textlink="">
      <xdr:nvSpPr>
        <xdr:cNvPr id="6126" name="Text Box 6">
          <a:extLst>
            <a:ext uri="{FF2B5EF4-FFF2-40B4-BE49-F238E27FC236}">
              <a16:creationId xmlns:a16="http://schemas.microsoft.com/office/drawing/2014/main" id="{95AD084F-E213-4464-BD5B-840F3E845299}"/>
            </a:ext>
          </a:extLst>
        </xdr:cNvPr>
        <xdr:cNvSpPr txBox="1">
          <a:spLocks noChangeArrowheads="1"/>
        </xdr:cNvSpPr>
      </xdr:nvSpPr>
      <xdr:spPr bwMode="auto">
        <a:xfrm>
          <a:off x="2190750" y="52739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239</xdr:row>
      <xdr:rowOff>428625</xdr:rowOff>
    </xdr:from>
    <xdr:ext cx="85725" cy="156322"/>
    <xdr:sp macro="" textlink="">
      <xdr:nvSpPr>
        <xdr:cNvPr id="6127" name="Text Box 4">
          <a:extLst>
            <a:ext uri="{FF2B5EF4-FFF2-40B4-BE49-F238E27FC236}">
              <a16:creationId xmlns:a16="http://schemas.microsoft.com/office/drawing/2014/main" id="{8FE9B784-FFB2-4853-8BE4-4A460120E3CF}"/>
            </a:ext>
          </a:extLst>
        </xdr:cNvPr>
        <xdr:cNvSpPr txBox="1">
          <a:spLocks noChangeArrowheads="1"/>
        </xdr:cNvSpPr>
      </xdr:nvSpPr>
      <xdr:spPr bwMode="auto">
        <a:xfrm>
          <a:off x="314325" y="603599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239</xdr:row>
      <xdr:rowOff>428625</xdr:rowOff>
    </xdr:from>
    <xdr:ext cx="85725" cy="156322"/>
    <xdr:sp macro="" textlink="">
      <xdr:nvSpPr>
        <xdr:cNvPr id="6128" name="Text Box 4">
          <a:extLst>
            <a:ext uri="{FF2B5EF4-FFF2-40B4-BE49-F238E27FC236}">
              <a16:creationId xmlns:a16="http://schemas.microsoft.com/office/drawing/2014/main" id="{658D06E4-7A14-4727-98F6-EEE747BF98CD}"/>
            </a:ext>
          </a:extLst>
        </xdr:cNvPr>
        <xdr:cNvSpPr txBox="1">
          <a:spLocks noChangeArrowheads="1"/>
        </xdr:cNvSpPr>
      </xdr:nvSpPr>
      <xdr:spPr bwMode="auto">
        <a:xfrm>
          <a:off x="314325" y="603599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428625</xdr:rowOff>
    </xdr:from>
    <xdr:ext cx="85725" cy="150329"/>
    <xdr:sp macro="" textlink="">
      <xdr:nvSpPr>
        <xdr:cNvPr id="6129" name="Text Box 4">
          <a:extLst>
            <a:ext uri="{FF2B5EF4-FFF2-40B4-BE49-F238E27FC236}">
              <a16:creationId xmlns:a16="http://schemas.microsoft.com/office/drawing/2014/main" id="{2A33DF27-A1AC-418F-B273-61E573672266}"/>
            </a:ext>
          </a:extLst>
        </xdr:cNvPr>
        <xdr:cNvSpPr txBox="1">
          <a:spLocks noChangeArrowheads="1"/>
        </xdr:cNvSpPr>
      </xdr:nvSpPr>
      <xdr:spPr bwMode="auto">
        <a:xfrm>
          <a:off x="314325" y="549973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30" name="Text Box 4">
          <a:extLst>
            <a:ext uri="{FF2B5EF4-FFF2-40B4-BE49-F238E27FC236}">
              <a16:creationId xmlns:a16="http://schemas.microsoft.com/office/drawing/2014/main" id="{33C9CC0D-8E6A-46C0-9757-B69DD22A1BF8}"/>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31" name="Text Box 6">
          <a:extLst>
            <a:ext uri="{FF2B5EF4-FFF2-40B4-BE49-F238E27FC236}">
              <a16:creationId xmlns:a16="http://schemas.microsoft.com/office/drawing/2014/main" id="{C56C2A0E-453B-4D9D-ACB2-84C808BD6EAE}"/>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2" name="Text Box 4">
          <a:extLst>
            <a:ext uri="{FF2B5EF4-FFF2-40B4-BE49-F238E27FC236}">
              <a16:creationId xmlns:a16="http://schemas.microsoft.com/office/drawing/2014/main" id="{8F0846EC-16EC-4AC8-9EDB-0A1FC5F4A0AB}"/>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3" name="Text Box 6">
          <a:extLst>
            <a:ext uri="{FF2B5EF4-FFF2-40B4-BE49-F238E27FC236}">
              <a16:creationId xmlns:a16="http://schemas.microsoft.com/office/drawing/2014/main" id="{64F4372E-DA24-433D-8696-4669263395A4}"/>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4" name="Text Box 4">
          <a:extLst>
            <a:ext uri="{FF2B5EF4-FFF2-40B4-BE49-F238E27FC236}">
              <a16:creationId xmlns:a16="http://schemas.microsoft.com/office/drawing/2014/main" id="{19BBD7E6-580E-4B58-8653-FB2560FFDBA3}"/>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5" name="Text Box 6">
          <a:extLst>
            <a:ext uri="{FF2B5EF4-FFF2-40B4-BE49-F238E27FC236}">
              <a16:creationId xmlns:a16="http://schemas.microsoft.com/office/drawing/2014/main" id="{FC957227-32C4-4F71-9838-2EAA734952DF}"/>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6" name="Text Box 4">
          <a:extLst>
            <a:ext uri="{FF2B5EF4-FFF2-40B4-BE49-F238E27FC236}">
              <a16:creationId xmlns:a16="http://schemas.microsoft.com/office/drawing/2014/main" id="{DD35D726-BCF9-43FA-B94A-747CAF9B7B4E}"/>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7" name="Text Box 6">
          <a:extLst>
            <a:ext uri="{FF2B5EF4-FFF2-40B4-BE49-F238E27FC236}">
              <a16:creationId xmlns:a16="http://schemas.microsoft.com/office/drawing/2014/main" id="{91BF2182-DBBF-4D44-9F28-0134AF5F8339}"/>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38" name="Text Box 4">
          <a:extLst>
            <a:ext uri="{FF2B5EF4-FFF2-40B4-BE49-F238E27FC236}">
              <a16:creationId xmlns:a16="http://schemas.microsoft.com/office/drawing/2014/main" id="{864BE5A3-5FE4-4F2E-A859-30BF4C039C70}"/>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39" name="Text Box 6">
          <a:extLst>
            <a:ext uri="{FF2B5EF4-FFF2-40B4-BE49-F238E27FC236}">
              <a16:creationId xmlns:a16="http://schemas.microsoft.com/office/drawing/2014/main" id="{BE1414DB-16B3-4C13-BA14-19A5B2D81CE4}"/>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40" name="Text Box 4">
          <a:extLst>
            <a:ext uri="{FF2B5EF4-FFF2-40B4-BE49-F238E27FC236}">
              <a16:creationId xmlns:a16="http://schemas.microsoft.com/office/drawing/2014/main" id="{7E1271D0-363D-4D70-B7D3-3E013B32E356}"/>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41" name="Text Box 6">
          <a:extLst>
            <a:ext uri="{FF2B5EF4-FFF2-40B4-BE49-F238E27FC236}">
              <a16:creationId xmlns:a16="http://schemas.microsoft.com/office/drawing/2014/main" id="{6069D5EA-FA50-4383-8020-75DFB0EC1515}"/>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142" name="Text Box 4">
          <a:extLst>
            <a:ext uri="{FF2B5EF4-FFF2-40B4-BE49-F238E27FC236}">
              <a16:creationId xmlns:a16="http://schemas.microsoft.com/office/drawing/2014/main" id="{33F3FC45-47B0-4B51-8260-2761CC11D986}"/>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143" name="Text Box 6">
          <a:extLst>
            <a:ext uri="{FF2B5EF4-FFF2-40B4-BE49-F238E27FC236}">
              <a16:creationId xmlns:a16="http://schemas.microsoft.com/office/drawing/2014/main" id="{077F3EDE-A40C-4759-A5E8-352B9F1C3758}"/>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234</xdr:row>
      <xdr:rowOff>0</xdr:rowOff>
    </xdr:from>
    <xdr:ext cx="85725" cy="114300"/>
    <xdr:sp macro="" textlink="">
      <xdr:nvSpPr>
        <xdr:cNvPr id="6144" name="Text Box 6">
          <a:extLst>
            <a:ext uri="{FF2B5EF4-FFF2-40B4-BE49-F238E27FC236}">
              <a16:creationId xmlns:a16="http://schemas.microsoft.com/office/drawing/2014/main" id="{E2F2891C-2700-4913-B927-8F43456A3058}"/>
            </a:ext>
          </a:extLst>
        </xdr:cNvPr>
        <xdr:cNvSpPr txBox="1">
          <a:spLocks noChangeArrowheads="1"/>
        </xdr:cNvSpPr>
      </xdr:nvSpPr>
      <xdr:spPr bwMode="auto">
        <a:xfrm>
          <a:off x="382905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6348"/>
    <xdr:sp macro="" textlink="">
      <xdr:nvSpPr>
        <xdr:cNvPr id="6145" name="Text Box 4">
          <a:extLst>
            <a:ext uri="{FF2B5EF4-FFF2-40B4-BE49-F238E27FC236}">
              <a16:creationId xmlns:a16="http://schemas.microsoft.com/office/drawing/2014/main" id="{3C9EF8A2-6EFE-4D41-AD20-55D2C289237F}"/>
            </a:ext>
          </a:extLst>
        </xdr:cNvPr>
        <xdr:cNvSpPr txBox="1">
          <a:spLocks noChangeArrowheads="1"/>
        </xdr:cNvSpPr>
      </xdr:nvSpPr>
      <xdr:spPr bwMode="auto">
        <a:xfrm>
          <a:off x="1209675" y="576929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6348"/>
    <xdr:sp macro="" textlink="">
      <xdr:nvSpPr>
        <xdr:cNvPr id="6146" name="Text Box 6">
          <a:extLst>
            <a:ext uri="{FF2B5EF4-FFF2-40B4-BE49-F238E27FC236}">
              <a16:creationId xmlns:a16="http://schemas.microsoft.com/office/drawing/2014/main" id="{ACDDFEDE-C7AD-4A16-8DB8-76DF50D62236}"/>
            </a:ext>
          </a:extLst>
        </xdr:cNvPr>
        <xdr:cNvSpPr txBox="1">
          <a:spLocks noChangeArrowheads="1"/>
        </xdr:cNvSpPr>
      </xdr:nvSpPr>
      <xdr:spPr bwMode="auto">
        <a:xfrm>
          <a:off x="1209675" y="576929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47" name="Text Box 6">
          <a:extLst>
            <a:ext uri="{FF2B5EF4-FFF2-40B4-BE49-F238E27FC236}">
              <a16:creationId xmlns:a16="http://schemas.microsoft.com/office/drawing/2014/main" id="{197BD277-132A-4BC3-A810-82294686006E}"/>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6373"/>
    <xdr:sp macro="" textlink="">
      <xdr:nvSpPr>
        <xdr:cNvPr id="6148" name="Text Box 4">
          <a:extLst>
            <a:ext uri="{FF2B5EF4-FFF2-40B4-BE49-F238E27FC236}">
              <a16:creationId xmlns:a16="http://schemas.microsoft.com/office/drawing/2014/main" id="{36D35597-4F3C-4036-BDF7-191CBC2E9A09}"/>
            </a:ext>
          </a:extLst>
        </xdr:cNvPr>
        <xdr:cNvSpPr txBox="1">
          <a:spLocks noChangeArrowheads="1"/>
        </xdr:cNvSpPr>
      </xdr:nvSpPr>
      <xdr:spPr bwMode="auto">
        <a:xfrm>
          <a:off x="1209675" y="576929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6373"/>
    <xdr:sp macro="" textlink="">
      <xdr:nvSpPr>
        <xdr:cNvPr id="6149" name="Text Box 6">
          <a:extLst>
            <a:ext uri="{FF2B5EF4-FFF2-40B4-BE49-F238E27FC236}">
              <a16:creationId xmlns:a16="http://schemas.microsoft.com/office/drawing/2014/main" id="{AECE311F-9FB8-42F2-9B74-9479C3C49DF2}"/>
            </a:ext>
          </a:extLst>
        </xdr:cNvPr>
        <xdr:cNvSpPr txBox="1">
          <a:spLocks noChangeArrowheads="1"/>
        </xdr:cNvSpPr>
      </xdr:nvSpPr>
      <xdr:spPr bwMode="auto">
        <a:xfrm>
          <a:off x="1209675" y="576929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0" name="Text Box 4">
          <a:extLst>
            <a:ext uri="{FF2B5EF4-FFF2-40B4-BE49-F238E27FC236}">
              <a16:creationId xmlns:a16="http://schemas.microsoft.com/office/drawing/2014/main" id="{51AA2CA3-37F7-4D99-896F-2DE7A7B10F37}"/>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1" name="Text Box 6">
          <a:extLst>
            <a:ext uri="{FF2B5EF4-FFF2-40B4-BE49-F238E27FC236}">
              <a16:creationId xmlns:a16="http://schemas.microsoft.com/office/drawing/2014/main" id="{8FE76D92-658F-4A57-9C31-0316ADC52C73}"/>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5153"/>
    <xdr:sp macro="" textlink="">
      <xdr:nvSpPr>
        <xdr:cNvPr id="6152" name="Text Box 6">
          <a:extLst>
            <a:ext uri="{FF2B5EF4-FFF2-40B4-BE49-F238E27FC236}">
              <a16:creationId xmlns:a16="http://schemas.microsoft.com/office/drawing/2014/main" id="{A8215A2B-F241-4D51-B043-C596B790A811}"/>
            </a:ext>
          </a:extLst>
        </xdr:cNvPr>
        <xdr:cNvSpPr txBox="1">
          <a:spLocks noChangeArrowheads="1"/>
        </xdr:cNvSpPr>
      </xdr:nvSpPr>
      <xdr:spPr bwMode="auto">
        <a:xfrm>
          <a:off x="260032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3" name="Text Box 4">
          <a:extLst>
            <a:ext uri="{FF2B5EF4-FFF2-40B4-BE49-F238E27FC236}">
              <a16:creationId xmlns:a16="http://schemas.microsoft.com/office/drawing/2014/main" id="{47882527-4FEC-4F37-A869-B34FD115C366}"/>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4" name="Text Box 6">
          <a:extLst>
            <a:ext uri="{FF2B5EF4-FFF2-40B4-BE49-F238E27FC236}">
              <a16:creationId xmlns:a16="http://schemas.microsoft.com/office/drawing/2014/main" id="{7900F22A-B20A-4DAB-AB41-9550D05B9D6B}"/>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5153"/>
    <xdr:sp macro="" textlink="">
      <xdr:nvSpPr>
        <xdr:cNvPr id="6155" name="Text Box 4">
          <a:extLst>
            <a:ext uri="{FF2B5EF4-FFF2-40B4-BE49-F238E27FC236}">
              <a16:creationId xmlns:a16="http://schemas.microsoft.com/office/drawing/2014/main" id="{8C28695C-3EBF-4697-A214-C46CA9467765}"/>
            </a:ext>
          </a:extLst>
        </xdr:cNvPr>
        <xdr:cNvSpPr txBox="1">
          <a:spLocks noChangeArrowheads="1"/>
        </xdr:cNvSpPr>
      </xdr:nvSpPr>
      <xdr:spPr bwMode="auto">
        <a:xfrm>
          <a:off x="0"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5153"/>
    <xdr:sp macro="" textlink="">
      <xdr:nvSpPr>
        <xdr:cNvPr id="6156" name="Text Box 6">
          <a:extLst>
            <a:ext uri="{FF2B5EF4-FFF2-40B4-BE49-F238E27FC236}">
              <a16:creationId xmlns:a16="http://schemas.microsoft.com/office/drawing/2014/main" id="{130C49A6-F785-416B-A930-C4CC698B15F7}"/>
            </a:ext>
          </a:extLst>
        </xdr:cNvPr>
        <xdr:cNvSpPr txBox="1">
          <a:spLocks noChangeArrowheads="1"/>
        </xdr:cNvSpPr>
      </xdr:nvSpPr>
      <xdr:spPr bwMode="auto">
        <a:xfrm>
          <a:off x="0"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219</xdr:row>
      <xdr:rowOff>428625</xdr:rowOff>
    </xdr:from>
    <xdr:ext cx="85725" cy="150329"/>
    <xdr:sp macro="" textlink="">
      <xdr:nvSpPr>
        <xdr:cNvPr id="6157" name="Text Box 4">
          <a:extLst>
            <a:ext uri="{FF2B5EF4-FFF2-40B4-BE49-F238E27FC236}">
              <a16:creationId xmlns:a16="http://schemas.microsoft.com/office/drawing/2014/main" id="{7F097E11-0E80-4BC8-AF16-20F29CBCE3CA}"/>
            </a:ext>
          </a:extLst>
        </xdr:cNvPr>
        <xdr:cNvSpPr txBox="1">
          <a:spLocks noChangeArrowheads="1"/>
        </xdr:cNvSpPr>
      </xdr:nvSpPr>
      <xdr:spPr bwMode="auto">
        <a:xfrm>
          <a:off x="314325" y="5586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158" name="Text Box 4">
          <a:extLst>
            <a:ext uri="{FF2B5EF4-FFF2-40B4-BE49-F238E27FC236}">
              <a16:creationId xmlns:a16="http://schemas.microsoft.com/office/drawing/2014/main" id="{B176FFA2-FBD8-4CE3-BE58-DBADD771A719}"/>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159" name="Text Box 6">
          <a:extLst>
            <a:ext uri="{FF2B5EF4-FFF2-40B4-BE49-F238E27FC236}">
              <a16:creationId xmlns:a16="http://schemas.microsoft.com/office/drawing/2014/main" id="{AA1E1266-2380-4BBA-970F-446E3EDC9F51}"/>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0" name="Text Box 6">
          <a:extLst>
            <a:ext uri="{FF2B5EF4-FFF2-40B4-BE49-F238E27FC236}">
              <a16:creationId xmlns:a16="http://schemas.microsoft.com/office/drawing/2014/main" id="{79B4B8A2-BADB-4D82-9A6A-1C502722ED73}"/>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1416"/>
    <xdr:sp macro="" textlink="">
      <xdr:nvSpPr>
        <xdr:cNvPr id="6161" name="Text Box 4">
          <a:extLst>
            <a:ext uri="{FF2B5EF4-FFF2-40B4-BE49-F238E27FC236}">
              <a16:creationId xmlns:a16="http://schemas.microsoft.com/office/drawing/2014/main" id="{6F5C03AF-A365-410E-AB41-542FBA63E694}"/>
            </a:ext>
          </a:extLst>
        </xdr:cNvPr>
        <xdr:cNvSpPr txBox="1">
          <a:spLocks noChangeArrowheads="1"/>
        </xdr:cNvSpPr>
      </xdr:nvSpPr>
      <xdr:spPr bwMode="auto">
        <a:xfrm>
          <a:off x="1209675" y="59102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1416"/>
    <xdr:sp macro="" textlink="">
      <xdr:nvSpPr>
        <xdr:cNvPr id="6162" name="Text Box 6">
          <a:extLst>
            <a:ext uri="{FF2B5EF4-FFF2-40B4-BE49-F238E27FC236}">
              <a16:creationId xmlns:a16="http://schemas.microsoft.com/office/drawing/2014/main" id="{9BE7E7FD-FCB1-459C-A204-EBDC4C29F84D}"/>
            </a:ext>
          </a:extLst>
        </xdr:cNvPr>
        <xdr:cNvSpPr txBox="1">
          <a:spLocks noChangeArrowheads="1"/>
        </xdr:cNvSpPr>
      </xdr:nvSpPr>
      <xdr:spPr bwMode="auto">
        <a:xfrm>
          <a:off x="1209675" y="59102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3" name="Text Box 4">
          <a:extLst>
            <a:ext uri="{FF2B5EF4-FFF2-40B4-BE49-F238E27FC236}">
              <a16:creationId xmlns:a16="http://schemas.microsoft.com/office/drawing/2014/main" id="{C2219509-01B0-429B-966F-298BC7F03FD8}"/>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4" name="Text Box 6">
          <a:extLst>
            <a:ext uri="{FF2B5EF4-FFF2-40B4-BE49-F238E27FC236}">
              <a16:creationId xmlns:a16="http://schemas.microsoft.com/office/drawing/2014/main" id="{1CE1D365-2E4D-4F12-8D16-234E6C486E8D}"/>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236</xdr:row>
      <xdr:rowOff>66675</xdr:rowOff>
    </xdr:from>
    <xdr:ext cx="85725" cy="676836"/>
    <xdr:sp macro="" textlink="">
      <xdr:nvSpPr>
        <xdr:cNvPr id="6165" name="Text Box 4">
          <a:extLst>
            <a:ext uri="{FF2B5EF4-FFF2-40B4-BE49-F238E27FC236}">
              <a16:creationId xmlns:a16="http://schemas.microsoft.com/office/drawing/2014/main" id="{EDFF84E3-1249-4782-B73E-11ED6081560B}"/>
            </a:ext>
          </a:extLst>
        </xdr:cNvPr>
        <xdr:cNvSpPr txBox="1">
          <a:spLocks noChangeArrowheads="1"/>
        </xdr:cNvSpPr>
      </xdr:nvSpPr>
      <xdr:spPr bwMode="auto">
        <a:xfrm>
          <a:off x="3276600" y="59369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6836"/>
    <xdr:sp macro="" textlink="">
      <xdr:nvSpPr>
        <xdr:cNvPr id="6166" name="Text Box 6">
          <a:extLst>
            <a:ext uri="{FF2B5EF4-FFF2-40B4-BE49-F238E27FC236}">
              <a16:creationId xmlns:a16="http://schemas.microsoft.com/office/drawing/2014/main" id="{D3A2A9F9-473C-48C5-B976-D5542350D813}"/>
            </a:ext>
          </a:extLst>
        </xdr:cNvPr>
        <xdr:cNvSpPr txBox="1">
          <a:spLocks noChangeArrowheads="1"/>
        </xdr:cNvSpPr>
      </xdr:nvSpPr>
      <xdr:spPr bwMode="auto">
        <a:xfrm>
          <a:off x="260032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7" name="Text Box 4">
          <a:extLst>
            <a:ext uri="{FF2B5EF4-FFF2-40B4-BE49-F238E27FC236}">
              <a16:creationId xmlns:a16="http://schemas.microsoft.com/office/drawing/2014/main" id="{E2104204-D9EE-4ECB-9082-A0E5765B7BE7}"/>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8" name="Text Box 6">
          <a:extLst>
            <a:ext uri="{FF2B5EF4-FFF2-40B4-BE49-F238E27FC236}">
              <a16:creationId xmlns:a16="http://schemas.microsoft.com/office/drawing/2014/main" id="{85978C0F-ADA2-402D-B036-EB730925D49C}"/>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6836"/>
    <xdr:sp macro="" textlink="">
      <xdr:nvSpPr>
        <xdr:cNvPr id="6169" name="Text Box 4">
          <a:extLst>
            <a:ext uri="{FF2B5EF4-FFF2-40B4-BE49-F238E27FC236}">
              <a16:creationId xmlns:a16="http://schemas.microsoft.com/office/drawing/2014/main" id="{2E9CAB0C-19CF-4F37-B602-CDCE67EA3A92}"/>
            </a:ext>
          </a:extLst>
        </xdr:cNvPr>
        <xdr:cNvSpPr txBox="1">
          <a:spLocks noChangeArrowheads="1"/>
        </xdr:cNvSpPr>
      </xdr:nvSpPr>
      <xdr:spPr bwMode="auto">
        <a:xfrm>
          <a:off x="0"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6836"/>
    <xdr:sp macro="" textlink="">
      <xdr:nvSpPr>
        <xdr:cNvPr id="6170" name="Text Box 6">
          <a:extLst>
            <a:ext uri="{FF2B5EF4-FFF2-40B4-BE49-F238E27FC236}">
              <a16:creationId xmlns:a16="http://schemas.microsoft.com/office/drawing/2014/main" id="{D36BC936-CECC-4393-81DA-A23D938C5F6B}"/>
            </a:ext>
          </a:extLst>
        </xdr:cNvPr>
        <xdr:cNvSpPr txBox="1">
          <a:spLocks noChangeArrowheads="1"/>
        </xdr:cNvSpPr>
      </xdr:nvSpPr>
      <xdr:spPr bwMode="auto">
        <a:xfrm>
          <a:off x="0"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71" name="Text Box 4">
          <a:extLst>
            <a:ext uri="{FF2B5EF4-FFF2-40B4-BE49-F238E27FC236}">
              <a16:creationId xmlns:a16="http://schemas.microsoft.com/office/drawing/2014/main" id="{96B0620A-5791-4827-86C3-EC33DB9F5738}"/>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72" name="Text Box 6">
          <a:extLst>
            <a:ext uri="{FF2B5EF4-FFF2-40B4-BE49-F238E27FC236}">
              <a16:creationId xmlns:a16="http://schemas.microsoft.com/office/drawing/2014/main" id="{6FFE82F8-0304-4B84-9E64-9B5778650B31}"/>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173" name="Text Box 4">
          <a:extLst>
            <a:ext uri="{FF2B5EF4-FFF2-40B4-BE49-F238E27FC236}">
              <a16:creationId xmlns:a16="http://schemas.microsoft.com/office/drawing/2014/main" id="{98F5C6E2-8DA4-4C0E-9FA0-EA2CE8F96FD0}"/>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174" name="Text Box 6">
          <a:extLst>
            <a:ext uri="{FF2B5EF4-FFF2-40B4-BE49-F238E27FC236}">
              <a16:creationId xmlns:a16="http://schemas.microsoft.com/office/drawing/2014/main" id="{DE07DF8D-64B2-4B36-B935-62CAA35F5D02}"/>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175" name="Text Box 4">
          <a:extLst>
            <a:ext uri="{FF2B5EF4-FFF2-40B4-BE49-F238E27FC236}">
              <a16:creationId xmlns:a16="http://schemas.microsoft.com/office/drawing/2014/main" id="{0224951B-1013-4395-B3AE-79FA3ED79288}"/>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176" name="Text Box 6">
          <a:extLst>
            <a:ext uri="{FF2B5EF4-FFF2-40B4-BE49-F238E27FC236}">
              <a16:creationId xmlns:a16="http://schemas.microsoft.com/office/drawing/2014/main" id="{5C3540D6-E118-4E07-8C26-A3970F932B10}"/>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77" name="Text Box 6">
          <a:extLst>
            <a:ext uri="{FF2B5EF4-FFF2-40B4-BE49-F238E27FC236}">
              <a16:creationId xmlns:a16="http://schemas.microsoft.com/office/drawing/2014/main" id="{54759CD9-2F38-4882-8B7A-E8E56B771B0D}"/>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178" name="Text Box 4">
          <a:extLst>
            <a:ext uri="{FF2B5EF4-FFF2-40B4-BE49-F238E27FC236}">
              <a16:creationId xmlns:a16="http://schemas.microsoft.com/office/drawing/2014/main" id="{C4C09D11-9E21-4EC7-8DF9-A5ABF5AD819A}"/>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179" name="Text Box 6">
          <a:extLst>
            <a:ext uri="{FF2B5EF4-FFF2-40B4-BE49-F238E27FC236}">
              <a16:creationId xmlns:a16="http://schemas.microsoft.com/office/drawing/2014/main" id="{FB03809B-3A9D-4FF9-9D93-C2498B1E1C0A}"/>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0" name="Text Box 4">
          <a:extLst>
            <a:ext uri="{FF2B5EF4-FFF2-40B4-BE49-F238E27FC236}">
              <a16:creationId xmlns:a16="http://schemas.microsoft.com/office/drawing/2014/main" id="{A975D4C0-46AF-4F6C-8CE3-8001A81808BE}"/>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1" name="Text Box 6">
          <a:extLst>
            <a:ext uri="{FF2B5EF4-FFF2-40B4-BE49-F238E27FC236}">
              <a16:creationId xmlns:a16="http://schemas.microsoft.com/office/drawing/2014/main" id="{03FB1682-E07F-4157-A1BE-108E22788D6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182" name="Text Box 4">
          <a:extLst>
            <a:ext uri="{FF2B5EF4-FFF2-40B4-BE49-F238E27FC236}">
              <a16:creationId xmlns:a16="http://schemas.microsoft.com/office/drawing/2014/main" id="{FB46C984-ADC9-436F-A6F3-A241DE88CFD2}"/>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183" name="Text Box 6">
          <a:extLst>
            <a:ext uri="{FF2B5EF4-FFF2-40B4-BE49-F238E27FC236}">
              <a16:creationId xmlns:a16="http://schemas.microsoft.com/office/drawing/2014/main" id="{414A575C-87D4-42AB-963F-C736877A77D2}"/>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4" name="Text Box 4">
          <a:extLst>
            <a:ext uri="{FF2B5EF4-FFF2-40B4-BE49-F238E27FC236}">
              <a16:creationId xmlns:a16="http://schemas.microsoft.com/office/drawing/2014/main" id="{AB47D145-D388-4C3D-8FA4-C174A481F437}"/>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5" name="Text Box 6">
          <a:extLst>
            <a:ext uri="{FF2B5EF4-FFF2-40B4-BE49-F238E27FC236}">
              <a16:creationId xmlns:a16="http://schemas.microsoft.com/office/drawing/2014/main" id="{BC253D90-27EF-40EC-BA05-7E4E71922CAC}"/>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186" name="Text Box 4">
          <a:extLst>
            <a:ext uri="{FF2B5EF4-FFF2-40B4-BE49-F238E27FC236}">
              <a16:creationId xmlns:a16="http://schemas.microsoft.com/office/drawing/2014/main" id="{A229A85B-15C7-4226-BBBE-9088BE4A88BB}"/>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187" name="Text Box 6">
          <a:extLst>
            <a:ext uri="{FF2B5EF4-FFF2-40B4-BE49-F238E27FC236}">
              <a16:creationId xmlns:a16="http://schemas.microsoft.com/office/drawing/2014/main" id="{0FC96140-0C2A-43DC-BD4C-D4E62822CC48}"/>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88" name="Text Box 4">
          <a:extLst>
            <a:ext uri="{FF2B5EF4-FFF2-40B4-BE49-F238E27FC236}">
              <a16:creationId xmlns:a16="http://schemas.microsoft.com/office/drawing/2014/main" id="{E190D885-1BE0-4B0B-A758-26280942BAF2}"/>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89" name="Text Box 6">
          <a:extLst>
            <a:ext uri="{FF2B5EF4-FFF2-40B4-BE49-F238E27FC236}">
              <a16:creationId xmlns:a16="http://schemas.microsoft.com/office/drawing/2014/main" id="{1D83BC50-5239-4E3F-A359-173EED977D0D}"/>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90" name="Text Box 4">
          <a:extLst>
            <a:ext uri="{FF2B5EF4-FFF2-40B4-BE49-F238E27FC236}">
              <a16:creationId xmlns:a16="http://schemas.microsoft.com/office/drawing/2014/main" id="{85692F1A-82D2-490C-AB27-CC8E0835380A}"/>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91" name="Text Box 6">
          <a:extLst>
            <a:ext uri="{FF2B5EF4-FFF2-40B4-BE49-F238E27FC236}">
              <a16:creationId xmlns:a16="http://schemas.microsoft.com/office/drawing/2014/main" id="{83591775-0E85-48A5-BC0E-B5AF91AC34E5}"/>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2" name="Text Box 4">
          <a:extLst>
            <a:ext uri="{FF2B5EF4-FFF2-40B4-BE49-F238E27FC236}">
              <a16:creationId xmlns:a16="http://schemas.microsoft.com/office/drawing/2014/main" id="{86F52061-98C8-4327-AD0B-907B825C4B5F}"/>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3" name="Text Box 6">
          <a:extLst>
            <a:ext uri="{FF2B5EF4-FFF2-40B4-BE49-F238E27FC236}">
              <a16:creationId xmlns:a16="http://schemas.microsoft.com/office/drawing/2014/main" id="{236736BB-C9A0-4BF6-AA01-6292FB85BCA9}"/>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4" name="Text Box 4">
          <a:extLst>
            <a:ext uri="{FF2B5EF4-FFF2-40B4-BE49-F238E27FC236}">
              <a16:creationId xmlns:a16="http://schemas.microsoft.com/office/drawing/2014/main" id="{B03991F3-3F00-4679-A128-2023C8CC9A9A}"/>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5" name="Text Box 6">
          <a:extLst>
            <a:ext uri="{FF2B5EF4-FFF2-40B4-BE49-F238E27FC236}">
              <a16:creationId xmlns:a16="http://schemas.microsoft.com/office/drawing/2014/main" id="{BF059245-7AB7-4780-A32D-F7C19BC61021}"/>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6" name="Text Box 4">
          <a:extLst>
            <a:ext uri="{FF2B5EF4-FFF2-40B4-BE49-F238E27FC236}">
              <a16:creationId xmlns:a16="http://schemas.microsoft.com/office/drawing/2014/main" id="{119B7B30-C804-4551-AB2D-C9026168DEF5}"/>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7" name="Text Box 6">
          <a:extLst>
            <a:ext uri="{FF2B5EF4-FFF2-40B4-BE49-F238E27FC236}">
              <a16:creationId xmlns:a16="http://schemas.microsoft.com/office/drawing/2014/main" id="{5C7B45FB-B13E-4F4B-A01F-8F030272E2FC}"/>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98" name="Text Box 4">
          <a:extLst>
            <a:ext uri="{FF2B5EF4-FFF2-40B4-BE49-F238E27FC236}">
              <a16:creationId xmlns:a16="http://schemas.microsoft.com/office/drawing/2014/main" id="{909516E8-39BC-49B9-AB73-90565435F065}"/>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99" name="Text Box 6">
          <a:extLst>
            <a:ext uri="{FF2B5EF4-FFF2-40B4-BE49-F238E27FC236}">
              <a16:creationId xmlns:a16="http://schemas.microsoft.com/office/drawing/2014/main" id="{02668226-2A57-4A75-AF2E-AB8781AE79F3}"/>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200" name="Text Box 4">
          <a:extLst>
            <a:ext uri="{FF2B5EF4-FFF2-40B4-BE49-F238E27FC236}">
              <a16:creationId xmlns:a16="http://schemas.microsoft.com/office/drawing/2014/main" id="{214DA445-E746-4A51-A8D2-EF91E2FDD92B}"/>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201" name="Text Box 6">
          <a:extLst>
            <a:ext uri="{FF2B5EF4-FFF2-40B4-BE49-F238E27FC236}">
              <a16:creationId xmlns:a16="http://schemas.microsoft.com/office/drawing/2014/main" id="{9FBE9ECA-006E-4A8D-8687-0F800E5AB1DC}"/>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202" name="Text Box 4">
          <a:extLst>
            <a:ext uri="{FF2B5EF4-FFF2-40B4-BE49-F238E27FC236}">
              <a16:creationId xmlns:a16="http://schemas.microsoft.com/office/drawing/2014/main" id="{78296556-2AA5-4725-A318-39537F7DFC5B}"/>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203" name="Text Box 6">
          <a:extLst>
            <a:ext uri="{FF2B5EF4-FFF2-40B4-BE49-F238E27FC236}">
              <a16:creationId xmlns:a16="http://schemas.microsoft.com/office/drawing/2014/main" id="{7023F72B-8246-4206-86A7-56BB40D29FD6}"/>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234</xdr:row>
      <xdr:rowOff>0</xdr:rowOff>
    </xdr:from>
    <xdr:ext cx="85725" cy="114300"/>
    <xdr:sp macro="" textlink="">
      <xdr:nvSpPr>
        <xdr:cNvPr id="6204" name="Text Box 6">
          <a:extLst>
            <a:ext uri="{FF2B5EF4-FFF2-40B4-BE49-F238E27FC236}">
              <a16:creationId xmlns:a16="http://schemas.microsoft.com/office/drawing/2014/main" id="{FC9AE732-1BFB-48D4-91DC-46F336FC5179}"/>
            </a:ext>
          </a:extLst>
        </xdr:cNvPr>
        <xdr:cNvSpPr txBox="1">
          <a:spLocks noChangeArrowheads="1"/>
        </xdr:cNvSpPr>
      </xdr:nvSpPr>
      <xdr:spPr bwMode="auto">
        <a:xfrm>
          <a:off x="382905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9150"/>
    <xdr:sp macro="" textlink="">
      <xdr:nvSpPr>
        <xdr:cNvPr id="6205" name="Text Box 4">
          <a:extLst>
            <a:ext uri="{FF2B5EF4-FFF2-40B4-BE49-F238E27FC236}">
              <a16:creationId xmlns:a16="http://schemas.microsoft.com/office/drawing/2014/main" id="{FF28CF26-F5E5-48A7-8354-EB3D24B65B59}"/>
            </a:ext>
          </a:extLst>
        </xdr:cNvPr>
        <xdr:cNvSpPr txBox="1">
          <a:spLocks noChangeArrowheads="1"/>
        </xdr:cNvSpPr>
      </xdr:nvSpPr>
      <xdr:spPr bwMode="auto">
        <a:xfrm>
          <a:off x="1209675" y="57692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9150"/>
    <xdr:sp macro="" textlink="">
      <xdr:nvSpPr>
        <xdr:cNvPr id="6206" name="Text Box 6">
          <a:extLst>
            <a:ext uri="{FF2B5EF4-FFF2-40B4-BE49-F238E27FC236}">
              <a16:creationId xmlns:a16="http://schemas.microsoft.com/office/drawing/2014/main" id="{DAE7B288-EE0B-4CB4-AE79-4380CEB5301B}"/>
            </a:ext>
          </a:extLst>
        </xdr:cNvPr>
        <xdr:cNvSpPr txBox="1">
          <a:spLocks noChangeArrowheads="1"/>
        </xdr:cNvSpPr>
      </xdr:nvSpPr>
      <xdr:spPr bwMode="auto">
        <a:xfrm>
          <a:off x="1209675" y="57692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07" name="Text Box 6">
          <a:extLst>
            <a:ext uri="{FF2B5EF4-FFF2-40B4-BE49-F238E27FC236}">
              <a16:creationId xmlns:a16="http://schemas.microsoft.com/office/drawing/2014/main" id="{7F3F94DA-FAB4-4100-B5D2-C344B7F40996}"/>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08" name="Text Box 4">
          <a:extLst>
            <a:ext uri="{FF2B5EF4-FFF2-40B4-BE49-F238E27FC236}">
              <a16:creationId xmlns:a16="http://schemas.microsoft.com/office/drawing/2014/main" id="{0A2474B4-2FDE-400D-AE9A-BAAC08795399}"/>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09" name="Text Box 6">
          <a:extLst>
            <a:ext uri="{FF2B5EF4-FFF2-40B4-BE49-F238E27FC236}">
              <a16:creationId xmlns:a16="http://schemas.microsoft.com/office/drawing/2014/main" id="{B7BD5215-AA53-4BAE-A061-642165D205BC}"/>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0" name="Text Box 4">
          <a:extLst>
            <a:ext uri="{FF2B5EF4-FFF2-40B4-BE49-F238E27FC236}">
              <a16:creationId xmlns:a16="http://schemas.microsoft.com/office/drawing/2014/main" id="{695160D9-4B06-4310-A953-AB503F2173F1}"/>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1" name="Text Box 6">
          <a:extLst>
            <a:ext uri="{FF2B5EF4-FFF2-40B4-BE49-F238E27FC236}">
              <a16:creationId xmlns:a16="http://schemas.microsoft.com/office/drawing/2014/main" id="{8F7F75DB-4298-45F7-BA24-0628031BA598}"/>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12" name="Text Box 4">
          <a:extLst>
            <a:ext uri="{FF2B5EF4-FFF2-40B4-BE49-F238E27FC236}">
              <a16:creationId xmlns:a16="http://schemas.microsoft.com/office/drawing/2014/main" id="{E6FDA0BB-A67F-4BDA-A43D-652F377E7A4E}"/>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13" name="Text Box 6">
          <a:extLst>
            <a:ext uri="{FF2B5EF4-FFF2-40B4-BE49-F238E27FC236}">
              <a16:creationId xmlns:a16="http://schemas.microsoft.com/office/drawing/2014/main" id="{8D75F348-2CB8-40EB-9636-EB6D62F13A71}"/>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4" name="Text Box 4">
          <a:extLst>
            <a:ext uri="{FF2B5EF4-FFF2-40B4-BE49-F238E27FC236}">
              <a16:creationId xmlns:a16="http://schemas.microsoft.com/office/drawing/2014/main" id="{8C330341-B1D6-41F8-98BC-73FEB7DF22DA}"/>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5" name="Text Box 6">
          <a:extLst>
            <a:ext uri="{FF2B5EF4-FFF2-40B4-BE49-F238E27FC236}">
              <a16:creationId xmlns:a16="http://schemas.microsoft.com/office/drawing/2014/main" id="{7A6BB19A-6E86-4D3F-BB33-2789E5A2E008}"/>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6274"/>
    <xdr:sp macro="" textlink="">
      <xdr:nvSpPr>
        <xdr:cNvPr id="6216" name="Text Box 4">
          <a:extLst>
            <a:ext uri="{FF2B5EF4-FFF2-40B4-BE49-F238E27FC236}">
              <a16:creationId xmlns:a16="http://schemas.microsoft.com/office/drawing/2014/main" id="{2A8C4B25-B988-435D-9974-987BA852A435}"/>
            </a:ext>
          </a:extLst>
        </xdr:cNvPr>
        <xdr:cNvSpPr txBox="1">
          <a:spLocks noChangeArrowheads="1"/>
        </xdr:cNvSpPr>
      </xdr:nvSpPr>
      <xdr:spPr bwMode="auto">
        <a:xfrm>
          <a:off x="0"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6274"/>
    <xdr:sp macro="" textlink="">
      <xdr:nvSpPr>
        <xdr:cNvPr id="6217" name="Text Box 6">
          <a:extLst>
            <a:ext uri="{FF2B5EF4-FFF2-40B4-BE49-F238E27FC236}">
              <a16:creationId xmlns:a16="http://schemas.microsoft.com/office/drawing/2014/main" id="{2AD0A11D-2BFB-44AE-B1BD-570CA1110994}"/>
            </a:ext>
          </a:extLst>
        </xdr:cNvPr>
        <xdr:cNvSpPr txBox="1">
          <a:spLocks noChangeArrowheads="1"/>
        </xdr:cNvSpPr>
      </xdr:nvSpPr>
      <xdr:spPr bwMode="auto">
        <a:xfrm>
          <a:off x="0"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219</xdr:row>
      <xdr:rowOff>428625</xdr:rowOff>
    </xdr:from>
    <xdr:ext cx="85725" cy="150329"/>
    <xdr:sp macro="" textlink="">
      <xdr:nvSpPr>
        <xdr:cNvPr id="6218" name="Text Box 4">
          <a:extLst>
            <a:ext uri="{FF2B5EF4-FFF2-40B4-BE49-F238E27FC236}">
              <a16:creationId xmlns:a16="http://schemas.microsoft.com/office/drawing/2014/main" id="{B50FA83A-0744-439D-B5BE-6060DE0CD63A}"/>
            </a:ext>
          </a:extLst>
        </xdr:cNvPr>
        <xdr:cNvSpPr txBox="1">
          <a:spLocks noChangeArrowheads="1"/>
        </xdr:cNvSpPr>
      </xdr:nvSpPr>
      <xdr:spPr bwMode="auto">
        <a:xfrm>
          <a:off x="314325" y="5586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219" name="Text Box 4">
          <a:extLst>
            <a:ext uri="{FF2B5EF4-FFF2-40B4-BE49-F238E27FC236}">
              <a16:creationId xmlns:a16="http://schemas.microsoft.com/office/drawing/2014/main" id="{E9A150B6-9B68-44D4-A7D0-1A8171A53C27}"/>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220" name="Text Box 6">
          <a:extLst>
            <a:ext uri="{FF2B5EF4-FFF2-40B4-BE49-F238E27FC236}">
              <a16:creationId xmlns:a16="http://schemas.microsoft.com/office/drawing/2014/main" id="{121845AF-48C1-40C7-AB42-5B645A4ACD3C}"/>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1" name="Text Box 6">
          <a:extLst>
            <a:ext uri="{FF2B5EF4-FFF2-40B4-BE49-F238E27FC236}">
              <a16:creationId xmlns:a16="http://schemas.microsoft.com/office/drawing/2014/main" id="{253E9B1F-C2CD-4A8B-9B13-17C7CB5A2088}"/>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4218"/>
    <xdr:sp macro="" textlink="">
      <xdr:nvSpPr>
        <xdr:cNvPr id="6222" name="Text Box 4">
          <a:extLst>
            <a:ext uri="{FF2B5EF4-FFF2-40B4-BE49-F238E27FC236}">
              <a16:creationId xmlns:a16="http://schemas.microsoft.com/office/drawing/2014/main" id="{5F4965E9-6AEF-4862-A7CC-1F977AD76CFE}"/>
            </a:ext>
          </a:extLst>
        </xdr:cNvPr>
        <xdr:cNvSpPr txBox="1">
          <a:spLocks noChangeArrowheads="1"/>
        </xdr:cNvSpPr>
      </xdr:nvSpPr>
      <xdr:spPr bwMode="auto">
        <a:xfrm>
          <a:off x="1209675" y="59102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4218"/>
    <xdr:sp macro="" textlink="">
      <xdr:nvSpPr>
        <xdr:cNvPr id="6223" name="Text Box 6">
          <a:extLst>
            <a:ext uri="{FF2B5EF4-FFF2-40B4-BE49-F238E27FC236}">
              <a16:creationId xmlns:a16="http://schemas.microsoft.com/office/drawing/2014/main" id="{65A28AD5-B96F-4D2C-8CED-E28F79DC55B8}"/>
            </a:ext>
          </a:extLst>
        </xdr:cNvPr>
        <xdr:cNvSpPr txBox="1">
          <a:spLocks noChangeArrowheads="1"/>
        </xdr:cNvSpPr>
      </xdr:nvSpPr>
      <xdr:spPr bwMode="auto">
        <a:xfrm>
          <a:off x="1209675" y="59102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4" name="Text Box 4">
          <a:extLst>
            <a:ext uri="{FF2B5EF4-FFF2-40B4-BE49-F238E27FC236}">
              <a16:creationId xmlns:a16="http://schemas.microsoft.com/office/drawing/2014/main" id="{937ADEBA-DE61-4783-9199-FFEA411E90C3}"/>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5" name="Text Box 6">
          <a:extLst>
            <a:ext uri="{FF2B5EF4-FFF2-40B4-BE49-F238E27FC236}">
              <a16:creationId xmlns:a16="http://schemas.microsoft.com/office/drawing/2014/main" id="{4F94E96D-D517-4688-A1AD-71F14D88B9E6}"/>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7957"/>
    <xdr:sp macro="" textlink="">
      <xdr:nvSpPr>
        <xdr:cNvPr id="6226" name="Text Box 4">
          <a:extLst>
            <a:ext uri="{FF2B5EF4-FFF2-40B4-BE49-F238E27FC236}">
              <a16:creationId xmlns:a16="http://schemas.microsoft.com/office/drawing/2014/main" id="{5336CFAA-09C0-4CAD-B2A4-BBEF482178C0}"/>
            </a:ext>
          </a:extLst>
        </xdr:cNvPr>
        <xdr:cNvSpPr txBox="1">
          <a:spLocks noChangeArrowheads="1"/>
        </xdr:cNvSpPr>
      </xdr:nvSpPr>
      <xdr:spPr bwMode="auto">
        <a:xfrm>
          <a:off x="260032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7957"/>
    <xdr:sp macro="" textlink="">
      <xdr:nvSpPr>
        <xdr:cNvPr id="6227" name="Text Box 6">
          <a:extLst>
            <a:ext uri="{FF2B5EF4-FFF2-40B4-BE49-F238E27FC236}">
              <a16:creationId xmlns:a16="http://schemas.microsoft.com/office/drawing/2014/main" id="{09FF9F52-0B21-4F3B-ACEB-343A7198AB89}"/>
            </a:ext>
          </a:extLst>
        </xdr:cNvPr>
        <xdr:cNvSpPr txBox="1">
          <a:spLocks noChangeArrowheads="1"/>
        </xdr:cNvSpPr>
      </xdr:nvSpPr>
      <xdr:spPr bwMode="auto">
        <a:xfrm>
          <a:off x="260032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8" name="Text Box 4">
          <a:extLst>
            <a:ext uri="{FF2B5EF4-FFF2-40B4-BE49-F238E27FC236}">
              <a16:creationId xmlns:a16="http://schemas.microsoft.com/office/drawing/2014/main" id="{43ADF662-1A32-4398-8A32-BF72BA90E649}"/>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9" name="Text Box 6">
          <a:extLst>
            <a:ext uri="{FF2B5EF4-FFF2-40B4-BE49-F238E27FC236}">
              <a16:creationId xmlns:a16="http://schemas.microsoft.com/office/drawing/2014/main" id="{101D78A5-54E9-45C1-828E-2CF6ADB5AA78}"/>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7957"/>
    <xdr:sp macro="" textlink="">
      <xdr:nvSpPr>
        <xdr:cNvPr id="6230" name="Text Box 4">
          <a:extLst>
            <a:ext uri="{FF2B5EF4-FFF2-40B4-BE49-F238E27FC236}">
              <a16:creationId xmlns:a16="http://schemas.microsoft.com/office/drawing/2014/main" id="{2EB2141A-70BD-4854-8F7D-32D4082B1F05}"/>
            </a:ext>
          </a:extLst>
        </xdr:cNvPr>
        <xdr:cNvSpPr txBox="1">
          <a:spLocks noChangeArrowheads="1"/>
        </xdr:cNvSpPr>
      </xdr:nvSpPr>
      <xdr:spPr bwMode="auto">
        <a:xfrm>
          <a:off x="0"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7957"/>
    <xdr:sp macro="" textlink="">
      <xdr:nvSpPr>
        <xdr:cNvPr id="6231" name="Text Box 6">
          <a:extLst>
            <a:ext uri="{FF2B5EF4-FFF2-40B4-BE49-F238E27FC236}">
              <a16:creationId xmlns:a16="http://schemas.microsoft.com/office/drawing/2014/main" id="{723D7370-0BE8-4F34-A86B-FF7D86A9611E}"/>
            </a:ext>
          </a:extLst>
        </xdr:cNvPr>
        <xdr:cNvSpPr txBox="1">
          <a:spLocks noChangeArrowheads="1"/>
        </xdr:cNvSpPr>
      </xdr:nvSpPr>
      <xdr:spPr bwMode="auto">
        <a:xfrm>
          <a:off x="0"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32" name="Text Box 4">
          <a:extLst>
            <a:ext uri="{FF2B5EF4-FFF2-40B4-BE49-F238E27FC236}">
              <a16:creationId xmlns:a16="http://schemas.microsoft.com/office/drawing/2014/main" id="{8F19AC36-EC7D-4858-8244-0A85450E4297}"/>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33" name="Text Box 6">
          <a:extLst>
            <a:ext uri="{FF2B5EF4-FFF2-40B4-BE49-F238E27FC236}">
              <a16:creationId xmlns:a16="http://schemas.microsoft.com/office/drawing/2014/main" id="{D2B54113-4A51-459A-80E6-D6D2B817E74B}"/>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34" name="Text Box 4">
          <a:extLst>
            <a:ext uri="{FF2B5EF4-FFF2-40B4-BE49-F238E27FC236}">
              <a16:creationId xmlns:a16="http://schemas.microsoft.com/office/drawing/2014/main" id="{35CAA113-4737-4AA4-8D29-91DBFDE68C04}"/>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35" name="Text Box 6">
          <a:extLst>
            <a:ext uri="{FF2B5EF4-FFF2-40B4-BE49-F238E27FC236}">
              <a16:creationId xmlns:a16="http://schemas.microsoft.com/office/drawing/2014/main" id="{2AD8EF58-40BA-4F40-AADC-E5C3B1EF20C8}"/>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236" name="Text Box 4">
          <a:extLst>
            <a:ext uri="{FF2B5EF4-FFF2-40B4-BE49-F238E27FC236}">
              <a16:creationId xmlns:a16="http://schemas.microsoft.com/office/drawing/2014/main" id="{7F3A114A-D2BB-45C1-B9A9-F111F40408CE}"/>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237" name="Text Box 6">
          <a:extLst>
            <a:ext uri="{FF2B5EF4-FFF2-40B4-BE49-F238E27FC236}">
              <a16:creationId xmlns:a16="http://schemas.microsoft.com/office/drawing/2014/main" id="{7B83C5F1-685F-4951-8A41-93EB12C891C3}"/>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38" name="Text Box 6">
          <a:extLst>
            <a:ext uri="{FF2B5EF4-FFF2-40B4-BE49-F238E27FC236}">
              <a16:creationId xmlns:a16="http://schemas.microsoft.com/office/drawing/2014/main" id="{78644D1F-8A57-413E-A593-C698F4872CC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239" name="Text Box 4">
          <a:extLst>
            <a:ext uri="{FF2B5EF4-FFF2-40B4-BE49-F238E27FC236}">
              <a16:creationId xmlns:a16="http://schemas.microsoft.com/office/drawing/2014/main" id="{79F95D93-4121-4244-B393-FD5AED5BA9A6}"/>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240" name="Text Box 6">
          <a:extLst>
            <a:ext uri="{FF2B5EF4-FFF2-40B4-BE49-F238E27FC236}">
              <a16:creationId xmlns:a16="http://schemas.microsoft.com/office/drawing/2014/main" id="{4F52728B-FCCF-4EDB-93F3-0D6C58D8579D}"/>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1" name="Text Box 4">
          <a:extLst>
            <a:ext uri="{FF2B5EF4-FFF2-40B4-BE49-F238E27FC236}">
              <a16:creationId xmlns:a16="http://schemas.microsoft.com/office/drawing/2014/main" id="{4D068BEB-7323-4FB1-873E-B0AEC88159E2}"/>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2" name="Text Box 6">
          <a:extLst>
            <a:ext uri="{FF2B5EF4-FFF2-40B4-BE49-F238E27FC236}">
              <a16:creationId xmlns:a16="http://schemas.microsoft.com/office/drawing/2014/main" id="{9013081C-D492-4815-BE81-41DF596B776B}"/>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243" name="Text Box 4">
          <a:extLst>
            <a:ext uri="{FF2B5EF4-FFF2-40B4-BE49-F238E27FC236}">
              <a16:creationId xmlns:a16="http://schemas.microsoft.com/office/drawing/2014/main" id="{0EC4C302-0EE6-411C-9B0D-9BC36D2C63CC}"/>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244" name="Text Box 6">
          <a:extLst>
            <a:ext uri="{FF2B5EF4-FFF2-40B4-BE49-F238E27FC236}">
              <a16:creationId xmlns:a16="http://schemas.microsoft.com/office/drawing/2014/main" id="{51EF5978-2E4C-4A8E-8A6E-BB97DA149712}"/>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5" name="Text Box 4">
          <a:extLst>
            <a:ext uri="{FF2B5EF4-FFF2-40B4-BE49-F238E27FC236}">
              <a16:creationId xmlns:a16="http://schemas.microsoft.com/office/drawing/2014/main" id="{63F0D6AD-4EAE-4EEC-AB4E-CC3163636AA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6" name="Text Box 6">
          <a:extLst>
            <a:ext uri="{FF2B5EF4-FFF2-40B4-BE49-F238E27FC236}">
              <a16:creationId xmlns:a16="http://schemas.microsoft.com/office/drawing/2014/main" id="{2140EDD1-26A7-4736-A339-83605DF16E1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247" name="Text Box 4">
          <a:extLst>
            <a:ext uri="{FF2B5EF4-FFF2-40B4-BE49-F238E27FC236}">
              <a16:creationId xmlns:a16="http://schemas.microsoft.com/office/drawing/2014/main" id="{0F7F4536-D503-41F4-BE91-2B0EE144C663}"/>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248" name="Text Box 6">
          <a:extLst>
            <a:ext uri="{FF2B5EF4-FFF2-40B4-BE49-F238E27FC236}">
              <a16:creationId xmlns:a16="http://schemas.microsoft.com/office/drawing/2014/main" id="{DD23B41A-1F96-4742-B144-D3D2BDE4A227}"/>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49" name="Text Box 4">
          <a:extLst>
            <a:ext uri="{FF2B5EF4-FFF2-40B4-BE49-F238E27FC236}">
              <a16:creationId xmlns:a16="http://schemas.microsoft.com/office/drawing/2014/main" id="{CF164ABD-F5B6-4537-ABE9-1C0C3282D5BF}"/>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50" name="Text Box 6">
          <a:extLst>
            <a:ext uri="{FF2B5EF4-FFF2-40B4-BE49-F238E27FC236}">
              <a16:creationId xmlns:a16="http://schemas.microsoft.com/office/drawing/2014/main" id="{785ACBBA-C2BF-4B7D-9C7F-72DDE8FB19DC}"/>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219</xdr:row>
      <xdr:rowOff>428625</xdr:rowOff>
    </xdr:from>
    <xdr:ext cx="85725" cy="150329"/>
    <xdr:sp macro="" textlink="">
      <xdr:nvSpPr>
        <xdr:cNvPr id="6251" name="Text Box 4">
          <a:extLst>
            <a:ext uri="{FF2B5EF4-FFF2-40B4-BE49-F238E27FC236}">
              <a16:creationId xmlns:a16="http://schemas.microsoft.com/office/drawing/2014/main" id="{D505A5A3-FDA0-473C-81AA-F20A9C96FB10}"/>
            </a:ext>
          </a:extLst>
        </xdr:cNvPr>
        <xdr:cNvSpPr txBox="1">
          <a:spLocks noChangeArrowheads="1"/>
        </xdr:cNvSpPr>
      </xdr:nvSpPr>
      <xdr:spPr bwMode="auto">
        <a:xfrm>
          <a:off x="314325" y="5586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252" name="Text Box 4">
          <a:extLst>
            <a:ext uri="{FF2B5EF4-FFF2-40B4-BE49-F238E27FC236}">
              <a16:creationId xmlns:a16="http://schemas.microsoft.com/office/drawing/2014/main" id="{A6B7A93C-F246-412A-8180-90CFE7DE040C}"/>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253" name="Text Box 6">
          <a:extLst>
            <a:ext uri="{FF2B5EF4-FFF2-40B4-BE49-F238E27FC236}">
              <a16:creationId xmlns:a16="http://schemas.microsoft.com/office/drawing/2014/main" id="{77BC2208-6F11-45FD-9552-9BF2327C88D9}"/>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230</xdr:row>
      <xdr:rowOff>47625</xdr:rowOff>
    </xdr:from>
    <xdr:ext cx="85725" cy="819150"/>
    <xdr:sp macro="" textlink="">
      <xdr:nvSpPr>
        <xdr:cNvPr id="6254" name="Text Box 4">
          <a:extLst>
            <a:ext uri="{FF2B5EF4-FFF2-40B4-BE49-F238E27FC236}">
              <a16:creationId xmlns:a16="http://schemas.microsoft.com/office/drawing/2014/main" id="{85EB9739-B73E-4ED2-9BAC-C212ED02E19B}"/>
            </a:ext>
          </a:extLst>
        </xdr:cNvPr>
        <xdr:cNvSpPr txBox="1">
          <a:spLocks noChangeArrowheads="1"/>
        </xdr:cNvSpPr>
      </xdr:nvSpPr>
      <xdr:spPr bwMode="auto">
        <a:xfrm>
          <a:off x="1800225" y="57740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9150"/>
    <xdr:sp macro="" textlink="">
      <xdr:nvSpPr>
        <xdr:cNvPr id="6255" name="Text Box 6">
          <a:extLst>
            <a:ext uri="{FF2B5EF4-FFF2-40B4-BE49-F238E27FC236}">
              <a16:creationId xmlns:a16="http://schemas.microsoft.com/office/drawing/2014/main" id="{E3C15D62-BBE8-430B-AA68-D0DC0A75B33B}"/>
            </a:ext>
          </a:extLst>
        </xdr:cNvPr>
        <xdr:cNvSpPr txBox="1">
          <a:spLocks noChangeArrowheads="1"/>
        </xdr:cNvSpPr>
      </xdr:nvSpPr>
      <xdr:spPr bwMode="auto">
        <a:xfrm>
          <a:off x="1209675" y="57692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56" name="Text Box 6">
          <a:extLst>
            <a:ext uri="{FF2B5EF4-FFF2-40B4-BE49-F238E27FC236}">
              <a16:creationId xmlns:a16="http://schemas.microsoft.com/office/drawing/2014/main" id="{FDD2BED9-C183-459A-AA15-E13FB6BDA9A9}"/>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57" name="Text Box 4">
          <a:extLst>
            <a:ext uri="{FF2B5EF4-FFF2-40B4-BE49-F238E27FC236}">
              <a16:creationId xmlns:a16="http://schemas.microsoft.com/office/drawing/2014/main" id="{97A533B8-CD72-4357-A8AB-1EADB93BFEDE}"/>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58" name="Text Box 6">
          <a:extLst>
            <a:ext uri="{FF2B5EF4-FFF2-40B4-BE49-F238E27FC236}">
              <a16:creationId xmlns:a16="http://schemas.microsoft.com/office/drawing/2014/main" id="{2248771F-2888-4174-818B-75AF8B112568}"/>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59" name="Text Box 4">
          <a:extLst>
            <a:ext uri="{FF2B5EF4-FFF2-40B4-BE49-F238E27FC236}">
              <a16:creationId xmlns:a16="http://schemas.microsoft.com/office/drawing/2014/main" id="{1A23AC3C-C790-46C2-9236-C194120BF37C}"/>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60" name="Text Box 6">
          <a:extLst>
            <a:ext uri="{FF2B5EF4-FFF2-40B4-BE49-F238E27FC236}">
              <a16:creationId xmlns:a16="http://schemas.microsoft.com/office/drawing/2014/main" id="{D854DDFC-C700-4C0F-A87D-ECF8064FBA31}"/>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61" name="Text Box 4">
          <a:extLst>
            <a:ext uri="{FF2B5EF4-FFF2-40B4-BE49-F238E27FC236}">
              <a16:creationId xmlns:a16="http://schemas.microsoft.com/office/drawing/2014/main" id="{2B35914F-B957-4E5B-879D-1F2F6069EB93}"/>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62" name="Text Box 6">
          <a:extLst>
            <a:ext uri="{FF2B5EF4-FFF2-40B4-BE49-F238E27FC236}">
              <a16:creationId xmlns:a16="http://schemas.microsoft.com/office/drawing/2014/main" id="{0CC50BB4-9904-4E0A-9732-7B02E5C9D83F}"/>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63" name="Text Box 4">
          <a:extLst>
            <a:ext uri="{FF2B5EF4-FFF2-40B4-BE49-F238E27FC236}">
              <a16:creationId xmlns:a16="http://schemas.microsoft.com/office/drawing/2014/main" id="{F07A8142-DA5A-483A-940A-25625A61D41D}"/>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230</xdr:row>
      <xdr:rowOff>0</xdr:rowOff>
    </xdr:from>
    <xdr:ext cx="85725" cy="676274"/>
    <xdr:sp macro="" textlink="">
      <xdr:nvSpPr>
        <xdr:cNvPr id="6264" name="Text Box 6">
          <a:extLst>
            <a:ext uri="{FF2B5EF4-FFF2-40B4-BE49-F238E27FC236}">
              <a16:creationId xmlns:a16="http://schemas.microsoft.com/office/drawing/2014/main" id="{EAB2F1E4-2816-463B-8266-00B9C8D0E9B8}"/>
            </a:ext>
          </a:extLst>
        </xdr:cNvPr>
        <xdr:cNvSpPr txBox="1">
          <a:spLocks noChangeArrowheads="1"/>
        </xdr:cNvSpPr>
      </xdr:nvSpPr>
      <xdr:spPr bwMode="auto">
        <a:xfrm>
          <a:off x="21240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65" name="Text Box 4">
          <a:extLst>
            <a:ext uri="{FF2B5EF4-FFF2-40B4-BE49-F238E27FC236}">
              <a16:creationId xmlns:a16="http://schemas.microsoft.com/office/drawing/2014/main" id="{62624B6F-0989-4355-A01A-A22D97C6B6DE}"/>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66" name="Text Box 6">
          <a:extLst>
            <a:ext uri="{FF2B5EF4-FFF2-40B4-BE49-F238E27FC236}">
              <a16:creationId xmlns:a16="http://schemas.microsoft.com/office/drawing/2014/main" id="{87CACAA7-DD4A-448C-98F2-6349D61D4D6A}"/>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235</xdr:row>
      <xdr:rowOff>47625</xdr:rowOff>
    </xdr:from>
    <xdr:ext cx="85725" cy="819150"/>
    <xdr:sp macro="" textlink="">
      <xdr:nvSpPr>
        <xdr:cNvPr id="6267" name="Text Box 4">
          <a:extLst>
            <a:ext uri="{FF2B5EF4-FFF2-40B4-BE49-F238E27FC236}">
              <a16:creationId xmlns:a16="http://schemas.microsoft.com/office/drawing/2014/main" id="{D8852746-4652-43FC-ADA4-E5A15E0A4FF4}"/>
            </a:ext>
          </a:extLst>
        </xdr:cNvPr>
        <xdr:cNvSpPr txBox="1">
          <a:spLocks noChangeArrowheads="1"/>
        </xdr:cNvSpPr>
      </xdr:nvSpPr>
      <xdr:spPr bwMode="auto">
        <a:xfrm>
          <a:off x="1800225" y="5915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9150"/>
    <xdr:sp macro="" textlink="">
      <xdr:nvSpPr>
        <xdr:cNvPr id="6268" name="Text Box 6">
          <a:extLst>
            <a:ext uri="{FF2B5EF4-FFF2-40B4-BE49-F238E27FC236}">
              <a16:creationId xmlns:a16="http://schemas.microsoft.com/office/drawing/2014/main" id="{CBECA4CA-37F8-4DDD-828F-AB44ECBA3AA2}"/>
            </a:ext>
          </a:extLst>
        </xdr:cNvPr>
        <xdr:cNvSpPr txBox="1">
          <a:spLocks noChangeArrowheads="1"/>
        </xdr:cNvSpPr>
      </xdr:nvSpPr>
      <xdr:spPr bwMode="auto">
        <a:xfrm>
          <a:off x="1209675" y="59102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69" name="Text Box 6">
          <a:extLst>
            <a:ext uri="{FF2B5EF4-FFF2-40B4-BE49-F238E27FC236}">
              <a16:creationId xmlns:a16="http://schemas.microsoft.com/office/drawing/2014/main" id="{83D34DC8-AD09-4BF1-AD01-6C22216641C9}"/>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9175"/>
    <xdr:sp macro="" textlink="">
      <xdr:nvSpPr>
        <xdr:cNvPr id="6270" name="Text Box 4">
          <a:extLst>
            <a:ext uri="{FF2B5EF4-FFF2-40B4-BE49-F238E27FC236}">
              <a16:creationId xmlns:a16="http://schemas.microsoft.com/office/drawing/2014/main" id="{9AB70315-940D-44C7-BFD4-1A1A9FAAACA4}"/>
            </a:ext>
          </a:extLst>
        </xdr:cNvPr>
        <xdr:cNvSpPr txBox="1">
          <a:spLocks noChangeArrowheads="1"/>
        </xdr:cNvSpPr>
      </xdr:nvSpPr>
      <xdr:spPr bwMode="auto">
        <a:xfrm>
          <a:off x="1209675" y="59102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9175"/>
    <xdr:sp macro="" textlink="">
      <xdr:nvSpPr>
        <xdr:cNvPr id="6271" name="Text Box 6">
          <a:extLst>
            <a:ext uri="{FF2B5EF4-FFF2-40B4-BE49-F238E27FC236}">
              <a16:creationId xmlns:a16="http://schemas.microsoft.com/office/drawing/2014/main" id="{0E8809C1-8047-4F74-B18E-1A32B510C14A}"/>
            </a:ext>
          </a:extLst>
        </xdr:cNvPr>
        <xdr:cNvSpPr txBox="1">
          <a:spLocks noChangeArrowheads="1"/>
        </xdr:cNvSpPr>
      </xdr:nvSpPr>
      <xdr:spPr bwMode="auto">
        <a:xfrm>
          <a:off x="1209675" y="59102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72" name="Text Box 4">
          <a:extLst>
            <a:ext uri="{FF2B5EF4-FFF2-40B4-BE49-F238E27FC236}">
              <a16:creationId xmlns:a16="http://schemas.microsoft.com/office/drawing/2014/main" id="{14284084-B7C2-44B3-86F1-42BE6F97B7BC}"/>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73" name="Text Box 6">
          <a:extLst>
            <a:ext uri="{FF2B5EF4-FFF2-40B4-BE49-F238E27FC236}">
              <a16:creationId xmlns:a16="http://schemas.microsoft.com/office/drawing/2014/main" id="{DAB607A8-007B-46F7-9E46-176D40B78786}"/>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6274"/>
    <xdr:sp macro="" textlink="">
      <xdr:nvSpPr>
        <xdr:cNvPr id="6274" name="Text Box 4">
          <a:extLst>
            <a:ext uri="{FF2B5EF4-FFF2-40B4-BE49-F238E27FC236}">
              <a16:creationId xmlns:a16="http://schemas.microsoft.com/office/drawing/2014/main" id="{34DBDFA8-B151-4117-BA4B-9CD728373250}"/>
            </a:ext>
          </a:extLst>
        </xdr:cNvPr>
        <xdr:cNvSpPr txBox="1">
          <a:spLocks noChangeArrowheads="1"/>
        </xdr:cNvSpPr>
      </xdr:nvSpPr>
      <xdr:spPr bwMode="auto">
        <a:xfrm>
          <a:off x="260032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6274"/>
    <xdr:sp macro="" textlink="">
      <xdr:nvSpPr>
        <xdr:cNvPr id="6275" name="Text Box 6">
          <a:extLst>
            <a:ext uri="{FF2B5EF4-FFF2-40B4-BE49-F238E27FC236}">
              <a16:creationId xmlns:a16="http://schemas.microsoft.com/office/drawing/2014/main" id="{B21774C9-40B8-4C83-B0DC-79F530764116}"/>
            </a:ext>
          </a:extLst>
        </xdr:cNvPr>
        <xdr:cNvSpPr txBox="1">
          <a:spLocks noChangeArrowheads="1"/>
        </xdr:cNvSpPr>
      </xdr:nvSpPr>
      <xdr:spPr bwMode="auto">
        <a:xfrm>
          <a:off x="260032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76" name="Text Box 4">
          <a:extLst>
            <a:ext uri="{FF2B5EF4-FFF2-40B4-BE49-F238E27FC236}">
              <a16:creationId xmlns:a16="http://schemas.microsoft.com/office/drawing/2014/main" id="{C3318A53-0971-4486-8431-964F50940A91}"/>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235</xdr:row>
      <xdr:rowOff>0</xdr:rowOff>
    </xdr:from>
    <xdr:ext cx="85725" cy="676274"/>
    <xdr:sp macro="" textlink="">
      <xdr:nvSpPr>
        <xdr:cNvPr id="6277" name="Text Box 6">
          <a:extLst>
            <a:ext uri="{FF2B5EF4-FFF2-40B4-BE49-F238E27FC236}">
              <a16:creationId xmlns:a16="http://schemas.microsoft.com/office/drawing/2014/main" id="{D989B2D4-59BD-49D2-87AB-646F9E164671}"/>
            </a:ext>
          </a:extLst>
        </xdr:cNvPr>
        <xdr:cNvSpPr txBox="1">
          <a:spLocks noChangeArrowheads="1"/>
        </xdr:cNvSpPr>
      </xdr:nvSpPr>
      <xdr:spPr bwMode="auto">
        <a:xfrm>
          <a:off x="21240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236</xdr:row>
      <xdr:rowOff>85725</xdr:rowOff>
    </xdr:from>
    <xdr:ext cx="85725" cy="676274"/>
    <xdr:sp macro="" textlink="">
      <xdr:nvSpPr>
        <xdr:cNvPr id="6278" name="Text Box 6">
          <a:extLst>
            <a:ext uri="{FF2B5EF4-FFF2-40B4-BE49-F238E27FC236}">
              <a16:creationId xmlns:a16="http://schemas.microsoft.com/office/drawing/2014/main" id="{BB08BB67-D783-4E28-B84B-348635B831C0}"/>
            </a:ext>
          </a:extLst>
        </xdr:cNvPr>
        <xdr:cNvSpPr txBox="1">
          <a:spLocks noChangeArrowheads="1"/>
        </xdr:cNvSpPr>
      </xdr:nvSpPr>
      <xdr:spPr bwMode="auto">
        <a:xfrm>
          <a:off x="2190750" y="5938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6322"/>
    <xdr:sp macro="" textlink="">
      <xdr:nvSpPr>
        <xdr:cNvPr id="6583" name="Text Box 4">
          <a:extLst>
            <a:ext uri="{FF2B5EF4-FFF2-40B4-BE49-F238E27FC236}">
              <a16:creationId xmlns:a16="http://schemas.microsoft.com/office/drawing/2014/main" id="{6AC8ED9B-0D5B-4E6E-92D0-7A0DA0568441}"/>
            </a:ext>
          </a:extLst>
        </xdr:cNvPr>
        <xdr:cNvSpPr txBox="1">
          <a:spLocks noChangeArrowheads="1"/>
        </xdr:cNvSpPr>
      </xdr:nvSpPr>
      <xdr:spPr bwMode="auto">
        <a:xfrm>
          <a:off x="314325" y="669607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6322"/>
    <xdr:sp macro="" textlink="">
      <xdr:nvSpPr>
        <xdr:cNvPr id="6584" name="Text Box 4">
          <a:extLst>
            <a:ext uri="{FF2B5EF4-FFF2-40B4-BE49-F238E27FC236}">
              <a16:creationId xmlns:a16="http://schemas.microsoft.com/office/drawing/2014/main" id="{6BEFB529-A0C8-41FB-A825-1489B294F2D3}"/>
            </a:ext>
          </a:extLst>
        </xdr:cNvPr>
        <xdr:cNvSpPr txBox="1">
          <a:spLocks noChangeArrowheads="1"/>
        </xdr:cNvSpPr>
      </xdr:nvSpPr>
      <xdr:spPr bwMode="auto">
        <a:xfrm>
          <a:off x="314325" y="669607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6585" name="Text Box 4">
          <a:extLst>
            <a:ext uri="{FF2B5EF4-FFF2-40B4-BE49-F238E27FC236}">
              <a16:creationId xmlns:a16="http://schemas.microsoft.com/office/drawing/2014/main" id="{83E84592-3454-479A-9339-C301E3F0560D}"/>
            </a:ext>
          </a:extLst>
        </xdr:cNvPr>
        <xdr:cNvSpPr txBox="1">
          <a:spLocks noChangeArrowheads="1"/>
        </xdr:cNvSpPr>
      </xdr:nvSpPr>
      <xdr:spPr bwMode="auto">
        <a:xfrm>
          <a:off x="314325" y="61598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586" name="Text Box 4">
          <a:extLst>
            <a:ext uri="{FF2B5EF4-FFF2-40B4-BE49-F238E27FC236}">
              <a16:creationId xmlns:a16="http://schemas.microsoft.com/office/drawing/2014/main" id="{77264AA4-4428-47BB-873B-A41618FC7799}"/>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587" name="Text Box 6">
          <a:extLst>
            <a:ext uri="{FF2B5EF4-FFF2-40B4-BE49-F238E27FC236}">
              <a16:creationId xmlns:a16="http://schemas.microsoft.com/office/drawing/2014/main" id="{16029EB6-A2A8-4721-B934-5FCE20BC5A40}"/>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88" name="Text Box 4">
          <a:extLst>
            <a:ext uri="{FF2B5EF4-FFF2-40B4-BE49-F238E27FC236}">
              <a16:creationId xmlns:a16="http://schemas.microsoft.com/office/drawing/2014/main" id="{38D8C9D2-6F24-43A8-8D1B-04D7510AFDD9}"/>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89" name="Text Box 6">
          <a:extLst>
            <a:ext uri="{FF2B5EF4-FFF2-40B4-BE49-F238E27FC236}">
              <a16:creationId xmlns:a16="http://schemas.microsoft.com/office/drawing/2014/main" id="{FE9A5823-6014-49CD-8141-C4AF880CA5EE}"/>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0" name="Text Box 4">
          <a:extLst>
            <a:ext uri="{FF2B5EF4-FFF2-40B4-BE49-F238E27FC236}">
              <a16:creationId xmlns:a16="http://schemas.microsoft.com/office/drawing/2014/main" id="{DD77E3CC-E81E-4A90-B355-DC3548E37C7E}"/>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1" name="Text Box 6">
          <a:extLst>
            <a:ext uri="{FF2B5EF4-FFF2-40B4-BE49-F238E27FC236}">
              <a16:creationId xmlns:a16="http://schemas.microsoft.com/office/drawing/2014/main" id="{F4EDAD81-05B3-448A-8549-1DBC2F3B6995}"/>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2" name="Text Box 4">
          <a:extLst>
            <a:ext uri="{FF2B5EF4-FFF2-40B4-BE49-F238E27FC236}">
              <a16:creationId xmlns:a16="http://schemas.microsoft.com/office/drawing/2014/main" id="{BA179373-47EC-4662-BE66-949FB4A2BA44}"/>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3" name="Text Box 6">
          <a:extLst>
            <a:ext uri="{FF2B5EF4-FFF2-40B4-BE49-F238E27FC236}">
              <a16:creationId xmlns:a16="http://schemas.microsoft.com/office/drawing/2014/main" id="{B9BE190F-0C26-456D-BD10-3391E6140244}"/>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594" name="Text Box 4">
          <a:extLst>
            <a:ext uri="{FF2B5EF4-FFF2-40B4-BE49-F238E27FC236}">
              <a16:creationId xmlns:a16="http://schemas.microsoft.com/office/drawing/2014/main" id="{B0B630D6-2DC8-4B33-979D-9B69E6DD6A1E}"/>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595" name="Text Box 6">
          <a:extLst>
            <a:ext uri="{FF2B5EF4-FFF2-40B4-BE49-F238E27FC236}">
              <a16:creationId xmlns:a16="http://schemas.microsoft.com/office/drawing/2014/main" id="{C6D8C814-9930-4F73-B353-D0923988AC04}"/>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6" name="Text Box 4">
          <a:extLst>
            <a:ext uri="{FF2B5EF4-FFF2-40B4-BE49-F238E27FC236}">
              <a16:creationId xmlns:a16="http://schemas.microsoft.com/office/drawing/2014/main" id="{40BF5EC8-9141-491A-A033-E998356EBCB3}"/>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7" name="Text Box 6">
          <a:extLst>
            <a:ext uri="{FF2B5EF4-FFF2-40B4-BE49-F238E27FC236}">
              <a16:creationId xmlns:a16="http://schemas.microsoft.com/office/drawing/2014/main" id="{E47EF6AA-C9E5-4CB0-B854-893CDC4DFC3D}"/>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598" name="Text Box 4">
          <a:extLst>
            <a:ext uri="{FF2B5EF4-FFF2-40B4-BE49-F238E27FC236}">
              <a16:creationId xmlns:a16="http://schemas.microsoft.com/office/drawing/2014/main" id="{97D82DD5-9ABC-4AAE-990A-A5A8D4230937}"/>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599" name="Text Box 6">
          <a:extLst>
            <a:ext uri="{FF2B5EF4-FFF2-40B4-BE49-F238E27FC236}">
              <a16:creationId xmlns:a16="http://schemas.microsoft.com/office/drawing/2014/main" id="{FCBA4861-A514-4152-B634-4B1C6AB91FA9}"/>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264</xdr:row>
      <xdr:rowOff>0</xdr:rowOff>
    </xdr:from>
    <xdr:ext cx="85725" cy="114300"/>
    <xdr:sp macro="" textlink="">
      <xdr:nvSpPr>
        <xdr:cNvPr id="6600" name="Text Box 6">
          <a:extLst>
            <a:ext uri="{FF2B5EF4-FFF2-40B4-BE49-F238E27FC236}">
              <a16:creationId xmlns:a16="http://schemas.microsoft.com/office/drawing/2014/main" id="{124AB690-79BE-414E-AC68-3163ABC1E901}"/>
            </a:ext>
          </a:extLst>
        </xdr:cNvPr>
        <xdr:cNvSpPr txBox="1">
          <a:spLocks noChangeArrowheads="1"/>
        </xdr:cNvSpPr>
      </xdr:nvSpPr>
      <xdr:spPr bwMode="auto">
        <a:xfrm>
          <a:off x="382905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6348"/>
    <xdr:sp macro="" textlink="">
      <xdr:nvSpPr>
        <xdr:cNvPr id="6601" name="Text Box 4">
          <a:extLst>
            <a:ext uri="{FF2B5EF4-FFF2-40B4-BE49-F238E27FC236}">
              <a16:creationId xmlns:a16="http://schemas.microsoft.com/office/drawing/2014/main" id="{364F920B-3AF8-4BED-811A-5D7B8AB45088}"/>
            </a:ext>
          </a:extLst>
        </xdr:cNvPr>
        <xdr:cNvSpPr txBox="1">
          <a:spLocks noChangeArrowheads="1"/>
        </xdr:cNvSpPr>
      </xdr:nvSpPr>
      <xdr:spPr bwMode="auto">
        <a:xfrm>
          <a:off x="1209675" y="6429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6348"/>
    <xdr:sp macro="" textlink="">
      <xdr:nvSpPr>
        <xdr:cNvPr id="6602" name="Text Box 6">
          <a:extLst>
            <a:ext uri="{FF2B5EF4-FFF2-40B4-BE49-F238E27FC236}">
              <a16:creationId xmlns:a16="http://schemas.microsoft.com/office/drawing/2014/main" id="{92BA92DD-B9CF-430F-9EAE-A1F5089DBCD2}"/>
            </a:ext>
          </a:extLst>
        </xdr:cNvPr>
        <xdr:cNvSpPr txBox="1">
          <a:spLocks noChangeArrowheads="1"/>
        </xdr:cNvSpPr>
      </xdr:nvSpPr>
      <xdr:spPr bwMode="auto">
        <a:xfrm>
          <a:off x="1209675" y="6429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3" name="Text Box 6">
          <a:extLst>
            <a:ext uri="{FF2B5EF4-FFF2-40B4-BE49-F238E27FC236}">
              <a16:creationId xmlns:a16="http://schemas.microsoft.com/office/drawing/2014/main" id="{C3CF933E-2276-48DE-9C69-9B53444B88FA}"/>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6373"/>
    <xdr:sp macro="" textlink="">
      <xdr:nvSpPr>
        <xdr:cNvPr id="6604" name="Text Box 4">
          <a:extLst>
            <a:ext uri="{FF2B5EF4-FFF2-40B4-BE49-F238E27FC236}">
              <a16:creationId xmlns:a16="http://schemas.microsoft.com/office/drawing/2014/main" id="{CCCA4DB6-546C-4448-A526-0C41A4087ACC}"/>
            </a:ext>
          </a:extLst>
        </xdr:cNvPr>
        <xdr:cNvSpPr txBox="1">
          <a:spLocks noChangeArrowheads="1"/>
        </xdr:cNvSpPr>
      </xdr:nvSpPr>
      <xdr:spPr bwMode="auto">
        <a:xfrm>
          <a:off x="1209675" y="6429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6373"/>
    <xdr:sp macro="" textlink="">
      <xdr:nvSpPr>
        <xdr:cNvPr id="6605" name="Text Box 6">
          <a:extLst>
            <a:ext uri="{FF2B5EF4-FFF2-40B4-BE49-F238E27FC236}">
              <a16:creationId xmlns:a16="http://schemas.microsoft.com/office/drawing/2014/main" id="{28885973-6C8B-490E-BA0A-56A508AAFB58}"/>
            </a:ext>
          </a:extLst>
        </xdr:cNvPr>
        <xdr:cNvSpPr txBox="1">
          <a:spLocks noChangeArrowheads="1"/>
        </xdr:cNvSpPr>
      </xdr:nvSpPr>
      <xdr:spPr bwMode="auto">
        <a:xfrm>
          <a:off x="1209675" y="6429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6" name="Text Box 4">
          <a:extLst>
            <a:ext uri="{FF2B5EF4-FFF2-40B4-BE49-F238E27FC236}">
              <a16:creationId xmlns:a16="http://schemas.microsoft.com/office/drawing/2014/main" id="{B43539E6-600D-4258-986F-7481B8E7951A}"/>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7" name="Text Box 6">
          <a:extLst>
            <a:ext uri="{FF2B5EF4-FFF2-40B4-BE49-F238E27FC236}">
              <a16:creationId xmlns:a16="http://schemas.microsoft.com/office/drawing/2014/main" id="{CF95E591-91E3-430C-BFCE-4B4A23051895}"/>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5153"/>
    <xdr:sp macro="" textlink="">
      <xdr:nvSpPr>
        <xdr:cNvPr id="6608" name="Text Box 6">
          <a:extLst>
            <a:ext uri="{FF2B5EF4-FFF2-40B4-BE49-F238E27FC236}">
              <a16:creationId xmlns:a16="http://schemas.microsoft.com/office/drawing/2014/main" id="{B04AA728-6BA0-489B-B7F0-7528A7D95BF6}"/>
            </a:ext>
          </a:extLst>
        </xdr:cNvPr>
        <xdr:cNvSpPr txBox="1">
          <a:spLocks noChangeArrowheads="1"/>
        </xdr:cNvSpPr>
      </xdr:nvSpPr>
      <xdr:spPr bwMode="auto">
        <a:xfrm>
          <a:off x="260032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9" name="Text Box 4">
          <a:extLst>
            <a:ext uri="{FF2B5EF4-FFF2-40B4-BE49-F238E27FC236}">
              <a16:creationId xmlns:a16="http://schemas.microsoft.com/office/drawing/2014/main" id="{48B5AC4D-DFBB-4F9D-8B44-B31648DAB432}"/>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10" name="Text Box 6">
          <a:extLst>
            <a:ext uri="{FF2B5EF4-FFF2-40B4-BE49-F238E27FC236}">
              <a16:creationId xmlns:a16="http://schemas.microsoft.com/office/drawing/2014/main" id="{FB965AC2-266F-4D21-9E39-E7F16F00B722}"/>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5153"/>
    <xdr:sp macro="" textlink="">
      <xdr:nvSpPr>
        <xdr:cNvPr id="6611" name="Text Box 4">
          <a:extLst>
            <a:ext uri="{FF2B5EF4-FFF2-40B4-BE49-F238E27FC236}">
              <a16:creationId xmlns:a16="http://schemas.microsoft.com/office/drawing/2014/main" id="{C2592223-4C20-4E86-9906-5CE28706296E}"/>
            </a:ext>
          </a:extLst>
        </xdr:cNvPr>
        <xdr:cNvSpPr txBox="1">
          <a:spLocks noChangeArrowheads="1"/>
        </xdr:cNvSpPr>
      </xdr:nvSpPr>
      <xdr:spPr bwMode="auto">
        <a:xfrm>
          <a:off x="0"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5153"/>
    <xdr:sp macro="" textlink="">
      <xdr:nvSpPr>
        <xdr:cNvPr id="6612" name="Text Box 6">
          <a:extLst>
            <a:ext uri="{FF2B5EF4-FFF2-40B4-BE49-F238E27FC236}">
              <a16:creationId xmlns:a16="http://schemas.microsoft.com/office/drawing/2014/main" id="{709B1723-49D4-4CAD-9C49-87DBC42FB029}"/>
            </a:ext>
          </a:extLst>
        </xdr:cNvPr>
        <xdr:cNvSpPr txBox="1">
          <a:spLocks noChangeArrowheads="1"/>
        </xdr:cNvSpPr>
      </xdr:nvSpPr>
      <xdr:spPr bwMode="auto">
        <a:xfrm>
          <a:off x="0"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249</xdr:row>
      <xdr:rowOff>428625</xdr:rowOff>
    </xdr:from>
    <xdr:ext cx="85725" cy="150329"/>
    <xdr:sp macro="" textlink="">
      <xdr:nvSpPr>
        <xdr:cNvPr id="6613" name="Text Box 4">
          <a:extLst>
            <a:ext uri="{FF2B5EF4-FFF2-40B4-BE49-F238E27FC236}">
              <a16:creationId xmlns:a16="http://schemas.microsoft.com/office/drawing/2014/main" id="{940A8CD0-FF57-4CA1-9A59-3D82238A34F4}"/>
            </a:ext>
          </a:extLst>
        </xdr:cNvPr>
        <xdr:cNvSpPr txBox="1">
          <a:spLocks noChangeArrowheads="1"/>
        </xdr:cNvSpPr>
      </xdr:nvSpPr>
      <xdr:spPr bwMode="auto">
        <a:xfrm>
          <a:off x="314325" y="6246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14" name="Text Box 4">
          <a:extLst>
            <a:ext uri="{FF2B5EF4-FFF2-40B4-BE49-F238E27FC236}">
              <a16:creationId xmlns:a16="http://schemas.microsoft.com/office/drawing/2014/main" id="{175EA310-9822-48EC-840B-DBD3E54CCF02}"/>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15" name="Text Box 6">
          <a:extLst>
            <a:ext uri="{FF2B5EF4-FFF2-40B4-BE49-F238E27FC236}">
              <a16:creationId xmlns:a16="http://schemas.microsoft.com/office/drawing/2014/main" id="{FCF74059-5527-407C-9AD3-CCA8D67B4AC5}"/>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16" name="Text Box 6">
          <a:extLst>
            <a:ext uri="{FF2B5EF4-FFF2-40B4-BE49-F238E27FC236}">
              <a16:creationId xmlns:a16="http://schemas.microsoft.com/office/drawing/2014/main" id="{D9CD739C-FB85-40F6-9351-F7AB3DE9379A}"/>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1416"/>
    <xdr:sp macro="" textlink="">
      <xdr:nvSpPr>
        <xdr:cNvPr id="6617" name="Text Box 4">
          <a:extLst>
            <a:ext uri="{FF2B5EF4-FFF2-40B4-BE49-F238E27FC236}">
              <a16:creationId xmlns:a16="http://schemas.microsoft.com/office/drawing/2014/main" id="{E22BF2A8-E525-4F5A-8719-C82F8B2D23EC}"/>
            </a:ext>
          </a:extLst>
        </xdr:cNvPr>
        <xdr:cNvSpPr txBox="1">
          <a:spLocks noChangeArrowheads="1"/>
        </xdr:cNvSpPr>
      </xdr:nvSpPr>
      <xdr:spPr bwMode="auto">
        <a:xfrm>
          <a:off x="1209675" y="657034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1416"/>
    <xdr:sp macro="" textlink="">
      <xdr:nvSpPr>
        <xdr:cNvPr id="6618" name="Text Box 6">
          <a:extLst>
            <a:ext uri="{FF2B5EF4-FFF2-40B4-BE49-F238E27FC236}">
              <a16:creationId xmlns:a16="http://schemas.microsoft.com/office/drawing/2014/main" id="{D3D8D18A-343A-47DE-B7A9-FF6CD51A8E89}"/>
            </a:ext>
          </a:extLst>
        </xdr:cNvPr>
        <xdr:cNvSpPr txBox="1">
          <a:spLocks noChangeArrowheads="1"/>
        </xdr:cNvSpPr>
      </xdr:nvSpPr>
      <xdr:spPr bwMode="auto">
        <a:xfrm>
          <a:off x="1209675" y="657034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19" name="Text Box 4">
          <a:extLst>
            <a:ext uri="{FF2B5EF4-FFF2-40B4-BE49-F238E27FC236}">
              <a16:creationId xmlns:a16="http://schemas.microsoft.com/office/drawing/2014/main" id="{C8588916-9E83-4E2B-9FA0-B8F4FDD06FCD}"/>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20" name="Text Box 6">
          <a:extLst>
            <a:ext uri="{FF2B5EF4-FFF2-40B4-BE49-F238E27FC236}">
              <a16:creationId xmlns:a16="http://schemas.microsoft.com/office/drawing/2014/main" id="{FB062005-BB7F-4CA5-A9EA-7F1A1EDCE7CE}"/>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266</xdr:row>
      <xdr:rowOff>66675</xdr:rowOff>
    </xdr:from>
    <xdr:ext cx="85725" cy="676836"/>
    <xdr:sp macro="" textlink="">
      <xdr:nvSpPr>
        <xdr:cNvPr id="6621" name="Text Box 4">
          <a:extLst>
            <a:ext uri="{FF2B5EF4-FFF2-40B4-BE49-F238E27FC236}">
              <a16:creationId xmlns:a16="http://schemas.microsoft.com/office/drawing/2014/main" id="{6C7FC096-345A-48B5-A349-77384D61E901}"/>
            </a:ext>
          </a:extLst>
        </xdr:cNvPr>
        <xdr:cNvSpPr txBox="1">
          <a:spLocks noChangeArrowheads="1"/>
        </xdr:cNvSpPr>
      </xdr:nvSpPr>
      <xdr:spPr bwMode="auto">
        <a:xfrm>
          <a:off x="3276600" y="65970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6836"/>
    <xdr:sp macro="" textlink="">
      <xdr:nvSpPr>
        <xdr:cNvPr id="6622" name="Text Box 6">
          <a:extLst>
            <a:ext uri="{FF2B5EF4-FFF2-40B4-BE49-F238E27FC236}">
              <a16:creationId xmlns:a16="http://schemas.microsoft.com/office/drawing/2014/main" id="{0C07FB17-CEEA-4DA9-9ED6-BDAC0946C4CD}"/>
            </a:ext>
          </a:extLst>
        </xdr:cNvPr>
        <xdr:cNvSpPr txBox="1">
          <a:spLocks noChangeArrowheads="1"/>
        </xdr:cNvSpPr>
      </xdr:nvSpPr>
      <xdr:spPr bwMode="auto">
        <a:xfrm>
          <a:off x="260032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23" name="Text Box 4">
          <a:extLst>
            <a:ext uri="{FF2B5EF4-FFF2-40B4-BE49-F238E27FC236}">
              <a16:creationId xmlns:a16="http://schemas.microsoft.com/office/drawing/2014/main" id="{FD7A7D26-DC0D-4E95-80C5-FFA5359EA447}"/>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24" name="Text Box 6">
          <a:extLst>
            <a:ext uri="{FF2B5EF4-FFF2-40B4-BE49-F238E27FC236}">
              <a16:creationId xmlns:a16="http://schemas.microsoft.com/office/drawing/2014/main" id="{A7D0B293-F7E8-4DA3-9897-2AC1FBA300F0}"/>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6836"/>
    <xdr:sp macro="" textlink="">
      <xdr:nvSpPr>
        <xdr:cNvPr id="6625" name="Text Box 4">
          <a:extLst>
            <a:ext uri="{FF2B5EF4-FFF2-40B4-BE49-F238E27FC236}">
              <a16:creationId xmlns:a16="http://schemas.microsoft.com/office/drawing/2014/main" id="{5F3C4C51-680F-409C-AD4C-43D256C5761B}"/>
            </a:ext>
          </a:extLst>
        </xdr:cNvPr>
        <xdr:cNvSpPr txBox="1">
          <a:spLocks noChangeArrowheads="1"/>
        </xdr:cNvSpPr>
      </xdr:nvSpPr>
      <xdr:spPr bwMode="auto">
        <a:xfrm>
          <a:off x="0"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6836"/>
    <xdr:sp macro="" textlink="">
      <xdr:nvSpPr>
        <xdr:cNvPr id="6626" name="Text Box 6">
          <a:extLst>
            <a:ext uri="{FF2B5EF4-FFF2-40B4-BE49-F238E27FC236}">
              <a16:creationId xmlns:a16="http://schemas.microsoft.com/office/drawing/2014/main" id="{54AD2845-B798-46E5-8609-32D3E39E1F99}"/>
            </a:ext>
          </a:extLst>
        </xdr:cNvPr>
        <xdr:cNvSpPr txBox="1">
          <a:spLocks noChangeArrowheads="1"/>
        </xdr:cNvSpPr>
      </xdr:nvSpPr>
      <xdr:spPr bwMode="auto">
        <a:xfrm>
          <a:off x="0"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27" name="Text Box 4">
          <a:extLst>
            <a:ext uri="{FF2B5EF4-FFF2-40B4-BE49-F238E27FC236}">
              <a16:creationId xmlns:a16="http://schemas.microsoft.com/office/drawing/2014/main" id="{78C009A7-0484-49D9-AE09-AA4A21B01371}"/>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28" name="Text Box 6">
          <a:extLst>
            <a:ext uri="{FF2B5EF4-FFF2-40B4-BE49-F238E27FC236}">
              <a16:creationId xmlns:a16="http://schemas.microsoft.com/office/drawing/2014/main" id="{3DD56871-E90A-416F-90CB-3C3680B86CB9}"/>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29" name="Text Box 4">
          <a:extLst>
            <a:ext uri="{FF2B5EF4-FFF2-40B4-BE49-F238E27FC236}">
              <a16:creationId xmlns:a16="http://schemas.microsoft.com/office/drawing/2014/main" id="{D807EBCA-5A3E-4F00-8BB8-1DAEF92B585A}"/>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30" name="Text Box 6">
          <a:extLst>
            <a:ext uri="{FF2B5EF4-FFF2-40B4-BE49-F238E27FC236}">
              <a16:creationId xmlns:a16="http://schemas.microsoft.com/office/drawing/2014/main" id="{9CFEC31B-2204-462B-B53A-E67D9F3605BE}"/>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31" name="Text Box 4">
          <a:extLst>
            <a:ext uri="{FF2B5EF4-FFF2-40B4-BE49-F238E27FC236}">
              <a16:creationId xmlns:a16="http://schemas.microsoft.com/office/drawing/2014/main" id="{25D22841-4463-47BC-B0C8-028F1B156B6D}"/>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32" name="Text Box 6">
          <a:extLst>
            <a:ext uri="{FF2B5EF4-FFF2-40B4-BE49-F238E27FC236}">
              <a16:creationId xmlns:a16="http://schemas.microsoft.com/office/drawing/2014/main" id="{AA324ED8-C181-4D53-B478-222014D77E6C}"/>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33" name="Text Box 6">
          <a:extLst>
            <a:ext uri="{FF2B5EF4-FFF2-40B4-BE49-F238E27FC236}">
              <a16:creationId xmlns:a16="http://schemas.microsoft.com/office/drawing/2014/main" id="{74795EBA-2ABD-450B-94E2-0103871B7623}"/>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34" name="Text Box 4">
          <a:extLst>
            <a:ext uri="{FF2B5EF4-FFF2-40B4-BE49-F238E27FC236}">
              <a16:creationId xmlns:a16="http://schemas.microsoft.com/office/drawing/2014/main" id="{32D0E41F-8B1E-47EF-803B-D7E8CB65F2CA}"/>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35" name="Text Box 6">
          <a:extLst>
            <a:ext uri="{FF2B5EF4-FFF2-40B4-BE49-F238E27FC236}">
              <a16:creationId xmlns:a16="http://schemas.microsoft.com/office/drawing/2014/main" id="{9DE2AFAB-BF7C-43C6-922C-EC9976D51FB0}"/>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36" name="Text Box 4">
          <a:extLst>
            <a:ext uri="{FF2B5EF4-FFF2-40B4-BE49-F238E27FC236}">
              <a16:creationId xmlns:a16="http://schemas.microsoft.com/office/drawing/2014/main" id="{52C9E7FB-ECE6-4964-8B68-73134771CDC8}"/>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37" name="Text Box 6">
          <a:extLst>
            <a:ext uri="{FF2B5EF4-FFF2-40B4-BE49-F238E27FC236}">
              <a16:creationId xmlns:a16="http://schemas.microsoft.com/office/drawing/2014/main" id="{3014E402-8F2F-4465-9512-F6F5784E4A4F}"/>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638" name="Text Box 4">
          <a:extLst>
            <a:ext uri="{FF2B5EF4-FFF2-40B4-BE49-F238E27FC236}">
              <a16:creationId xmlns:a16="http://schemas.microsoft.com/office/drawing/2014/main" id="{AC047123-B44D-4912-814A-792FA7442F1F}"/>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639" name="Text Box 6">
          <a:extLst>
            <a:ext uri="{FF2B5EF4-FFF2-40B4-BE49-F238E27FC236}">
              <a16:creationId xmlns:a16="http://schemas.microsoft.com/office/drawing/2014/main" id="{999CFCE4-5392-4EC5-BDB2-B010C7414E4D}"/>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40" name="Text Box 4">
          <a:extLst>
            <a:ext uri="{FF2B5EF4-FFF2-40B4-BE49-F238E27FC236}">
              <a16:creationId xmlns:a16="http://schemas.microsoft.com/office/drawing/2014/main" id="{E5350C17-CB34-46E2-8CF9-FB86293486EE}"/>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41" name="Text Box 6">
          <a:extLst>
            <a:ext uri="{FF2B5EF4-FFF2-40B4-BE49-F238E27FC236}">
              <a16:creationId xmlns:a16="http://schemas.microsoft.com/office/drawing/2014/main" id="{4E48DC84-1E92-4D44-8236-47CC8B997868}"/>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642" name="Text Box 4">
          <a:extLst>
            <a:ext uri="{FF2B5EF4-FFF2-40B4-BE49-F238E27FC236}">
              <a16:creationId xmlns:a16="http://schemas.microsoft.com/office/drawing/2014/main" id="{B468844C-C338-47BE-856F-72C582BC3729}"/>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643" name="Text Box 6">
          <a:extLst>
            <a:ext uri="{FF2B5EF4-FFF2-40B4-BE49-F238E27FC236}">
              <a16:creationId xmlns:a16="http://schemas.microsoft.com/office/drawing/2014/main" id="{4D171142-B211-4268-B96F-7D7F3CAE90C6}"/>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44" name="Text Box 4">
          <a:extLst>
            <a:ext uri="{FF2B5EF4-FFF2-40B4-BE49-F238E27FC236}">
              <a16:creationId xmlns:a16="http://schemas.microsoft.com/office/drawing/2014/main" id="{648CE6C6-7C8C-4D0E-A690-8D456462783D}"/>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45" name="Text Box 6">
          <a:extLst>
            <a:ext uri="{FF2B5EF4-FFF2-40B4-BE49-F238E27FC236}">
              <a16:creationId xmlns:a16="http://schemas.microsoft.com/office/drawing/2014/main" id="{190CCB86-51B7-4BC5-8E7F-41D9D19D41E4}"/>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646" name="Text Box 4">
          <a:extLst>
            <a:ext uri="{FF2B5EF4-FFF2-40B4-BE49-F238E27FC236}">
              <a16:creationId xmlns:a16="http://schemas.microsoft.com/office/drawing/2014/main" id="{B435F191-216F-4A8D-92E9-F897D9731137}"/>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647" name="Text Box 6">
          <a:extLst>
            <a:ext uri="{FF2B5EF4-FFF2-40B4-BE49-F238E27FC236}">
              <a16:creationId xmlns:a16="http://schemas.microsoft.com/office/drawing/2014/main" id="{BA1B656D-2348-4ADB-9F34-DC4ACE59E2B6}"/>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48" name="Text Box 4">
          <a:extLst>
            <a:ext uri="{FF2B5EF4-FFF2-40B4-BE49-F238E27FC236}">
              <a16:creationId xmlns:a16="http://schemas.microsoft.com/office/drawing/2014/main" id="{8CEF7B25-0F74-4665-9D1E-81AF43BF5E0A}"/>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49" name="Text Box 6">
          <a:extLst>
            <a:ext uri="{FF2B5EF4-FFF2-40B4-BE49-F238E27FC236}">
              <a16:creationId xmlns:a16="http://schemas.microsoft.com/office/drawing/2014/main" id="{0CB701C6-3D02-4EA2-8EBA-06396524FEDD}"/>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0" name="Text Box 4">
          <a:extLst>
            <a:ext uri="{FF2B5EF4-FFF2-40B4-BE49-F238E27FC236}">
              <a16:creationId xmlns:a16="http://schemas.microsoft.com/office/drawing/2014/main" id="{B4477BD0-2B90-4A07-9C02-01F522C3638F}"/>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1" name="Text Box 6">
          <a:extLst>
            <a:ext uri="{FF2B5EF4-FFF2-40B4-BE49-F238E27FC236}">
              <a16:creationId xmlns:a16="http://schemas.microsoft.com/office/drawing/2014/main" id="{D3B01B2F-08DD-404F-A185-CD5BDFF4A000}"/>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2" name="Text Box 4">
          <a:extLst>
            <a:ext uri="{FF2B5EF4-FFF2-40B4-BE49-F238E27FC236}">
              <a16:creationId xmlns:a16="http://schemas.microsoft.com/office/drawing/2014/main" id="{8FF60863-0D51-4DB2-B2EE-142EED0648D6}"/>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3" name="Text Box 6">
          <a:extLst>
            <a:ext uri="{FF2B5EF4-FFF2-40B4-BE49-F238E27FC236}">
              <a16:creationId xmlns:a16="http://schemas.microsoft.com/office/drawing/2014/main" id="{9D05586A-D592-44CC-89F6-9906EBDABEB7}"/>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654" name="Text Box 4">
          <a:extLst>
            <a:ext uri="{FF2B5EF4-FFF2-40B4-BE49-F238E27FC236}">
              <a16:creationId xmlns:a16="http://schemas.microsoft.com/office/drawing/2014/main" id="{E075071A-4D36-4193-B139-67F16997554A}"/>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655" name="Text Box 6">
          <a:extLst>
            <a:ext uri="{FF2B5EF4-FFF2-40B4-BE49-F238E27FC236}">
              <a16:creationId xmlns:a16="http://schemas.microsoft.com/office/drawing/2014/main" id="{11847C05-26BA-4411-B304-632AE011713C}"/>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6" name="Text Box 4">
          <a:extLst>
            <a:ext uri="{FF2B5EF4-FFF2-40B4-BE49-F238E27FC236}">
              <a16:creationId xmlns:a16="http://schemas.microsoft.com/office/drawing/2014/main" id="{0665DF95-C432-45FC-A3D5-243E24CE2F90}"/>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7" name="Text Box 6">
          <a:extLst>
            <a:ext uri="{FF2B5EF4-FFF2-40B4-BE49-F238E27FC236}">
              <a16:creationId xmlns:a16="http://schemas.microsoft.com/office/drawing/2014/main" id="{A946B66B-6198-42FC-9ECE-611707B83878}"/>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658" name="Text Box 4">
          <a:extLst>
            <a:ext uri="{FF2B5EF4-FFF2-40B4-BE49-F238E27FC236}">
              <a16:creationId xmlns:a16="http://schemas.microsoft.com/office/drawing/2014/main" id="{24182C2B-BD2F-44DF-AF75-2F7C99B1CB56}"/>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659" name="Text Box 6">
          <a:extLst>
            <a:ext uri="{FF2B5EF4-FFF2-40B4-BE49-F238E27FC236}">
              <a16:creationId xmlns:a16="http://schemas.microsoft.com/office/drawing/2014/main" id="{C6B4BA39-9B8A-4DFE-B2DB-F7498618621D}"/>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264</xdr:row>
      <xdr:rowOff>0</xdr:rowOff>
    </xdr:from>
    <xdr:ext cx="85725" cy="114300"/>
    <xdr:sp macro="" textlink="">
      <xdr:nvSpPr>
        <xdr:cNvPr id="6660" name="Text Box 6">
          <a:extLst>
            <a:ext uri="{FF2B5EF4-FFF2-40B4-BE49-F238E27FC236}">
              <a16:creationId xmlns:a16="http://schemas.microsoft.com/office/drawing/2014/main" id="{86BFFCBB-1983-465B-82FB-0DC4C5486F08}"/>
            </a:ext>
          </a:extLst>
        </xdr:cNvPr>
        <xdr:cNvSpPr txBox="1">
          <a:spLocks noChangeArrowheads="1"/>
        </xdr:cNvSpPr>
      </xdr:nvSpPr>
      <xdr:spPr bwMode="auto">
        <a:xfrm>
          <a:off x="382905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9150"/>
    <xdr:sp macro="" textlink="">
      <xdr:nvSpPr>
        <xdr:cNvPr id="6661" name="Text Box 4">
          <a:extLst>
            <a:ext uri="{FF2B5EF4-FFF2-40B4-BE49-F238E27FC236}">
              <a16:creationId xmlns:a16="http://schemas.microsoft.com/office/drawing/2014/main" id="{19E62ED2-6861-4056-975C-064BB48A5971}"/>
            </a:ext>
          </a:extLst>
        </xdr:cNvPr>
        <xdr:cNvSpPr txBox="1">
          <a:spLocks noChangeArrowheads="1"/>
        </xdr:cNvSpPr>
      </xdr:nvSpPr>
      <xdr:spPr bwMode="auto">
        <a:xfrm>
          <a:off x="1209675" y="6429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9150"/>
    <xdr:sp macro="" textlink="">
      <xdr:nvSpPr>
        <xdr:cNvPr id="6662" name="Text Box 6">
          <a:extLst>
            <a:ext uri="{FF2B5EF4-FFF2-40B4-BE49-F238E27FC236}">
              <a16:creationId xmlns:a16="http://schemas.microsoft.com/office/drawing/2014/main" id="{FA937B2E-8FDE-42C8-B10D-CB0D6CD25F88}"/>
            </a:ext>
          </a:extLst>
        </xdr:cNvPr>
        <xdr:cNvSpPr txBox="1">
          <a:spLocks noChangeArrowheads="1"/>
        </xdr:cNvSpPr>
      </xdr:nvSpPr>
      <xdr:spPr bwMode="auto">
        <a:xfrm>
          <a:off x="1209675" y="6429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63" name="Text Box 6">
          <a:extLst>
            <a:ext uri="{FF2B5EF4-FFF2-40B4-BE49-F238E27FC236}">
              <a16:creationId xmlns:a16="http://schemas.microsoft.com/office/drawing/2014/main" id="{4EC2E66D-B7EF-4335-B724-D08AD8694E1F}"/>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664" name="Text Box 4">
          <a:extLst>
            <a:ext uri="{FF2B5EF4-FFF2-40B4-BE49-F238E27FC236}">
              <a16:creationId xmlns:a16="http://schemas.microsoft.com/office/drawing/2014/main" id="{9F6D6CF2-F381-454F-BE5B-90628F60714E}"/>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665" name="Text Box 6">
          <a:extLst>
            <a:ext uri="{FF2B5EF4-FFF2-40B4-BE49-F238E27FC236}">
              <a16:creationId xmlns:a16="http://schemas.microsoft.com/office/drawing/2014/main" id="{5AB9BC11-B22C-4EA3-8169-C70515BFF92A}"/>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66" name="Text Box 4">
          <a:extLst>
            <a:ext uri="{FF2B5EF4-FFF2-40B4-BE49-F238E27FC236}">
              <a16:creationId xmlns:a16="http://schemas.microsoft.com/office/drawing/2014/main" id="{197872AE-E985-40AC-A073-D4DF5CAA7A3B}"/>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67" name="Text Box 6">
          <a:extLst>
            <a:ext uri="{FF2B5EF4-FFF2-40B4-BE49-F238E27FC236}">
              <a16:creationId xmlns:a16="http://schemas.microsoft.com/office/drawing/2014/main" id="{DB699427-CE0F-4788-9D28-67957339A5C7}"/>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668" name="Text Box 4">
          <a:extLst>
            <a:ext uri="{FF2B5EF4-FFF2-40B4-BE49-F238E27FC236}">
              <a16:creationId xmlns:a16="http://schemas.microsoft.com/office/drawing/2014/main" id="{8BE42F0A-38D7-40E6-AEDE-4EB9076F911A}"/>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669" name="Text Box 6">
          <a:extLst>
            <a:ext uri="{FF2B5EF4-FFF2-40B4-BE49-F238E27FC236}">
              <a16:creationId xmlns:a16="http://schemas.microsoft.com/office/drawing/2014/main" id="{045F3120-F50E-47E4-8FF3-4063EEBC7AD5}"/>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70" name="Text Box 4">
          <a:extLst>
            <a:ext uri="{FF2B5EF4-FFF2-40B4-BE49-F238E27FC236}">
              <a16:creationId xmlns:a16="http://schemas.microsoft.com/office/drawing/2014/main" id="{9E811C4A-34FA-4BD7-849E-F7BE1F4EB2D6}"/>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71" name="Text Box 6">
          <a:extLst>
            <a:ext uri="{FF2B5EF4-FFF2-40B4-BE49-F238E27FC236}">
              <a16:creationId xmlns:a16="http://schemas.microsoft.com/office/drawing/2014/main" id="{0ED4D64E-D9BC-4143-A2F4-7621587BE9AA}"/>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6274"/>
    <xdr:sp macro="" textlink="">
      <xdr:nvSpPr>
        <xdr:cNvPr id="6672" name="Text Box 4">
          <a:extLst>
            <a:ext uri="{FF2B5EF4-FFF2-40B4-BE49-F238E27FC236}">
              <a16:creationId xmlns:a16="http://schemas.microsoft.com/office/drawing/2014/main" id="{51272171-C9A7-4B22-82CB-A544972F4519}"/>
            </a:ext>
          </a:extLst>
        </xdr:cNvPr>
        <xdr:cNvSpPr txBox="1">
          <a:spLocks noChangeArrowheads="1"/>
        </xdr:cNvSpPr>
      </xdr:nvSpPr>
      <xdr:spPr bwMode="auto">
        <a:xfrm>
          <a:off x="0"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6274"/>
    <xdr:sp macro="" textlink="">
      <xdr:nvSpPr>
        <xdr:cNvPr id="6673" name="Text Box 6">
          <a:extLst>
            <a:ext uri="{FF2B5EF4-FFF2-40B4-BE49-F238E27FC236}">
              <a16:creationId xmlns:a16="http://schemas.microsoft.com/office/drawing/2014/main" id="{E532BC2D-F646-4566-B9AC-F541405A4998}"/>
            </a:ext>
          </a:extLst>
        </xdr:cNvPr>
        <xdr:cNvSpPr txBox="1">
          <a:spLocks noChangeArrowheads="1"/>
        </xdr:cNvSpPr>
      </xdr:nvSpPr>
      <xdr:spPr bwMode="auto">
        <a:xfrm>
          <a:off x="0"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249</xdr:row>
      <xdr:rowOff>428625</xdr:rowOff>
    </xdr:from>
    <xdr:ext cx="85725" cy="150329"/>
    <xdr:sp macro="" textlink="">
      <xdr:nvSpPr>
        <xdr:cNvPr id="6674" name="Text Box 4">
          <a:extLst>
            <a:ext uri="{FF2B5EF4-FFF2-40B4-BE49-F238E27FC236}">
              <a16:creationId xmlns:a16="http://schemas.microsoft.com/office/drawing/2014/main" id="{959CD457-D36E-40A3-B044-FEF36A71D12A}"/>
            </a:ext>
          </a:extLst>
        </xdr:cNvPr>
        <xdr:cNvSpPr txBox="1">
          <a:spLocks noChangeArrowheads="1"/>
        </xdr:cNvSpPr>
      </xdr:nvSpPr>
      <xdr:spPr bwMode="auto">
        <a:xfrm>
          <a:off x="314325" y="6246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75" name="Text Box 4">
          <a:extLst>
            <a:ext uri="{FF2B5EF4-FFF2-40B4-BE49-F238E27FC236}">
              <a16:creationId xmlns:a16="http://schemas.microsoft.com/office/drawing/2014/main" id="{DC637AE5-5A14-4658-A78E-6FBCCF3595E1}"/>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76" name="Text Box 6">
          <a:extLst>
            <a:ext uri="{FF2B5EF4-FFF2-40B4-BE49-F238E27FC236}">
              <a16:creationId xmlns:a16="http://schemas.microsoft.com/office/drawing/2014/main" id="{93BC3ACE-36E8-4B52-ADD5-1B2DCA140C79}"/>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77" name="Text Box 6">
          <a:extLst>
            <a:ext uri="{FF2B5EF4-FFF2-40B4-BE49-F238E27FC236}">
              <a16:creationId xmlns:a16="http://schemas.microsoft.com/office/drawing/2014/main" id="{05243CF7-C89B-462A-B766-D6D6B3ECD549}"/>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4218"/>
    <xdr:sp macro="" textlink="">
      <xdr:nvSpPr>
        <xdr:cNvPr id="6678" name="Text Box 4">
          <a:extLst>
            <a:ext uri="{FF2B5EF4-FFF2-40B4-BE49-F238E27FC236}">
              <a16:creationId xmlns:a16="http://schemas.microsoft.com/office/drawing/2014/main" id="{5B7894A8-5436-4614-926D-7EEEE90BB668}"/>
            </a:ext>
          </a:extLst>
        </xdr:cNvPr>
        <xdr:cNvSpPr txBox="1">
          <a:spLocks noChangeArrowheads="1"/>
        </xdr:cNvSpPr>
      </xdr:nvSpPr>
      <xdr:spPr bwMode="auto">
        <a:xfrm>
          <a:off x="1209675" y="657034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4218"/>
    <xdr:sp macro="" textlink="">
      <xdr:nvSpPr>
        <xdr:cNvPr id="6679" name="Text Box 6">
          <a:extLst>
            <a:ext uri="{FF2B5EF4-FFF2-40B4-BE49-F238E27FC236}">
              <a16:creationId xmlns:a16="http://schemas.microsoft.com/office/drawing/2014/main" id="{770B4D69-D7F1-4522-9F84-881C1C01AB95}"/>
            </a:ext>
          </a:extLst>
        </xdr:cNvPr>
        <xdr:cNvSpPr txBox="1">
          <a:spLocks noChangeArrowheads="1"/>
        </xdr:cNvSpPr>
      </xdr:nvSpPr>
      <xdr:spPr bwMode="auto">
        <a:xfrm>
          <a:off x="1209675" y="657034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0" name="Text Box 4">
          <a:extLst>
            <a:ext uri="{FF2B5EF4-FFF2-40B4-BE49-F238E27FC236}">
              <a16:creationId xmlns:a16="http://schemas.microsoft.com/office/drawing/2014/main" id="{4842F8E2-786B-452A-9714-1B4F9C309372}"/>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1" name="Text Box 6">
          <a:extLst>
            <a:ext uri="{FF2B5EF4-FFF2-40B4-BE49-F238E27FC236}">
              <a16:creationId xmlns:a16="http://schemas.microsoft.com/office/drawing/2014/main" id="{BD534B7F-26D1-46A8-A7A0-94BCD5467259}"/>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7957"/>
    <xdr:sp macro="" textlink="">
      <xdr:nvSpPr>
        <xdr:cNvPr id="6682" name="Text Box 4">
          <a:extLst>
            <a:ext uri="{FF2B5EF4-FFF2-40B4-BE49-F238E27FC236}">
              <a16:creationId xmlns:a16="http://schemas.microsoft.com/office/drawing/2014/main" id="{0D1A915B-02B1-46A6-B07F-EE0EBDA046E8}"/>
            </a:ext>
          </a:extLst>
        </xdr:cNvPr>
        <xdr:cNvSpPr txBox="1">
          <a:spLocks noChangeArrowheads="1"/>
        </xdr:cNvSpPr>
      </xdr:nvSpPr>
      <xdr:spPr bwMode="auto">
        <a:xfrm>
          <a:off x="260032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7957"/>
    <xdr:sp macro="" textlink="">
      <xdr:nvSpPr>
        <xdr:cNvPr id="6683" name="Text Box 6">
          <a:extLst>
            <a:ext uri="{FF2B5EF4-FFF2-40B4-BE49-F238E27FC236}">
              <a16:creationId xmlns:a16="http://schemas.microsoft.com/office/drawing/2014/main" id="{DF85CDD2-CE40-46EF-8FA2-516075B45124}"/>
            </a:ext>
          </a:extLst>
        </xdr:cNvPr>
        <xdr:cNvSpPr txBox="1">
          <a:spLocks noChangeArrowheads="1"/>
        </xdr:cNvSpPr>
      </xdr:nvSpPr>
      <xdr:spPr bwMode="auto">
        <a:xfrm>
          <a:off x="260032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4" name="Text Box 4">
          <a:extLst>
            <a:ext uri="{FF2B5EF4-FFF2-40B4-BE49-F238E27FC236}">
              <a16:creationId xmlns:a16="http://schemas.microsoft.com/office/drawing/2014/main" id="{0654D7BC-ECEA-46AF-859A-A2AA2B8C1E3A}"/>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5" name="Text Box 6">
          <a:extLst>
            <a:ext uri="{FF2B5EF4-FFF2-40B4-BE49-F238E27FC236}">
              <a16:creationId xmlns:a16="http://schemas.microsoft.com/office/drawing/2014/main" id="{028E9864-1DCC-420A-908C-44796A4783DA}"/>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7957"/>
    <xdr:sp macro="" textlink="">
      <xdr:nvSpPr>
        <xdr:cNvPr id="6686" name="Text Box 4">
          <a:extLst>
            <a:ext uri="{FF2B5EF4-FFF2-40B4-BE49-F238E27FC236}">
              <a16:creationId xmlns:a16="http://schemas.microsoft.com/office/drawing/2014/main" id="{D81629FB-EB8F-4A2E-B5C1-B20149BA1E7F}"/>
            </a:ext>
          </a:extLst>
        </xdr:cNvPr>
        <xdr:cNvSpPr txBox="1">
          <a:spLocks noChangeArrowheads="1"/>
        </xdr:cNvSpPr>
      </xdr:nvSpPr>
      <xdr:spPr bwMode="auto">
        <a:xfrm>
          <a:off x="0"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7957"/>
    <xdr:sp macro="" textlink="">
      <xdr:nvSpPr>
        <xdr:cNvPr id="6687" name="Text Box 6">
          <a:extLst>
            <a:ext uri="{FF2B5EF4-FFF2-40B4-BE49-F238E27FC236}">
              <a16:creationId xmlns:a16="http://schemas.microsoft.com/office/drawing/2014/main" id="{036B33BE-8E5A-4119-B1E6-5B535BF88112}"/>
            </a:ext>
          </a:extLst>
        </xdr:cNvPr>
        <xdr:cNvSpPr txBox="1">
          <a:spLocks noChangeArrowheads="1"/>
        </xdr:cNvSpPr>
      </xdr:nvSpPr>
      <xdr:spPr bwMode="auto">
        <a:xfrm>
          <a:off x="0"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88" name="Text Box 4">
          <a:extLst>
            <a:ext uri="{FF2B5EF4-FFF2-40B4-BE49-F238E27FC236}">
              <a16:creationId xmlns:a16="http://schemas.microsoft.com/office/drawing/2014/main" id="{2F125BDF-4E78-4C57-A95B-A129D71B4D5C}"/>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89" name="Text Box 6">
          <a:extLst>
            <a:ext uri="{FF2B5EF4-FFF2-40B4-BE49-F238E27FC236}">
              <a16:creationId xmlns:a16="http://schemas.microsoft.com/office/drawing/2014/main" id="{F3DA9D26-DB2A-414C-A902-50E1278A3334}"/>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90" name="Text Box 4">
          <a:extLst>
            <a:ext uri="{FF2B5EF4-FFF2-40B4-BE49-F238E27FC236}">
              <a16:creationId xmlns:a16="http://schemas.microsoft.com/office/drawing/2014/main" id="{80E0CA87-08E7-42BC-8982-AEB885F301BE}"/>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91" name="Text Box 6">
          <a:extLst>
            <a:ext uri="{FF2B5EF4-FFF2-40B4-BE49-F238E27FC236}">
              <a16:creationId xmlns:a16="http://schemas.microsoft.com/office/drawing/2014/main" id="{1918A5FC-2EAD-447E-A5F8-02EAF7FAB799}"/>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92" name="Text Box 4">
          <a:extLst>
            <a:ext uri="{FF2B5EF4-FFF2-40B4-BE49-F238E27FC236}">
              <a16:creationId xmlns:a16="http://schemas.microsoft.com/office/drawing/2014/main" id="{EB14FA6B-EADC-4344-A607-CBED9724391D}"/>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93" name="Text Box 6">
          <a:extLst>
            <a:ext uri="{FF2B5EF4-FFF2-40B4-BE49-F238E27FC236}">
              <a16:creationId xmlns:a16="http://schemas.microsoft.com/office/drawing/2014/main" id="{51F98B71-0C79-4FCC-9D3F-358624A67F5F}"/>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94" name="Text Box 6">
          <a:extLst>
            <a:ext uri="{FF2B5EF4-FFF2-40B4-BE49-F238E27FC236}">
              <a16:creationId xmlns:a16="http://schemas.microsoft.com/office/drawing/2014/main" id="{6EB83DFC-B7A7-4070-B8DC-585B62DD4293}"/>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95" name="Text Box 4">
          <a:extLst>
            <a:ext uri="{FF2B5EF4-FFF2-40B4-BE49-F238E27FC236}">
              <a16:creationId xmlns:a16="http://schemas.microsoft.com/office/drawing/2014/main" id="{FFEE625F-B850-4154-B302-F451DC6CE8AC}"/>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96" name="Text Box 6">
          <a:extLst>
            <a:ext uri="{FF2B5EF4-FFF2-40B4-BE49-F238E27FC236}">
              <a16:creationId xmlns:a16="http://schemas.microsoft.com/office/drawing/2014/main" id="{A2F75349-90B5-4E2E-A9E4-AD94E0A9C393}"/>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97" name="Text Box 4">
          <a:extLst>
            <a:ext uri="{FF2B5EF4-FFF2-40B4-BE49-F238E27FC236}">
              <a16:creationId xmlns:a16="http://schemas.microsoft.com/office/drawing/2014/main" id="{5D70C1B9-89AB-4971-A56B-2FBB608930EB}"/>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98" name="Text Box 6">
          <a:extLst>
            <a:ext uri="{FF2B5EF4-FFF2-40B4-BE49-F238E27FC236}">
              <a16:creationId xmlns:a16="http://schemas.microsoft.com/office/drawing/2014/main" id="{B0D01752-6ED4-425C-ADB5-4A698F27D37D}"/>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699" name="Text Box 4">
          <a:extLst>
            <a:ext uri="{FF2B5EF4-FFF2-40B4-BE49-F238E27FC236}">
              <a16:creationId xmlns:a16="http://schemas.microsoft.com/office/drawing/2014/main" id="{90EB0AB8-58FB-42AA-819B-024825C76E88}"/>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700" name="Text Box 6">
          <a:extLst>
            <a:ext uri="{FF2B5EF4-FFF2-40B4-BE49-F238E27FC236}">
              <a16:creationId xmlns:a16="http://schemas.microsoft.com/office/drawing/2014/main" id="{446CF496-DAC9-4DD3-8E42-FFB24B33F515}"/>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701" name="Text Box 4">
          <a:extLst>
            <a:ext uri="{FF2B5EF4-FFF2-40B4-BE49-F238E27FC236}">
              <a16:creationId xmlns:a16="http://schemas.microsoft.com/office/drawing/2014/main" id="{2AA71769-49F1-4566-8BC8-094F87281968}"/>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702" name="Text Box 6">
          <a:extLst>
            <a:ext uri="{FF2B5EF4-FFF2-40B4-BE49-F238E27FC236}">
              <a16:creationId xmlns:a16="http://schemas.microsoft.com/office/drawing/2014/main" id="{EA40F1AC-AE9D-4BD6-871D-8D9CA06C6C51}"/>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703" name="Text Box 4">
          <a:extLst>
            <a:ext uri="{FF2B5EF4-FFF2-40B4-BE49-F238E27FC236}">
              <a16:creationId xmlns:a16="http://schemas.microsoft.com/office/drawing/2014/main" id="{559DAA6C-281F-47F9-9DDF-A55E7050EE75}"/>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704" name="Text Box 6">
          <a:extLst>
            <a:ext uri="{FF2B5EF4-FFF2-40B4-BE49-F238E27FC236}">
              <a16:creationId xmlns:a16="http://schemas.microsoft.com/office/drawing/2014/main" id="{FA1B96FE-FE51-43C0-B87B-64E45BA4EA27}"/>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705" name="Text Box 4">
          <a:extLst>
            <a:ext uri="{FF2B5EF4-FFF2-40B4-BE49-F238E27FC236}">
              <a16:creationId xmlns:a16="http://schemas.microsoft.com/office/drawing/2014/main" id="{5C72A539-2E70-4EF8-8539-658B66828EB9}"/>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706" name="Text Box 6">
          <a:extLst>
            <a:ext uri="{FF2B5EF4-FFF2-40B4-BE49-F238E27FC236}">
              <a16:creationId xmlns:a16="http://schemas.microsoft.com/office/drawing/2014/main" id="{E7FD8554-C1AB-417C-96AD-C0AA80CC8E64}"/>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249</xdr:row>
      <xdr:rowOff>428625</xdr:rowOff>
    </xdr:from>
    <xdr:ext cx="85725" cy="150329"/>
    <xdr:sp macro="" textlink="">
      <xdr:nvSpPr>
        <xdr:cNvPr id="6707" name="Text Box 4">
          <a:extLst>
            <a:ext uri="{FF2B5EF4-FFF2-40B4-BE49-F238E27FC236}">
              <a16:creationId xmlns:a16="http://schemas.microsoft.com/office/drawing/2014/main" id="{34DB4607-A32E-41D7-ADE4-A3C3EF7A304B}"/>
            </a:ext>
          </a:extLst>
        </xdr:cNvPr>
        <xdr:cNvSpPr txBox="1">
          <a:spLocks noChangeArrowheads="1"/>
        </xdr:cNvSpPr>
      </xdr:nvSpPr>
      <xdr:spPr bwMode="auto">
        <a:xfrm>
          <a:off x="314325" y="6246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708" name="Text Box 4">
          <a:extLst>
            <a:ext uri="{FF2B5EF4-FFF2-40B4-BE49-F238E27FC236}">
              <a16:creationId xmlns:a16="http://schemas.microsoft.com/office/drawing/2014/main" id="{7C208038-C0E0-46B4-95E5-FCF55B9189FD}"/>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709" name="Text Box 6">
          <a:extLst>
            <a:ext uri="{FF2B5EF4-FFF2-40B4-BE49-F238E27FC236}">
              <a16:creationId xmlns:a16="http://schemas.microsoft.com/office/drawing/2014/main" id="{A448588F-9E8C-4019-AF2A-2909ECF57584}"/>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260</xdr:row>
      <xdr:rowOff>47625</xdr:rowOff>
    </xdr:from>
    <xdr:ext cx="85725" cy="819150"/>
    <xdr:sp macro="" textlink="">
      <xdr:nvSpPr>
        <xdr:cNvPr id="6710" name="Text Box 4">
          <a:extLst>
            <a:ext uri="{FF2B5EF4-FFF2-40B4-BE49-F238E27FC236}">
              <a16:creationId xmlns:a16="http://schemas.microsoft.com/office/drawing/2014/main" id="{A21D0DA2-C534-4402-BC07-3B7B4F12E2EB}"/>
            </a:ext>
          </a:extLst>
        </xdr:cNvPr>
        <xdr:cNvSpPr txBox="1">
          <a:spLocks noChangeArrowheads="1"/>
        </xdr:cNvSpPr>
      </xdr:nvSpPr>
      <xdr:spPr bwMode="auto">
        <a:xfrm>
          <a:off x="1800225" y="6434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9150"/>
    <xdr:sp macro="" textlink="">
      <xdr:nvSpPr>
        <xdr:cNvPr id="6711" name="Text Box 6">
          <a:extLst>
            <a:ext uri="{FF2B5EF4-FFF2-40B4-BE49-F238E27FC236}">
              <a16:creationId xmlns:a16="http://schemas.microsoft.com/office/drawing/2014/main" id="{B7B2C831-4F0E-4693-BB8D-4A812C71C336}"/>
            </a:ext>
          </a:extLst>
        </xdr:cNvPr>
        <xdr:cNvSpPr txBox="1">
          <a:spLocks noChangeArrowheads="1"/>
        </xdr:cNvSpPr>
      </xdr:nvSpPr>
      <xdr:spPr bwMode="auto">
        <a:xfrm>
          <a:off x="1209675" y="6429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2" name="Text Box 6">
          <a:extLst>
            <a:ext uri="{FF2B5EF4-FFF2-40B4-BE49-F238E27FC236}">
              <a16:creationId xmlns:a16="http://schemas.microsoft.com/office/drawing/2014/main" id="{F3B398E0-1D3E-475F-9093-9DEAE4991E85}"/>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713" name="Text Box 4">
          <a:extLst>
            <a:ext uri="{FF2B5EF4-FFF2-40B4-BE49-F238E27FC236}">
              <a16:creationId xmlns:a16="http://schemas.microsoft.com/office/drawing/2014/main" id="{3C0097B6-A5A1-4767-A92A-02FB07961F43}"/>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714" name="Text Box 6">
          <a:extLst>
            <a:ext uri="{FF2B5EF4-FFF2-40B4-BE49-F238E27FC236}">
              <a16:creationId xmlns:a16="http://schemas.microsoft.com/office/drawing/2014/main" id="{CCC996B2-9D99-43FA-8E38-4A78BBD2E462}"/>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5" name="Text Box 4">
          <a:extLst>
            <a:ext uri="{FF2B5EF4-FFF2-40B4-BE49-F238E27FC236}">
              <a16:creationId xmlns:a16="http://schemas.microsoft.com/office/drawing/2014/main" id="{C107AB93-2D65-4536-847F-F15C1BDB32C3}"/>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6" name="Text Box 6">
          <a:extLst>
            <a:ext uri="{FF2B5EF4-FFF2-40B4-BE49-F238E27FC236}">
              <a16:creationId xmlns:a16="http://schemas.microsoft.com/office/drawing/2014/main" id="{BC32F7E4-13A1-4CC4-B24A-5C2B6CE876AB}"/>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717" name="Text Box 4">
          <a:extLst>
            <a:ext uri="{FF2B5EF4-FFF2-40B4-BE49-F238E27FC236}">
              <a16:creationId xmlns:a16="http://schemas.microsoft.com/office/drawing/2014/main" id="{B03DB61E-F80A-438C-8127-4F5851E541BB}"/>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718" name="Text Box 6">
          <a:extLst>
            <a:ext uri="{FF2B5EF4-FFF2-40B4-BE49-F238E27FC236}">
              <a16:creationId xmlns:a16="http://schemas.microsoft.com/office/drawing/2014/main" id="{85B398BE-139D-46EF-B590-80B59ADE5888}"/>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9" name="Text Box 4">
          <a:extLst>
            <a:ext uri="{FF2B5EF4-FFF2-40B4-BE49-F238E27FC236}">
              <a16:creationId xmlns:a16="http://schemas.microsoft.com/office/drawing/2014/main" id="{B52DCB33-A932-4005-848C-9390D694DBF6}"/>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260</xdr:row>
      <xdr:rowOff>0</xdr:rowOff>
    </xdr:from>
    <xdr:ext cx="85725" cy="676274"/>
    <xdr:sp macro="" textlink="">
      <xdr:nvSpPr>
        <xdr:cNvPr id="6720" name="Text Box 6">
          <a:extLst>
            <a:ext uri="{FF2B5EF4-FFF2-40B4-BE49-F238E27FC236}">
              <a16:creationId xmlns:a16="http://schemas.microsoft.com/office/drawing/2014/main" id="{4F9C1400-8880-470A-84D5-8A50436FEACC}"/>
            </a:ext>
          </a:extLst>
        </xdr:cNvPr>
        <xdr:cNvSpPr txBox="1">
          <a:spLocks noChangeArrowheads="1"/>
        </xdr:cNvSpPr>
      </xdr:nvSpPr>
      <xdr:spPr bwMode="auto">
        <a:xfrm>
          <a:off x="21240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721" name="Text Box 4">
          <a:extLst>
            <a:ext uri="{FF2B5EF4-FFF2-40B4-BE49-F238E27FC236}">
              <a16:creationId xmlns:a16="http://schemas.microsoft.com/office/drawing/2014/main" id="{0D47107E-CBF4-49E7-A113-8D8E11C30958}"/>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722" name="Text Box 6">
          <a:extLst>
            <a:ext uri="{FF2B5EF4-FFF2-40B4-BE49-F238E27FC236}">
              <a16:creationId xmlns:a16="http://schemas.microsoft.com/office/drawing/2014/main" id="{31F48518-F993-40AB-92D9-F375F362BD13}"/>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265</xdr:row>
      <xdr:rowOff>47625</xdr:rowOff>
    </xdr:from>
    <xdr:ext cx="85725" cy="819150"/>
    <xdr:sp macro="" textlink="">
      <xdr:nvSpPr>
        <xdr:cNvPr id="6723" name="Text Box 4">
          <a:extLst>
            <a:ext uri="{FF2B5EF4-FFF2-40B4-BE49-F238E27FC236}">
              <a16:creationId xmlns:a16="http://schemas.microsoft.com/office/drawing/2014/main" id="{BB6AC0E7-4301-4814-9D86-C90B6555786B}"/>
            </a:ext>
          </a:extLst>
        </xdr:cNvPr>
        <xdr:cNvSpPr txBox="1">
          <a:spLocks noChangeArrowheads="1"/>
        </xdr:cNvSpPr>
      </xdr:nvSpPr>
      <xdr:spPr bwMode="auto">
        <a:xfrm>
          <a:off x="1800225" y="6575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9150"/>
    <xdr:sp macro="" textlink="">
      <xdr:nvSpPr>
        <xdr:cNvPr id="6724" name="Text Box 6">
          <a:extLst>
            <a:ext uri="{FF2B5EF4-FFF2-40B4-BE49-F238E27FC236}">
              <a16:creationId xmlns:a16="http://schemas.microsoft.com/office/drawing/2014/main" id="{1CCA6F05-02DE-407A-B1AE-1B48FB85F26B}"/>
            </a:ext>
          </a:extLst>
        </xdr:cNvPr>
        <xdr:cNvSpPr txBox="1">
          <a:spLocks noChangeArrowheads="1"/>
        </xdr:cNvSpPr>
      </xdr:nvSpPr>
      <xdr:spPr bwMode="auto">
        <a:xfrm>
          <a:off x="1209675" y="65703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25" name="Text Box 6">
          <a:extLst>
            <a:ext uri="{FF2B5EF4-FFF2-40B4-BE49-F238E27FC236}">
              <a16:creationId xmlns:a16="http://schemas.microsoft.com/office/drawing/2014/main" id="{BD00E591-1456-4581-90E5-CB82D827904C}"/>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9175"/>
    <xdr:sp macro="" textlink="">
      <xdr:nvSpPr>
        <xdr:cNvPr id="6726" name="Text Box 4">
          <a:extLst>
            <a:ext uri="{FF2B5EF4-FFF2-40B4-BE49-F238E27FC236}">
              <a16:creationId xmlns:a16="http://schemas.microsoft.com/office/drawing/2014/main" id="{6D39A9B5-BCC9-4DEF-9BB0-50AD4914818E}"/>
            </a:ext>
          </a:extLst>
        </xdr:cNvPr>
        <xdr:cNvSpPr txBox="1">
          <a:spLocks noChangeArrowheads="1"/>
        </xdr:cNvSpPr>
      </xdr:nvSpPr>
      <xdr:spPr bwMode="auto">
        <a:xfrm>
          <a:off x="1209675" y="65703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9175"/>
    <xdr:sp macro="" textlink="">
      <xdr:nvSpPr>
        <xdr:cNvPr id="6727" name="Text Box 6">
          <a:extLst>
            <a:ext uri="{FF2B5EF4-FFF2-40B4-BE49-F238E27FC236}">
              <a16:creationId xmlns:a16="http://schemas.microsoft.com/office/drawing/2014/main" id="{85C2DE58-10AF-4C82-A35D-D6D796D54DAE}"/>
            </a:ext>
          </a:extLst>
        </xdr:cNvPr>
        <xdr:cNvSpPr txBox="1">
          <a:spLocks noChangeArrowheads="1"/>
        </xdr:cNvSpPr>
      </xdr:nvSpPr>
      <xdr:spPr bwMode="auto">
        <a:xfrm>
          <a:off x="1209675" y="65703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28" name="Text Box 4">
          <a:extLst>
            <a:ext uri="{FF2B5EF4-FFF2-40B4-BE49-F238E27FC236}">
              <a16:creationId xmlns:a16="http://schemas.microsoft.com/office/drawing/2014/main" id="{F1E3909C-1097-4784-BBF7-FD65B17ED2EE}"/>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29" name="Text Box 6">
          <a:extLst>
            <a:ext uri="{FF2B5EF4-FFF2-40B4-BE49-F238E27FC236}">
              <a16:creationId xmlns:a16="http://schemas.microsoft.com/office/drawing/2014/main" id="{0614472D-79C5-4B3C-BA1B-89D7D898BB5E}"/>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6274"/>
    <xdr:sp macro="" textlink="">
      <xdr:nvSpPr>
        <xdr:cNvPr id="6730" name="Text Box 4">
          <a:extLst>
            <a:ext uri="{FF2B5EF4-FFF2-40B4-BE49-F238E27FC236}">
              <a16:creationId xmlns:a16="http://schemas.microsoft.com/office/drawing/2014/main" id="{0966DC63-73C6-494D-A6C5-F2D7327A7B8B}"/>
            </a:ext>
          </a:extLst>
        </xdr:cNvPr>
        <xdr:cNvSpPr txBox="1">
          <a:spLocks noChangeArrowheads="1"/>
        </xdr:cNvSpPr>
      </xdr:nvSpPr>
      <xdr:spPr bwMode="auto">
        <a:xfrm>
          <a:off x="260032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6274"/>
    <xdr:sp macro="" textlink="">
      <xdr:nvSpPr>
        <xdr:cNvPr id="6731" name="Text Box 6">
          <a:extLst>
            <a:ext uri="{FF2B5EF4-FFF2-40B4-BE49-F238E27FC236}">
              <a16:creationId xmlns:a16="http://schemas.microsoft.com/office/drawing/2014/main" id="{5E05D18F-DA41-49C8-88E2-AD34B97BCD98}"/>
            </a:ext>
          </a:extLst>
        </xdr:cNvPr>
        <xdr:cNvSpPr txBox="1">
          <a:spLocks noChangeArrowheads="1"/>
        </xdr:cNvSpPr>
      </xdr:nvSpPr>
      <xdr:spPr bwMode="auto">
        <a:xfrm>
          <a:off x="260032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32" name="Text Box 4">
          <a:extLst>
            <a:ext uri="{FF2B5EF4-FFF2-40B4-BE49-F238E27FC236}">
              <a16:creationId xmlns:a16="http://schemas.microsoft.com/office/drawing/2014/main" id="{D213FB3F-EAE3-4BB1-B424-8DA941DD9737}"/>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265</xdr:row>
      <xdr:rowOff>0</xdr:rowOff>
    </xdr:from>
    <xdr:ext cx="85725" cy="676274"/>
    <xdr:sp macro="" textlink="">
      <xdr:nvSpPr>
        <xdr:cNvPr id="6733" name="Text Box 6">
          <a:extLst>
            <a:ext uri="{FF2B5EF4-FFF2-40B4-BE49-F238E27FC236}">
              <a16:creationId xmlns:a16="http://schemas.microsoft.com/office/drawing/2014/main" id="{EFEA1045-36DF-4C1E-AD6E-4C6F54C15B90}"/>
            </a:ext>
          </a:extLst>
        </xdr:cNvPr>
        <xdr:cNvSpPr txBox="1">
          <a:spLocks noChangeArrowheads="1"/>
        </xdr:cNvSpPr>
      </xdr:nvSpPr>
      <xdr:spPr bwMode="auto">
        <a:xfrm>
          <a:off x="21240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266</xdr:row>
      <xdr:rowOff>85725</xdr:rowOff>
    </xdr:from>
    <xdr:ext cx="85725" cy="676274"/>
    <xdr:sp macro="" textlink="">
      <xdr:nvSpPr>
        <xdr:cNvPr id="6734" name="Text Box 6">
          <a:extLst>
            <a:ext uri="{FF2B5EF4-FFF2-40B4-BE49-F238E27FC236}">
              <a16:creationId xmlns:a16="http://schemas.microsoft.com/office/drawing/2014/main" id="{15452CEC-E9F7-4BB0-86AE-CCC7C6FE8C1C}"/>
            </a:ext>
          </a:extLst>
        </xdr:cNvPr>
        <xdr:cNvSpPr txBox="1">
          <a:spLocks noChangeArrowheads="1"/>
        </xdr:cNvSpPr>
      </xdr:nvSpPr>
      <xdr:spPr bwMode="auto">
        <a:xfrm>
          <a:off x="2190750" y="659892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6322"/>
    <xdr:sp macro="" textlink="">
      <xdr:nvSpPr>
        <xdr:cNvPr id="6735" name="Text Box 4">
          <a:extLst>
            <a:ext uri="{FF2B5EF4-FFF2-40B4-BE49-F238E27FC236}">
              <a16:creationId xmlns:a16="http://schemas.microsoft.com/office/drawing/2014/main" id="{63C02B59-9D19-433E-8D5B-380BBBE3D73B}"/>
            </a:ext>
          </a:extLst>
        </xdr:cNvPr>
        <xdr:cNvSpPr txBox="1">
          <a:spLocks noChangeArrowheads="1"/>
        </xdr:cNvSpPr>
      </xdr:nvSpPr>
      <xdr:spPr bwMode="auto">
        <a:xfrm>
          <a:off x="314325" y="75037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6322"/>
    <xdr:sp macro="" textlink="">
      <xdr:nvSpPr>
        <xdr:cNvPr id="6736" name="Text Box 4">
          <a:extLst>
            <a:ext uri="{FF2B5EF4-FFF2-40B4-BE49-F238E27FC236}">
              <a16:creationId xmlns:a16="http://schemas.microsoft.com/office/drawing/2014/main" id="{E1C9B449-C32A-439D-8F72-29BAE211807F}"/>
            </a:ext>
          </a:extLst>
        </xdr:cNvPr>
        <xdr:cNvSpPr txBox="1">
          <a:spLocks noChangeArrowheads="1"/>
        </xdr:cNvSpPr>
      </xdr:nvSpPr>
      <xdr:spPr bwMode="auto">
        <a:xfrm>
          <a:off x="314325" y="75037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6737" name="Text Box 4">
          <a:extLst>
            <a:ext uri="{FF2B5EF4-FFF2-40B4-BE49-F238E27FC236}">
              <a16:creationId xmlns:a16="http://schemas.microsoft.com/office/drawing/2014/main" id="{C80D7D63-FDE2-48E0-9073-944DE2E65F13}"/>
            </a:ext>
          </a:extLst>
        </xdr:cNvPr>
        <xdr:cNvSpPr txBox="1">
          <a:spLocks noChangeArrowheads="1"/>
        </xdr:cNvSpPr>
      </xdr:nvSpPr>
      <xdr:spPr bwMode="auto">
        <a:xfrm>
          <a:off x="314325" y="69675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38" name="Text Box 4">
          <a:extLst>
            <a:ext uri="{FF2B5EF4-FFF2-40B4-BE49-F238E27FC236}">
              <a16:creationId xmlns:a16="http://schemas.microsoft.com/office/drawing/2014/main" id="{43C15AB1-5102-482F-AE01-BA010DE7ADCC}"/>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39" name="Text Box 6">
          <a:extLst>
            <a:ext uri="{FF2B5EF4-FFF2-40B4-BE49-F238E27FC236}">
              <a16:creationId xmlns:a16="http://schemas.microsoft.com/office/drawing/2014/main" id="{51A8E465-A31B-47E7-9C85-D62E50017956}"/>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0" name="Text Box 4">
          <a:extLst>
            <a:ext uri="{FF2B5EF4-FFF2-40B4-BE49-F238E27FC236}">
              <a16:creationId xmlns:a16="http://schemas.microsoft.com/office/drawing/2014/main" id="{29C72F2D-8C94-49D9-A3FB-71B6E3D8AB01}"/>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1" name="Text Box 6">
          <a:extLst>
            <a:ext uri="{FF2B5EF4-FFF2-40B4-BE49-F238E27FC236}">
              <a16:creationId xmlns:a16="http://schemas.microsoft.com/office/drawing/2014/main" id="{54BB7676-8073-4B82-B7BF-00D0049A7544}"/>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2" name="Text Box 4">
          <a:extLst>
            <a:ext uri="{FF2B5EF4-FFF2-40B4-BE49-F238E27FC236}">
              <a16:creationId xmlns:a16="http://schemas.microsoft.com/office/drawing/2014/main" id="{2404623E-DF60-4EFC-B1E1-C934927DC38B}"/>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3" name="Text Box 6">
          <a:extLst>
            <a:ext uri="{FF2B5EF4-FFF2-40B4-BE49-F238E27FC236}">
              <a16:creationId xmlns:a16="http://schemas.microsoft.com/office/drawing/2014/main" id="{58EC5630-4CE6-4150-A7B7-EE36A767D330}"/>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4" name="Text Box 4">
          <a:extLst>
            <a:ext uri="{FF2B5EF4-FFF2-40B4-BE49-F238E27FC236}">
              <a16:creationId xmlns:a16="http://schemas.microsoft.com/office/drawing/2014/main" id="{604E41A9-67A2-4BCB-9BB6-35493776BCA1}"/>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5" name="Text Box 6">
          <a:extLst>
            <a:ext uri="{FF2B5EF4-FFF2-40B4-BE49-F238E27FC236}">
              <a16:creationId xmlns:a16="http://schemas.microsoft.com/office/drawing/2014/main" id="{9B0C1AEE-0351-4F93-AFFE-E3174C580EE5}"/>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746" name="Text Box 4">
          <a:extLst>
            <a:ext uri="{FF2B5EF4-FFF2-40B4-BE49-F238E27FC236}">
              <a16:creationId xmlns:a16="http://schemas.microsoft.com/office/drawing/2014/main" id="{5C36A448-D394-489F-9D24-8952E835C894}"/>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747" name="Text Box 6">
          <a:extLst>
            <a:ext uri="{FF2B5EF4-FFF2-40B4-BE49-F238E27FC236}">
              <a16:creationId xmlns:a16="http://schemas.microsoft.com/office/drawing/2014/main" id="{B84C163A-5E9F-4934-9B6E-3398300C45E9}"/>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8" name="Text Box 4">
          <a:extLst>
            <a:ext uri="{FF2B5EF4-FFF2-40B4-BE49-F238E27FC236}">
              <a16:creationId xmlns:a16="http://schemas.microsoft.com/office/drawing/2014/main" id="{8AEEE0FC-0281-44AA-B189-9069E97CB82C}"/>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9" name="Text Box 6">
          <a:extLst>
            <a:ext uri="{FF2B5EF4-FFF2-40B4-BE49-F238E27FC236}">
              <a16:creationId xmlns:a16="http://schemas.microsoft.com/office/drawing/2014/main" id="{37C6B027-A740-418F-B506-F1CC3F1DEB1B}"/>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750" name="Text Box 4">
          <a:extLst>
            <a:ext uri="{FF2B5EF4-FFF2-40B4-BE49-F238E27FC236}">
              <a16:creationId xmlns:a16="http://schemas.microsoft.com/office/drawing/2014/main" id="{76D3B837-83D5-40BF-B5F0-F074A59AD77D}"/>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751" name="Text Box 6">
          <a:extLst>
            <a:ext uri="{FF2B5EF4-FFF2-40B4-BE49-F238E27FC236}">
              <a16:creationId xmlns:a16="http://schemas.microsoft.com/office/drawing/2014/main" id="{14941755-78FF-4D1D-8F83-B5F91B680315}"/>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293</xdr:row>
      <xdr:rowOff>0</xdr:rowOff>
    </xdr:from>
    <xdr:ext cx="85725" cy="114300"/>
    <xdr:sp macro="" textlink="">
      <xdr:nvSpPr>
        <xdr:cNvPr id="6752" name="Text Box 6">
          <a:extLst>
            <a:ext uri="{FF2B5EF4-FFF2-40B4-BE49-F238E27FC236}">
              <a16:creationId xmlns:a16="http://schemas.microsoft.com/office/drawing/2014/main" id="{011D9367-169C-4809-B09A-FFB51E859D9B}"/>
            </a:ext>
          </a:extLst>
        </xdr:cNvPr>
        <xdr:cNvSpPr txBox="1">
          <a:spLocks noChangeArrowheads="1"/>
        </xdr:cNvSpPr>
      </xdr:nvSpPr>
      <xdr:spPr bwMode="auto">
        <a:xfrm>
          <a:off x="382905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6348"/>
    <xdr:sp macro="" textlink="">
      <xdr:nvSpPr>
        <xdr:cNvPr id="6753" name="Text Box 4">
          <a:extLst>
            <a:ext uri="{FF2B5EF4-FFF2-40B4-BE49-F238E27FC236}">
              <a16:creationId xmlns:a16="http://schemas.microsoft.com/office/drawing/2014/main" id="{491A71CD-3EF1-434D-A5DB-62F85DBC2C54}"/>
            </a:ext>
          </a:extLst>
        </xdr:cNvPr>
        <xdr:cNvSpPr txBox="1">
          <a:spLocks noChangeArrowheads="1"/>
        </xdr:cNvSpPr>
      </xdr:nvSpPr>
      <xdr:spPr bwMode="auto">
        <a:xfrm>
          <a:off x="1209675" y="72370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6348"/>
    <xdr:sp macro="" textlink="">
      <xdr:nvSpPr>
        <xdr:cNvPr id="6754" name="Text Box 6">
          <a:extLst>
            <a:ext uri="{FF2B5EF4-FFF2-40B4-BE49-F238E27FC236}">
              <a16:creationId xmlns:a16="http://schemas.microsoft.com/office/drawing/2014/main" id="{0978CFD6-02E3-4906-8766-8AF31313D58C}"/>
            </a:ext>
          </a:extLst>
        </xdr:cNvPr>
        <xdr:cNvSpPr txBox="1">
          <a:spLocks noChangeArrowheads="1"/>
        </xdr:cNvSpPr>
      </xdr:nvSpPr>
      <xdr:spPr bwMode="auto">
        <a:xfrm>
          <a:off x="1209675" y="72370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55" name="Text Box 6">
          <a:extLst>
            <a:ext uri="{FF2B5EF4-FFF2-40B4-BE49-F238E27FC236}">
              <a16:creationId xmlns:a16="http://schemas.microsoft.com/office/drawing/2014/main" id="{0DC82AE9-0CCB-4905-9F05-3F9CBA04F0A8}"/>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6373"/>
    <xdr:sp macro="" textlink="">
      <xdr:nvSpPr>
        <xdr:cNvPr id="6756" name="Text Box 4">
          <a:extLst>
            <a:ext uri="{FF2B5EF4-FFF2-40B4-BE49-F238E27FC236}">
              <a16:creationId xmlns:a16="http://schemas.microsoft.com/office/drawing/2014/main" id="{E34DB2AF-1B38-492C-A32A-8924643A69BD}"/>
            </a:ext>
          </a:extLst>
        </xdr:cNvPr>
        <xdr:cNvSpPr txBox="1">
          <a:spLocks noChangeArrowheads="1"/>
        </xdr:cNvSpPr>
      </xdr:nvSpPr>
      <xdr:spPr bwMode="auto">
        <a:xfrm>
          <a:off x="1209675" y="72370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6373"/>
    <xdr:sp macro="" textlink="">
      <xdr:nvSpPr>
        <xdr:cNvPr id="6757" name="Text Box 6">
          <a:extLst>
            <a:ext uri="{FF2B5EF4-FFF2-40B4-BE49-F238E27FC236}">
              <a16:creationId xmlns:a16="http://schemas.microsoft.com/office/drawing/2014/main" id="{41834FC4-15C5-4FF4-8270-DADAC366649C}"/>
            </a:ext>
          </a:extLst>
        </xdr:cNvPr>
        <xdr:cNvSpPr txBox="1">
          <a:spLocks noChangeArrowheads="1"/>
        </xdr:cNvSpPr>
      </xdr:nvSpPr>
      <xdr:spPr bwMode="auto">
        <a:xfrm>
          <a:off x="1209675" y="72370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58" name="Text Box 4">
          <a:extLst>
            <a:ext uri="{FF2B5EF4-FFF2-40B4-BE49-F238E27FC236}">
              <a16:creationId xmlns:a16="http://schemas.microsoft.com/office/drawing/2014/main" id="{065DBFAF-6F8E-4231-9A48-19779B7D4A84}"/>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59" name="Text Box 6">
          <a:extLst>
            <a:ext uri="{FF2B5EF4-FFF2-40B4-BE49-F238E27FC236}">
              <a16:creationId xmlns:a16="http://schemas.microsoft.com/office/drawing/2014/main" id="{C7FCDC91-E475-457A-A530-0604CEB81E1F}"/>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5153"/>
    <xdr:sp macro="" textlink="">
      <xdr:nvSpPr>
        <xdr:cNvPr id="6760" name="Text Box 6">
          <a:extLst>
            <a:ext uri="{FF2B5EF4-FFF2-40B4-BE49-F238E27FC236}">
              <a16:creationId xmlns:a16="http://schemas.microsoft.com/office/drawing/2014/main" id="{8D3F9C22-7A8B-40A7-BC81-9D20B45D91CA}"/>
            </a:ext>
          </a:extLst>
        </xdr:cNvPr>
        <xdr:cNvSpPr txBox="1">
          <a:spLocks noChangeArrowheads="1"/>
        </xdr:cNvSpPr>
      </xdr:nvSpPr>
      <xdr:spPr bwMode="auto">
        <a:xfrm>
          <a:off x="260032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61" name="Text Box 4">
          <a:extLst>
            <a:ext uri="{FF2B5EF4-FFF2-40B4-BE49-F238E27FC236}">
              <a16:creationId xmlns:a16="http://schemas.microsoft.com/office/drawing/2014/main" id="{2B76F1CE-FA0F-4534-A968-0B51F0F5559B}"/>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62" name="Text Box 6">
          <a:extLst>
            <a:ext uri="{FF2B5EF4-FFF2-40B4-BE49-F238E27FC236}">
              <a16:creationId xmlns:a16="http://schemas.microsoft.com/office/drawing/2014/main" id="{48F52E8E-BA23-492B-8C00-26684B2A8E7C}"/>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5153"/>
    <xdr:sp macro="" textlink="">
      <xdr:nvSpPr>
        <xdr:cNvPr id="6763" name="Text Box 4">
          <a:extLst>
            <a:ext uri="{FF2B5EF4-FFF2-40B4-BE49-F238E27FC236}">
              <a16:creationId xmlns:a16="http://schemas.microsoft.com/office/drawing/2014/main" id="{D17DE79D-E068-4EA8-A669-2F685470954E}"/>
            </a:ext>
          </a:extLst>
        </xdr:cNvPr>
        <xdr:cNvSpPr txBox="1">
          <a:spLocks noChangeArrowheads="1"/>
        </xdr:cNvSpPr>
      </xdr:nvSpPr>
      <xdr:spPr bwMode="auto">
        <a:xfrm>
          <a:off x="0"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5153"/>
    <xdr:sp macro="" textlink="">
      <xdr:nvSpPr>
        <xdr:cNvPr id="6764" name="Text Box 6">
          <a:extLst>
            <a:ext uri="{FF2B5EF4-FFF2-40B4-BE49-F238E27FC236}">
              <a16:creationId xmlns:a16="http://schemas.microsoft.com/office/drawing/2014/main" id="{740B6F13-7CF7-476D-9196-04A304FCD5E7}"/>
            </a:ext>
          </a:extLst>
        </xdr:cNvPr>
        <xdr:cNvSpPr txBox="1">
          <a:spLocks noChangeArrowheads="1"/>
        </xdr:cNvSpPr>
      </xdr:nvSpPr>
      <xdr:spPr bwMode="auto">
        <a:xfrm>
          <a:off x="0"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278</xdr:row>
      <xdr:rowOff>428625</xdr:rowOff>
    </xdr:from>
    <xdr:ext cx="85725" cy="150329"/>
    <xdr:sp macro="" textlink="">
      <xdr:nvSpPr>
        <xdr:cNvPr id="6765" name="Text Box 4">
          <a:extLst>
            <a:ext uri="{FF2B5EF4-FFF2-40B4-BE49-F238E27FC236}">
              <a16:creationId xmlns:a16="http://schemas.microsoft.com/office/drawing/2014/main" id="{7C94710D-5F03-40B5-9E8F-ECF17CF46FAD}"/>
            </a:ext>
          </a:extLst>
        </xdr:cNvPr>
        <xdr:cNvSpPr txBox="1">
          <a:spLocks noChangeArrowheads="1"/>
        </xdr:cNvSpPr>
      </xdr:nvSpPr>
      <xdr:spPr bwMode="auto">
        <a:xfrm>
          <a:off x="314325" y="70542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766" name="Text Box 4">
          <a:extLst>
            <a:ext uri="{FF2B5EF4-FFF2-40B4-BE49-F238E27FC236}">
              <a16:creationId xmlns:a16="http://schemas.microsoft.com/office/drawing/2014/main" id="{7DAE5B49-2966-4C82-8410-6AD2995BD25C}"/>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767" name="Text Box 6">
          <a:extLst>
            <a:ext uri="{FF2B5EF4-FFF2-40B4-BE49-F238E27FC236}">
              <a16:creationId xmlns:a16="http://schemas.microsoft.com/office/drawing/2014/main" id="{498A2FDA-6A69-4DB9-90B2-F98FB47D6B80}"/>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68" name="Text Box 6">
          <a:extLst>
            <a:ext uri="{FF2B5EF4-FFF2-40B4-BE49-F238E27FC236}">
              <a16:creationId xmlns:a16="http://schemas.microsoft.com/office/drawing/2014/main" id="{E20B78BB-0702-4C0D-B177-A03307D9577E}"/>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1416"/>
    <xdr:sp macro="" textlink="">
      <xdr:nvSpPr>
        <xdr:cNvPr id="6769" name="Text Box 4">
          <a:extLst>
            <a:ext uri="{FF2B5EF4-FFF2-40B4-BE49-F238E27FC236}">
              <a16:creationId xmlns:a16="http://schemas.microsoft.com/office/drawing/2014/main" id="{09C4CDB9-4F6E-4AE0-ADF5-C9C16E8DC4B3}"/>
            </a:ext>
          </a:extLst>
        </xdr:cNvPr>
        <xdr:cNvSpPr txBox="1">
          <a:spLocks noChangeArrowheads="1"/>
        </xdr:cNvSpPr>
      </xdr:nvSpPr>
      <xdr:spPr bwMode="auto">
        <a:xfrm>
          <a:off x="1209675" y="73780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1416"/>
    <xdr:sp macro="" textlink="">
      <xdr:nvSpPr>
        <xdr:cNvPr id="6770" name="Text Box 6">
          <a:extLst>
            <a:ext uri="{FF2B5EF4-FFF2-40B4-BE49-F238E27FC236}">
              <a16:creationId xmlns:a16="http://schemas.microsoft.com/office/drawing/2014/main" id="{0AE54052-95C1-41B4-8FF7-887CB9F57286}"/>
            </a:ext>
          </a:extLst>
        </xdr:cNvPr>
        <xdr:cNvSpPr txBox="1">
          <a:spLocks noChangeArrowheads="1"/>
        </xdr:cNvSpPr>
      </xdr:nvSpPr>
      <xdr:spPr bwMode="auto">
        <a:xfrm>
          <a:off x="1209675" y="73780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1" name="Text Box 4">
          <a:extLst>
            <a:ext uri="{FF2B5EF4-FFF2-40B4-BE49-F238E27FC236}">
              <a16:creationId xmlns:a16="http://schemas.microsoft.com/office/drawing/2014/main" id="{5AA02D67-9E47-41E7-A242-E9E578B9E3F1}"/>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2" name="Text Box 6">
          <a:extLst>
            <a:ext uri="{FF2B5EF4-FFF2-40B4-BE49-F238E27FC236}">
              <a16:creationId xmlns:a16="http://schemas.microsoft.com/office/drawing/2014/main" id="{3791CF74-405E-44B5-8408-3185B3788A22}"/>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295</xdr:row>
      <xdr:rowOff>66675</xdr:rowOff>
    </xdr:from>
    <xdr:ext cx="85725" cy="676836"/>
    <xdr:sp macro="" textlink="">
      <xdr:nvSpPr>
        <xdr:cNvPr id="6773" name="Text Box 4">
          <a:extLst>
            <a:ext uri="{FF2B5EF4-FFF2-40B4-BE49-F238E27FC236}">
              <a16:creationId xmlns:a16="http://schemas.microsoft.com/office/drawing/2014/main" id="{83F0A23A-6120-4DF1-9ED0-5F8CE5D48D50}"/>
            </a:ext>
          </a:extLst>
        </xdr:cNvPr>
        <xdr:cNvSpPr txBox="1">
          <a:spLocks noChangeArrowheads="1"/>
        </xdr:cNvSpPr>
      </xdr:nvSpPr>
      <xdr:spPr bwMode="auto">
        <a:xfrm>
          <a:off x="3276600" y="74047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6836"/>
    <xdr:sp macro="" textlink="">
      <xdr:nvSpPr>
        <xdr:cNvPr id="6774" name="Text Box 6">
          <a:extLst>
            <a:ext uri="{FF2B5EF4-FFF2-40B4-BE49-F238E27FC236}">
              <a16:creationId xmlns:a16="http://schemas.microsoft.com/office/drawing/2014/main" id="{2FF8F12F-6BCC-4CCF-AEF8-00903FCE350F}"/>
            </a:ext>
          </a:extLst>
        </xdr:cNvPr>
        <xdr:cNvSpPr txBox="1">
          <a:spLocks noChangeArrowheads="1"/>
        </xdr:cNvSpPr>
      </xdr:nvSpPr>
      <xdr:spPr bwMode="auto">
        <a:xfrm>
          <a:off x="260032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5" name="Text Box 4">
          <a:extLst>
            <a:ext uri="{FF2B5EF4-FFF2-40B4-BE49-F238E27FC236}">
              <a16:creationId xmlns:a16="http://schemas.microsoft.com/office/drawing/2014/main" id="{A53DF464-8F39-4114-B0E4-D5577BD014AD}"/>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6" name="Text Box 6">
          <a:extLst>
            <a:ext uri="{FF2B5EF4-FFF2-40B4-BE49-F238E27FC236}">
              <a16:creationId xmlns:a16="http://schemas.microsoft.com/office/drawing/2014/main" id="{DF4D60F5-741C-40DC-84D1-B8651342773D}"/>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6836"/>
    <xdr:sp macro="" textlink="">
      <xdr:nvSpPr>
        <xdr:cNvPr id="6777" name="Text Box 4">
          <a:extLst>
            <a:ext uri="{FF2B5EF4-FFF2-40B4-BE49-F238E27FC236}">
              <a16:creationId xmlns:a16="http://schemas.microsoft.com/office/drawing/2014/main" id="{91F1EC13-8BC7-478D-85C5-500A73D23540}"/>
            </a:ext>
          </a:extLst>
        </xdr:cNvPr>
        <xdr:cNvSpPr txBox="1">
          <a:spLocks noChangeArrowheads="1"/>
        </xdr:cNvSpPr>
      </xdr:nvSpPr>
      <xdr:spPr bwMode="auto">
        <a:xfrm>
          <a:off x="0"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6836"/>
    <xdr:sp macro="" textlink="">
      <xdr:nvSpPr>
        <xdr:cNvPr id="6778" name="Text Box 6">
          <a:extLst>
            <a:ext uri="{FF2B5EF4-FFF2-40B4-BE49-F238E27FC236}">
              <a16:creationId xmlns:a16="http://schemas.microsoft.com/office/drawing/2014/main" id="{20A2291E-F610-474F-AE2E-97F657942B9F}"/>
            </a:ext>
          </a:extLst>
        </xdr:cNvPr>
        <xdr:cNvSpPr txBox="1">
          <a:spLocks noChangeArrowheads="1"/>
        </xdr:cNvSpPr>
      </xdr:nvSpPr>
      <xdr:spPr bwMode="auto">
        <a:xfrm>
          <a:off x="0"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79" name="Text Box 4">
          <a:extLst>
            <a:ext uri="{FF2B5EF4-FFF2-40B4-BE49-F238E27FC236}">
              <a16:creationId xmlns:a16="http://schemas.microsoft.com/office/drawing/2014/main" id="{0E88DB9D-037C-4795-B411-2F493E5AD5E5}"/>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80" name="Text Box 6">
          <a:extLst>
            <a:ext uri="{FF2B5EF4-FFF2-40B4-BE49-F238E27FC236}">
              <a16:creationId xmlns:a16="http://schemas.microsoft.com/office/drawing/2014/main" id="{099F74CB-501B-4189-AD2C-C598B200DD77}"/>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781" name="Text Box 4">
          <a:extLst>
            <a:ext uri="{FF2B5EF4-FFF2-40B4-BE49-F238E27FC236}">
              <a16:creationId xmlns:a16="http://schemas.microsoft.com/office/drawing/2014/main" id="{81AA47F1-DB85-48E1-9F76-8C7D9A185A82}"/>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782" name="Text Box 6">
          <a:extLst>
            <a:ext uri="{FF2B5EF4-FFF2-40B4-BE49-F238E27FC236}">
              <a16:creationId xmlns:a16="http://schemas.microsoft.com/office/drawing/2014/main" id="{9CD58A4F-EEEA-4946-89D4-7B2F1E0B7BDC}"/>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783" name="Text Box 4">
          <a:extLst>
            <a:ext uri="{FF2B5EF4-FFF2-40B4-BE49-F238E27FC236}">
              <a16:creationId xmlns:a16="http://schemas.microsoft.com/office/drawing/2014/main" id="{8BE79D59-E2FA-4EF1-B1EE-802B8508998D}"/>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784" name="Text Box 6">
          <a:extLst>
            <a:ext uri="{FF2B5EF4-FFF2-40B4-BE49-F238E27FC236}">
              <a16:creationId xmlns:a16="http://schemas.microsoft.com/office/drawing/2014/main" id="{14F9691A-1553-47E7-B5BC-71FE96BD91B8}"/>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85" name="Text Box 6">
          <a:extLst>
            <a:ext uri="{FF2B5EF4-FFF2-40B4-BE49-F238E27FC236}">
              <a16:creationId xmlns:a16="http://schemas.microsoft.com/office/drawing/2014/main" id="{B8EC7D27-3B6E-4BA1-B049-BD64A58C09A1}"/>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786" name="Text Box 4">
          <a:extLst>
            <a:ext uri="{FF2B5EF4-FFF2-40B4-BE49-F238E27FC236}">
              <a16:creationId xmlns:a16="http://schemas.microsoft.com/office/drawing/2014/main" id="{0199AE46-44A8-4137-A8EA-E6AC5544F5F7}"/>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787" name="Text Box 6">
          <a:extLst>
            <a:ext uri="{FF2B5EF4-FFF2-40B4-BE49-F238E27FC236}">
              <a16:creationId xmlns:a16="http://schemas.microsoft.com/office/drawing/2014/main" id="{4FB377EA-B324-4E97-9463-B43E1690641B}"/>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88" name="Text Box 4">
          <a:extLst>
            <a:ext uri="{FF2B5EF4-FFF2-40B4-BE49-F238E27FC236}">
              <a16:creationId xmlns:a16="http://schemas.microsoft.com/office/drawing/2014/main" id="{E6699864-8031-4BE7-AD59-F9CB9B49BBA5}"/>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89" name="Text Box 6">
          <a:extLst>
            <a:ext uri="{FF2B5EF4-FFF2-40B4-BE49-F238E27FC236}">
              <a16:creationId xmlns:a16="http://schemas.microsoft.com/office/drawing/2014/main" id="{AA535FE9-A8E8-4773-B979-913F214B24B6}"/>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790" name="Text Box 4">
          <a:extLst>
            <a:ext uri="{FF2B5EF4-FFF2-40B4-BE49-F238E27FC236}">
              <a16:creationId xmlns:a16="http://schemas.microsoft.com/office/drawing/2014/main" id="{4C6D5203-3CB7-4E7A-B127-FC8F9F2239F8}"/>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791" name="Text Box 6">
          <a:extLst>
            <a:ext uri="{FF2B5EF4-FFF2-40B4-BE49-F238E27FC236}">
              <a16:creationId xmlns:a16="http://schemas.microsoft.com/office/drawing/2014/main" id="{53FDAB34-A0CA-4F6E-8656-86E8611A10AA}"/>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92" name="Text Box 4">
          <a:extLst>
            <a:ext uri="{FF2B5EF4-FFF2-40B4-BE49-F238E27FC236}">
              <a16:creationId xmlns:a16="http://schemas.microsoft.com/office/drawing/2014/main" id="{25CBDA82-E69D-4016-9CE9-A67E0FFE1597}"/>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93" name="Text Box 6">
          <a:extLst>
            <a:ext uri="{FF2B5EF4-FFF2-40B4-BE49-F238E27FC236}">
              <a16:creationId xmlns:a16="http://schemas.microsoft.com/office/drawing/2014/main" id="{6C4ADC0A-FC23-4FA3-BDAD-70A13746AAE9}"/>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794" name="Text Box 4">
          <a:extLst>
            <a:ext uri="{FF2B5EF4-FFF2-40B4-BE49-F238E27FC236}">
              <a16:creationId xmlns:a16="http://schemas.microsoft.com/office/drawing/2014/main" id="{8D99E755-6F46-4561-A4C5-18EE83D3D800}"/>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795" name="Text Box 6">
          <a:extLst>
            <a:ext uri="{FF2B5EF4-FFF2-40B4-BE49-F238E27FC236}">
              <a16:creationId xmlns:a16="http://schemas.microsoft.com/office/drawing/2014/main" id="{A08AB129-7013-4CC2-88FD-EDA48A1A92C7}"/>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96" name="Text Box 4">
          <a:extLst>
            <a:ext uri="{FF2B5EF4-FFF2-40B4-BE49-F238E27FC236}">
              <a16:creationId xmlns:a16="http://schemas.microsoft.com/office/drawing/2014/main" id="{C8FD97A7-DFB5-442F-8498-0437A311320A}"/>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97" name="Text Box 6">
          <a:extLst>
            <a:ext uri="{FF2B5EF4-FFF2-40B4-BE49-F238E27FC236}">
              <a16:creationId xmlns:a16="http://schemas.microsoft.com/office/drawing/2014/main" id="{A76593CC-589C-4520-B0A3-0D4D6F862856}"/>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98" name="Text Box 4">
          <a:extLst>
            <a:ext uri="{FF2B5EF4-FFF2-40B4-BE49-F238E27FC236}">
              <a16:creationId xmlns:a16="http://schemas.microsoft.com/office/drawing/2014/main" id="{8B798449-B33C-4DEF-9BFD-6DCDE48FC2D2}"/>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99" name="Text Box 6">
          <a:extLst>
            <a:ext uri="{FF2B5EF4-FFF2-40B4-BE49-F238E27FC236}">
              <a16:creationId xmlns:a16="http://schemas.microsoft.com/office/drawing/2014/main" id="{CDB51964-7842-4828-A241-57E90250D89E}"/>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0" name="Text Box 4">
          <a:extLst>
            <a:ext uri="{FF2B5EF4-FFF2-40B4-BE49-F238E27FC236}">
              <a16:creationId xmlns:a16="http://schemas.microsoft.com/office/drawing/2014/main" id="{7238DD71-AB89-481B-87F8-6DDF7567181B}"/>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1" name="Text Box 6">
          <a:extLst>
            <a:ext uri="{FF2B5EF4-FFF2-40B4-BE49-F238E27FC236}">
              <a16:creationId xmlns:a16="http://schemas.microsoft.com/office/drawing/2014/main" id="{4A8983C3-A97F-4CF1-BDC8-D743ED314838}"/>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2" name="Text Box 4">
          <a:extLst>
            <a:ext uri="{FF2B5EF4-FFF2-40B4-BE49-F238E27FC236}">
              <a16:creationId xmlns:a16="http://schemas.microsoft.com/office/drawing/2014/main" id="{556C4A76-9149-43D7-8CAB-8C4C6B374B03}"/>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3" name="Text Box 6">
          <a:extLst>
            <a:ext uri="{FF2B5EF4-FFF2-40B4-BE49-F238E27FC236}">
              <a16:creationId xmlns:a16="http://schemas.microsoft.com/office/drawing/2014/main" id="{4ADC3321-E192-4B84-A2C5-C4ADABA9FDC7}"/>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4" name="Text Box 4">
          <a:extLst>
            <a:ext uri="{FF2B5EF4-FFF2-40B4-BE49-F238E27FC236}">
              <a16:creationId xmlns:a16="http://schemas.microsoft.com/office/drawing/2014/main" id="{5857AAA0-3F05-4146-A269-CA57E557B387}"/>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5" name="Text Box 6">
          <a:extLst>
            <a:ext uri="{FF2B5EF4-FFF2-40B4-BE49-F238E27FC236}">
              <a16:creationId xmlns:a16="http://schemas.microsoft.com/office/drawing/2014/main" id="{74AC43E4-A6B2-4F23-B077-B4B5576B5C59}"/>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806" name="Text Box 4">
          <a:extLst>
            <a:ext uri="{FF2B5EF4-FFF2-40B4-BE49-F238E27FC236}">
              <a16:creationId xmlns:a16="http://schemas.microsoft.com/office/drawing/2014/main" id="{85F9D9F0-1991-49AC-86B4-3A0E427C5520}"/>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807" name="Text Box 6">
          <a:extLst>
            <a:ext uri="{FF2B5EF4-FFF2-40B4-BE49-F238E27FC236}">
              <a16:creationId xmlns:a16="http://schemas.microsoft.com/office/drawing/2014/main" id="{ABF85747-CB35-41AD-A1F2-852F98799DD4}"/>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8" name="Text Box 4">
          <a:extLst>
            <a:ext uri="{FF2B5EF4-FFF2-40B4-BE49-F238E27FC236}">
              <a16:creationId xmlns:a16="http://schemas.microsoft.com/office/drawing/2014/main" id="{C1AD18EA-BA6F-4931-9D39-4508F94BAE23}"/>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9" name="Text Box 6">
          <a:extLst>
            <a:ext uri="{FF2B5EF4-FFF2-40B4-BE49-F238E27FC236}">
              <a16:creationId xmlns:a16="http://schemas.microsoft.com/office/drawing/2014/main" id="{A9879B35-2D82-4E90-B7AA-7448D0C9ED86}"/>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810" name="Text Box 4">
          <a:extLst>
            <a:ext uri="{FF2B5EF4-FFF2-40B4-BE49-F238E27FC236}">
              <a16:creationId xmlns:a16="http://schemas.microsoft.com/office/drawing/2014/main" id="{98E0DB8C-4920-4E01-AE92-85EA2B107850}"/>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811" name="Text Box 6">
          <a:extLst>
            <a:ext uri="{FF2B5EF4-FFF2-40B4-BE49-F238E27FC236}">
              <a16:creationId xmlns:a16="http://schemas.microsoft.com/office/drawing/2014/main" id="{660A90B1-3CE4-4294-9D5C-F4FFAF1F08D8}"/>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293</xdr:row>
      <xdr:rowOff>0</xdr:rowOff>
    </xdr:from>
    <xdr:ext cx="85725" cy="114300"/>
    <xdr:sp macro="" textlink="">
      <xdr:nvSpPr>
        <xdr:cNvPr id="6812" name="Text Box 6">
          <a:extLst>
            <a:ext uri="{FF2B5EF4-FFF2-40B4-BE49-F238E27FC236}">
              <a16:creationId xmlns:a16="http://schemas.microsoft.com/office/drawing/2014/main" id="{99AF4CB2-DFC9-4948-BB34-95E0D0F9AB53}"/>
            </a:ext>
          </a:extLst>
        </xdr:cNvPr>
        <xdr:cNvSpPr txBox="1">
          <a:spLocks noChangeArrowheads="1"/>
        </xdr:cNvSpPr>
      </xdr:nvSpPr>
      <xdr:spPr bwMode="auto">
        <a:xfrm>
          <a:off x="382905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9150"/>
    <xdr:sp macro="" textlink="">
      <xdr:nvSpPr>
        <xdr:cNvPr id="6813" name="Text Box 4">
          <a:extLst>
            <a:ext uri="{FF2B5EF4-FFF2-40B4-BE49-F238E27FC236}">
              <a16:creationId xmlns:a16="http://schemas.microsoft.com/office/drawing/2014/main" id="{D7BF83FE-4230-4774-9722-768DFE87CBE0}"/>
            </a:ext>
          </a:extLst>
        </xdr:cNvPr>
        <xdr:cNvSpPr txBox="1">
          <a:spLocks noChangeArrowheads="1"/>
        </xdr:cNvSpPr>
      </xdr:nvSpPr>
      <xdr:spPr bwMode="auto">
        <a:xfrm>
          <a:off x="1209675" y="7237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9150"/>
    <xdr:sp macro="" textlink="">
      <xdr:nvSpPr>
        <xdr:cNvPr id="6814" name="Text Box 6">
          <a:extLst>
            <a:ext uri="{FF2B5EF4-FFF2-40B4-BE49-F238E27FC236}">
              <a16:creationId xmlns:a16="http://schemas.microsoft.com/office/drawing/2014/main" id="{9E616CCC-83E6-448D-B3B0-3AB2A30853D6}"/>
            </a:ext>
          </a:extLst>
        </xdr:cNvPr>
        <xdr:cNvSpPr txBox="1">
          <a:spLocks noChangeArrowheads="1"/>
        </xdr:cNvSpPr>
      </xdr:nvSpPr>
      <xdr:spPr bwMode="auto">
        <a:xfrm>
          <a:off x="1209675" y="7237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15" name="Text Box 6">
          <a:extLst>
            <a:ext uri="{FF2B5EF4-FFF2-40B4-BE49-F238E27FC236}">
              <a16:creationId xmlns:a16="http://schemas.microsoft.com/office/drawing/2014/main" id="{5E6ADDB1-A038-4D15-BBDD-05186ACFCD56}"/>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16" name="Text Box 4">
          <a:extLst>
            <a:ext uri="{FF2B5EF4-FFF2-40B4-BE49-F238E27FC236}">
              <a16:creationId xmlns:a16="http://schemas.microsoft.com/office/drawing/2014/main" id="{D102179A-490C-4AEE-8F2B-69569CE4E830}"/>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17" name="Text Box 6">
          <a:extLst>
            <a:ext uri="{FF2B5EF4-FFF2-40B4-BE49-F238E27FC236}">
              <a16:creationId xmlns:a16="http://schemas.microsoft.com/office/drawing/2014/main" id="{D0E83C27-397F-4B4F-AFE2-9C89DBD9170B}"/>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18" name="Text Box 4">
          <a:extLst>
            <a:ext uri="{FF2B5EF4-FFF2-40B4-BE49-F238E27FC236}">
              <a16:creationId xmlns:a16="http://schemas.microsoft.com/office/drawing/2014/main" id="{C29289B8-1D56-488F-821F-B500E1249428}"/>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19" name="Text Box 6">
          <a:extLst>
            <a:ext uri="{FF2B5EF4-FFF2-40B4-BE49-F238E27FC236}">
              <a16:creationId xmlns:a16="http://schemas.microsoft.com/office/drawing/2014/main" id="{077ED94E-66EE-4A21-AF0A-774142417056}"/>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20" name="Text Box 4">
          <a:extLst>
            <a:ext uri="{FF2B5EF4-FFF2-40B4-BE49-F238E27FC236}">
              <a16:creationId xmlns:a16="http://schemas.microsoft.com/office/drawing/2014/main" id="{6FB0A977-4B48-4F02-8EB8-861D7A23C4FE}"/>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21" name="Text Box 6">
          <a:extLst>
            <a:ext uri="{FF2B5EF4-FFF2-40B4-BE49-F238E27FC236}">
              <a16:creationId xmlns:a16="http://schemas.microsoft.com/office/drawing/2014/main" id="{CE14651E-DB41-468C-A9A1-2D45A76232E1}"/>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22" name="Text Box 4">
          <a:extLst>
            <a:ext uri="{FF2B5EF4-FFF2-40B4-BE49-F238E27FC236}">
              <a16:creationId xmlns:a16="http://schemas.microsoft.com/office/drawing/2014/main" id="{3E68A913-F5E2-4E2F-B80A-633D1B5B6799}"/>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23" name="Text Box 6">
          <a:extLst>
            <a:ext uri="{FF2B5EF4-FFF2-40B4-BE49-F238E27FC236}">
              <a16:creationId xmlns:a16="http://schemas.microsoft.com/office/drawing/2014/main" id="{B0F6D06B-0626-4D81-977D-9772560CA7F3}"/>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6274"/>
    <xdr:sp macro="" textlink="">
      <xdr:nvSpPr>
        <xdr:cNvPr id="6824" name="Text Box 4">
          <a:extLst>
            <a:ext uri="{FF2B5EF4-FFF2-40B4-BE49-F238E27FC236}">
              <a16:creationId xmlns:a16="http://schemas.microsoft.com/office/drawing/2014/main" id="{8FF61BA0-F345-4025-B8EC-A1D83648C623}"/>
            </a:ext>
          </a:extLst>
        </xdr:cNvPr>
        <xdr:cNvSpPr txBox="1">
          <a:spLocks noChangeArrowheads="1"/>
        </xdr:cNvSpPr>
      </xdr:nvSpPr>
      <xdr:spPr bwMode="auto">
        <a:xfrm>
          <a:off x="0"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6274"/>
    <xdr:sp macro="" textlink="">
      <xdr:nvSpPr>
        <xdr:cNvPr id="6825" name="Text Box 6">
          <a:extLst>
            <a:ext uri="{FF2B5EF4-FFF2-40B4-BE49-F238E27FC236}">
              <a16:creationId xmlns:a16="http://schemas.microsoft.com/office/drawing/2014/main" id="{085E287E-88AF-4638-AA8C-F3D8C8A50353}"/>
            </a:ext>
          </a:extLst>
        </xdr:cNvPr>
        <xdr:cNvSpPr txBox="1">
          <a:spLocks noChangeArrowheads="1"/>
        </xdr:cNvSpPr>
      </xdr:nvSpPr>
      <xdr:spPr bwMode="auto">
        <a:xfrm>
          <a:off x="0"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278</xdr:row>
      <xdr:rowOff>428625</xdr:rowOff>
    </xdr:from>
    <xdr:ext cx="85725" cy="150329"/>
    <xdr:sp macro="" textlink="">
      <xdr:nvSpPr>
        <xdr:cNvPr id="6826" name="Text Box 4">
          <a:extLst>
            <a:ext uri="{FF2B5EF4-FFF2-40B4-BE49-F238E27FC236}">
              <a16:creationId xmlns:a16="http://schemas.microsoft.com/office/drawing/2014/main" id="{4C4A436B-93FB-412A-BBC6-1B89D6E52F15}"/>
            </a:ext>
          </a:extLst>
        </xdr:cNvPr>
        <xdr:cNvSpPr txBox="1">
          <a:spLocks noChangeArrowheads="1"/>
        </xdr:cNvSpPr>
      </xdr:nvSpPr>
      <xdr:spPr bwMode="auto">
        <a:xfrm>
          <a:off x="314325" y="70542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827" name="Text Box 4">
          <a:extLst>
            <a:ext uri="{FF2B5EF4-FFF2-40B4-BE49-F238E27FC236}">
              <a16:creationId xmlns:a16="http://schemas.microsoft.com/office/drawing/2014/main" id="{B562EC92-B8FA-44CB-B4BF-787D1A999552}"/>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828" name="Text Box 6">
          <a:extLst>
            <a:ext uri="{FF2B5EF4-FFF2-40B4-BE49-F238E27FC236}">
              <a16:creationId xmlns:a16="http://schemas.microsoft.com/office/drawing/2014/main" id="{C3FC5A0C-744C-467E-8612-7AEB669524EC}"/>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29" name="Text Box 6">
          <a:extLst>
            <a:ext uri="{FF2B5EF4-FFF2-40B4-BE49-F238E27FC236}">
              <a16:creationId xmlns:a16="http://schemas.microsoft.com/office/drawing/2014/main" id="{0902E4B3-7AA1-4434-8589-148631881EB6}"/>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4218"/>
    <xdr:sp macro="" textlink="">
      <xdr:nvSpPr>
        <xdr:cNvPr id="6830" name="Text Box 4">
          <a:extLst>
            <a:ext uri="{FF2B5EF4-FFF2-40B4-BE49-F238E27FC236}">
              <a16:creationId xmlns:a16="http://schemas.microsoft.com/office/drawing/2014/main" id="{E27E92C1-5C31-419C-9079-8E976CCF3D9D}"/>
            </a:ext>
          </a:extLst>
        </xdr:cNvPr>
        <xdr:cNvSpPr txBox="1">
          <a:spLocks noChangeArrowheads="1"/>
        </xdr:cNvSpPr>
      </xdr:nvSpPr>
      <xdr:spPr bwMode="auto">
        <a:xfrm>
          <a:off x="1209675" y="73780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4218"/>
    <xdr:sp macro="" textlink="">
      <xdr:nvSpPr>
        <xdr:cNvPr id="6831" name="Text Box 6">
          <a:extLst>
            <a:ext uri="{FF2B5EF4-FFF2-40B4-BE49-F238E27FC236}">
              <a16:creationId xmlns:a16="http://schemas.microsoft.com/office/drawing/2014/main" id="{AFDDE522-0691-425A-A659-58BBA399E8DE}"/>
            </a:ext>
          </a:extLst>
        </xdr:cNvPr>
        <xdr:cNvSpPr txBox="1">
          <a:spLocks noChangeArrowheads="1"/>
        </xdr:cNvSpPr>
      </xdr:nvSpPr>
      <xdr:spPr bwMode="auto">
        <a:xfrm>
          <a:off x="1209675" y="73780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2" name="Text Box 4">
          <a:extLst>
            <a:ext uri="{FF2B5EF4-FFF2-40B4-BE49-F238E27FC236}">
              <a16:creationId xmlns:a16="http://schemas.microsoft.com/office/drawing/2014/main" id="{91008A62-169E-4F55-BFE3-73BBDBC677CB}"/>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3" name="Text Box 6">
          <a:extLst>
            <a:ext uri="{FF2B5EF4-FFF2-40B4-BE49-F238E27FC236}">
              <a16:creationId xmlns:a16="http://schemas.microsoft.com/office/drawing/2014/main" id="{4CA782A4-2062-4809-815A-7EB54813BB3E}"/>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7957"/>
    <xdr:sp macro="" textlink="">
      <xdr:nvSpPr>
        <xdr:cNvPr id="6834" name="Text Box 4">
          <a:extLst>
            <a:ext uri="{FF2B5EF4-FFF2-40B4-BE49-F238E27FC236}">
              <a16:creationId xmlns:a16="http://schemas.microsoft.com/office/drawing/2014/main" id="{57FF3FA0-6658-4567-909B-385B397F2479}"/>
            </a:ext>
          </a:extLst>
        </xdr:cNvPr>
        <xdr:cNvSpPr txBox="1">
          <a:spLocks noChangeArrowheads="1"/>
        </xdr:cNvSpPr>
      </xdr:nvSpPr>
      <xdr:spPr bwMode="auto">
        <a:xfrm>
          <a:off x="260032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7957"/>
    <xdr:sp macro="" textlink="">
      <xdr:nvSpPr>
        <xdr:cNvPr id="6835" name="Text Box 6">
          <a:extLst>
            <a:ext uri="{FF2B5EF4-FFF2-40B4-BE49-F238E27FC236}">
              <a16:creationId xmlns:a16="http://schemas.microsoft.com/office/drawing/2014/main" id="{27C06FB8-68F0-4A24-8D97-2BB64EA23191}"/>
            </a:ext>
          </a:extLst>
        </xdr:cNvPr>
        <xdr:cNvSpPr txBox="1">
          <a:spLocks noChangeArrowheads="1"/>
        </xdr:cNvSpPr>
      </xdr:nvSpPr>
      <xdr:spPr bwMode="auto">
        <a:xfrm>
          <a:off x="260032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6" name="Text Box 4">
          <a:extLst>
            <a:ext uri="{FF2B5EF4-FFF2-40B4-BE49-F238E27FC236}">
              <a16:creationId xmlns:a16="http://schemas.microsoft.com/office/drawing/2014/main" id="{4639B24A-7F79-440E-9FA8-0F411FF21E1B}"/>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7" name="Text Box 6">
          <a:extLst>
            <a:ext uri="{FF2B5EF4-FFF2-40B4-BE49-F238E27FC236}">
              <a16:creationId xmlns:a16="http://schemas.microsoft.com/office/drawing/2014/main" id="{C8E1FA85-14F5-415D-BCCF-34899BD4C654}"/>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7957"/>
    <xdr:sp macro="" textlink="">
      <xdr:nvSpPr>
        <xdr:cNvPr id="6838" name="Text Box 4">
          <a:extLst>
            <a:ext uri="{FF2B5EF4-FFF2-40B4-BE49-F238E27FC236}">
              <a16:creationId xmlns:a16="http://schemas.microsoft.com/office/drawing/2014/main" id="{1A99D162-8945-40EF-8F2A-34AB0ABE7986}"/>
            </a:ext>
          </a:extLst>
        </xdr:cNvPr>
        <xdr:cNvSpPr txBox="1">
          <a:spLocks noChangeArrowheads="1"/>
        </xdr:cNvSpPr>
      </xdr:nvSpPr>
      <xdr:spPr bwMode="auto">
        <a:xfrm>
          <a:off x="0"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7957"/>
    <xdr:sp macro="" textlink="">
      <xdr:nvSpPr>
        <xdr:cNvPr id="6839" name="Text Box 6">
          <a:extLst>
            <a:ext uri="{FF2B5EF4-FFF2-40B4-BE49-F238E27FC236}">
              <a16:creationId xmlns:a16="http://schemas.microsoft.com/office/drawing/2014/main" id="{8959C154-CFED-4960-BB1B-2DF7EDE063BB}"/>
            </a:ext>
          </a:extLst>
        </xdr:cNvPr>
        <xdr:cNvSpPr txBox="1">
          <a:spLocks noChangeArrowheads="1"/>
        </xdr:cNvSpPr>
      </xdr:nvSpPr>
      <xdr:spPr bwMode="auto">
        <a:xfrm>
          <a:off x="0"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40" name="Text Box 4">
          <a:extLst>
            <a:ext uri="{FF2B5EF4-FFF2-40B4-BE49-F238E27FC236}">
              <a16:creationId xmlns:a16="http://schemas.microsoft.com/office/drawing/2014/main" id="{E28CB772-46EA-418E-8378-DC40AD29FC0E}"/>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41" name="Text Box 6">
          <a:extLst>
            <a:ext uri="{FF2B5EF4-FFF2-40B4-BE49-F238E27FC236}">
              <a16:creationId xmlns:a16="http://schemas.microsoft.com/office/drawing/2014/main" id="{1F481BFE-370E-433A-BA88-13B229D1D812}"/>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42" name="Text Box 4">
          <a:extLst>
            <a:ext uri="{FF2B5EF4-FFF2-40B4-BE49-F238E27FC236}">
              <a16:creationId xmlns:a16="http://schemas.microsoft.com/office/drawing/2014/main" id="{C25886D5-2154-4A46-8641-795D2E8978DD}"/>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43" name="Text Box 6">
          <a:extLst>
            <a:ext uri="{FF2B5EF4-FFF2-40B4-BE49-F238E27FC236}">
              <a16:creationId xmlns:a16="http://schemas.microsoft.com/office/drawing/2014/main" id="{A24EB4B4-78D0-43EA-9764-58E223CDEEF6}"/>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844" name="Text Box 4">
          <a:extLst>
            <a:ext uri="{FF2B5EF4-FFF2-40B4-BE49-F238E27FC236}">
              <a16:creationId xmlns:a16="http://schemas.microsoft.com/office/drawing/2014/main" id="{262900E0-3FDB-4DFF-9741-E4AB7C9B336D}"/>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845" name="Text Box 6">
          <a:extLst>
            <a:ext uri="{FF2B5EF4-FFF2-40B4-BE49-F238E27FC236}">
              <a16:creationId xmlns:a16="http://schemas.microsoft.com/office/drawing/2014/main" id="{257542D3-1106-4BAD-905C-F4FD92EF049E}"/>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46" name="Text Box 6">
          <a:extLst>
            <a:ext uri="{FF2B5EF4-FFF2-40B4-BE49-F238E27FC236}">
              <a16:creationId xmlns:a16="http://schemas.microsoft.com/office/drawing/2014/main" id="{9DE14D80-02E3-4A5A-A589-970CAABDFE93}"/>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847" name="Text Box 4">
          <a:extLst>
            <a:ext uri="{FF2B5EF4-FFF2-40B4-BE49-F238E27FC236}">
              <a16:creationId xmlns:a16="http://schemas.microsoft.com/office/drawing/2014/main" id="{DC1CDE83-48C7-4289-8322-420A4EE1AC42}"/>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848" name="Text Box 6">
          <a:extLst>
            <a:ext uri="{FF2B5EF4-FFF2-40B4-BE49-F238E27FC236}">
              <a16:creationId xmlns:a16="http://schemas.microsoft.com/office/drawing/2014/main" id="{F0A16C95-84F4-4893-AA20-5DC3F805D972}"/>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49" name="Text Box 4">
          <a:extLst>
            <a:ext uri="{FF2B5EF4-FFF2-40B4-BE49-F238E27FC236}">
              <a16:creationId xmlns:a16="http://schemas.microsoft.com/office/drawing/2014/main" id="{355BF4C6-E859-4040-9ABF-DA4D61B3B395}"/>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50" name="Text Box 6">
          <a:extLst>
            <a:ext uri="{FF2B5EF4-FFF2-40B4-BE49-F238E27FC236}">
              <a16:creationId xmlns:a16="http://schemas.microsoft.com/office/drawing/2014/main" id="{6872887D-9451-48EB-8759-335B584FAD58}"/>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851" name="Text Box 4">
          <a:extLst>
            <a:ext uri="{FF2B5EF4-FFF2-40B4-BE49-F238E27FC236}">
              <a16:creationId xmlns:a16="http://schemas.microsoft.com/office/drawing/2014/main" id="{11234BB1-B9E2-4638-9E98-BA55E43BC5AD}"/>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852" name="Text Box 6">
          <a:extLst>
            <a:ext uri="{FF2B5EF4-FFF2-40B4-BE49-F238E27FC236}">
              <a16:creationId xmlns:a16="http://schemas.microsoft.com/office/drawing/2014/main" id="{E5DE4CDB-5775-4164-9454-5146269883C3}"/>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53" name="Text Box 4">
          <a:extLst>
            <a:ext uri="{FF2B5EF4-FFF2-40B4-BE49-F238E27FC236}">
              <a16:creationId xmlns:a16="http://schemas.microsoft.com/office/drawing/2014/main" id="{1A467FD7-C1BD-42F7-9D1B-56FB3C842359}"/>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54" name="Text Box 6">
          <a:extLst>
            <a:ext uri="{FF2B5EF4-FFF2-40B4-BE49-F238E27FC236}">
              <a16:creationId xmlns:a16="http://schemas.microsoft.com/office/drawing/2014/main" id="{46522E78-37CC-40FA-BE62-00F35F3516C7}"/>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855" name="Text Box 4">
          <a:extLst>
            <a:ext uri="{FF2B5EF4-FFF2-40B4-BE49-F238E27FC236}">
              <a16:creationId xmlns:a16="http://schemas.microsoft.com/office/drawing/2014/main" id="{F20B04DC-749A-469F-A0C8-421DDD6C808E}"/>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856" name="Text Box 6">
          <a:extLst>
            <a:ext uri="{FF2B5EF4-FFF2-40B4-BE49-F238E27FC236}">
              <a16:creationId xmlns:a16="http://schemas.microsoft.com/office/drawing/2014/main" id="{0B3A085E-9A2B-46C3-8643-66340A2CA399}"/>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57" name="Text Box 4">
          <a:extLst>
            <a:ext uri="{FF2B5EF4-FFF2-40B4-BE49-F238E27FC236}">
              <a16:creationId xmlns:a16="http://schemas.microsoft.com/office/drawing/2014/main" id="{90D07B22-E8D1-4B64-A5B7-00DC11928F37}"/>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58" name="Text Box 6">
          <a:extLst>
            <a:ext uri="{FF2B5EF4-FFF2-40B4-BE49-F238E27FC236}">
              <a16:creationId xmlns:a16="http://schemas.microsoft.com/office/drawing/2014/main" id="{14DA755B-7002-4547-A3F4-495B8C45C3BA}"/>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278</xdr:row>
      <xdr:rowOff>428625</xdr:rowOff>
    </xdr:from>
    <xdr:ext cx="85725" cy="150329"/>
    <xdr:sp macro="" textlink="">
      <xdr:nvSpPr>
        <xdr:cNvPr id="6859" name="Text Box 4">
          <a:extLst>
            <a:ext uri="{FF2B5EF4-FFF2-40B4-BE49-F238E27FC236}">
              <a16:creationId xmlns:a16="http://schemas.microsoft.com/office/drawing/2014/main" id="{AAC290C0-4EB5-4156-895F-21254565792B}"/>
            </a:ext>
          </a:extLst>
        </xdr:cNvPr>
        <xdr:cNvSpPr txBox="1">
          <a:spLocks noChangeArrowheads="1"/>
        </xdr:cNvSpPr>
      </xdr:nvSpPr>
      <xdr:spPr bwMode="auto">
        <a:xfrm>
          <a:off x="314325" y="70542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860" name="Text Box 4">
          <a:extLst>
            <a:ext uri="{FF2B5EF4-FFF2-40B4-BE49-F238E27FC236}">
              <a16:creationId xmlns:a16="http://schemas.microsoft.com/office/drawing/2014/main" id="{747EE0B2-B9FE-4687-A9FA-F2F8DBFFE760}"/>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861" name="Text Box 6">
          <a:extLst>
            <a:ext uri="{FF2B5EF4-FFF2-40B4-BE49-F238E27FC236}">
              <a16:creationId xmlns:a16="http://schemas.microsoft.com/office/drawing/2014/main" id="{973A656A-F863-48AF-9464-1D43829990C5}"/>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289</xdr:row>
      <xdr:rowOff>47625</xdr:rowOff>
    </xdr:from>
    <xdr:ext cx="85725" cy="819150"/>
    <xdr:sp macro="" textlink="">
      <xdr:nvSpPr>
        <xdr:cNvPr id="6862" name="Text Box 4">
          <a:extLst>
            <a:ext uri="{FF2B5EF4-FFF2-40B4-BE49-F238E27FC236}">
              <a16:creationId xmlns:a16="http://schemas.microsoft.com/office/drawing/2014/main" id="{BC159291-90EC-44DE-9FC9-A763BDACF226}"/>
            </a:ext>
          </a:extLst>
        </xdr:cNvPr>
        <xdr:cNvSpPr txBox="1">
          <a:spLocks noChangeArrowheads="1"/>
        </xdr:cNvSpPr>
      </xdr:nvSpPr>
      <xdr:spPr bwMode="auto">
        <a:xfrm>
          <a:off x="1800225" y="72418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9150"/>
    <xdr:sp macro="" textlink="">
      <xdr:nvSpPr>
        <xdr:cNvPr id="6863" name="Text Box 6">
          <a:extLst>
            <a:ext uri="{FF2B5EF4-FFF2-40B4-BE49-F238E27FC236}">
              <a16:creationId xmlns:a16="http://schemas.microsoft.com/office/drawing/2014/main" id="{AC339B00-2EA7-4AA6-AB48-A7AE8F72CE66}"/>
            </a:ext>
          </a:extLst>
        </xdr:cNvPr>
        <xdr:cNvSpPr txBox="1">
          <a:spLocks noChangeArrowheads="1"/>
        </xdr:cNvSpPr>
      </xdr:nvSpPr>
      <xdr:spPr bwMode="auto">
        <a:xfrm>
          <a:off x="1209675" y="7237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64" name="Text Box 6">
          <a:extLst>
            <a:ext uri="{FF2B5EF4-FFF2-40B4-BE49-F238E27FC236}">
              <a16:creationId xmlns:a16="http://schemas.microsoft.com/office/drawing/2014/main" id="{AC40E836-FD0B-4F47-86A3-076EE207B3A9}"/>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65" name="Text Box 4">
          <a:extLst>
            <a:ext uri="{FF2B5EF4-FFF2-40B4-BE49-F238E27FC236}">
              <a16:creationId xmlns:a16="http://schemas.microsoft.com/office/drawing/2014/main" id="{D74B22DA-C521-4784-BD89-DEF61D9C2810}"/>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66" name="Text Box 6">
          <a:extLst>
            <a:ext uri="{FF2B5EF4-FFF2-40B4-BE49-F238E27FC236}">
              <a16:creationId xmlns:a16="http://schemas.microsoft.com/office/drawing/2014/main" id="{5BE3A806-38B2-4A51-ABB4-F3E67B17910C}"/>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67" name="Text Box 4">
          <a:extLst>
            <a:ext uri="{FF2B5EF4-FFF2-40B4-BE49-F238E27FC236}">
              <a16:creationId xmlns:a16="http://schemas.microsoft.com/office/drawing/2014/main" id="{517964FE-FF2A-440A-955D-21E4011F2031}"/>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68" name="Text Box 6">
          <a:extLst>
            <a:ext uri="{FF2B5EF4-FFF2-40B4-BE49-F238E27FC236}">
              <a16:creationId xmlns:a16="http://schemas.microsoft.com/office/drawing/2014/main" id="{E83BAD01-07B2-407E-A3FB-6EC1ECF88EE8}"/>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69" name="Text Box 4">
          <a:extLst>
            <a:ext uri="{FF2B5EF4-FFF2-40B4-BE49-F238E27FC236}">
              <a16:creationId xmlns:a16="http://schemas.microsoft.com/office/drawing/2014/main" id="{EB99E4E5-48B8-4DCB-A0EE-9D75D982E360}"/>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70" name="Text Box 6">
          <a:extLst>
            <a:ext uri="{FF2B5EF4-FFF2-40B4-BE49-F238E27FC236}">
              <a16:creationId xmlns:a16="http://schemas.microsoft.com/office/drawing/2014/main" id="{49B7FFCE-AD84-4F6C-803F-8E6ED4BEEA83}"/>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71" name="Text Box 4">
          <a:extLst>
            <a:ext uri="{FF2B5EF4-FFF2-40B4-BE49-F238E27FC236}">
              <a16:creationId xmlns:a16="http://schemas.microsoft.com/office/drawing/2014/main" id="{7A94C6FE-805B-4097-811C-211F4E38902B}"/>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289</xdr:row>
      <xdr:rowOff>0</xdr:rowOff>
    </xdr:from>
    <xdr:ext cx="85725" cy="676274"/>
    <xdr:sp macro="" textlink="">
      <xdr:nvSpPr>
        <xdr:cNvPr id="6872" name="Text Box 6">
          <a:extLst>
            <a:ext uri="{FF2B5EF4-FFF2-40B4-BE49-F238E27FC236}">
              <a16:creationId xmlns:a16="http://schemas.microsoft.com/office/drawing/2014/main" id="{9F499CE4-48DF-44C4-91DB-273C34680BFB}"/>
            </a:ext>
          </a:extLst>
        </xdr:cNvPr>
        <xdr:cNvSpPr txBox="1">
          <a:spLocks noChangeArrowheads="1"/>
        </xdr:cNvSpPr>
      </xdr:nvSpPr>
      <xdr:spPr bwMode="auto">
        <a:xfrm>
          <a:off x="21240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73" name="Text Box 4">
          <a:extLst>
            <a:ext uri="{FF2B5EF4-FFF2-40B4-BE49-F238E27FC236}">
              <a16:creationId xmlns:a16="http://schemas.microsoft.com/office/drawing/2014/main" id="{5A39BC50-8DB7-49F6-A4B3-16D420D709CB}"/>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74" name="Text Box 6">
          <a:extLst>
            <a:ext uri="{FF2B5EF4-FFF2-40B4-BE49-F238E27FC236}">
              <a16:creationId xmlns:a16="http://schemas.microsoft.com/office/drawing/2014/main" id="{4F6314D0-9B53-4469-B23E-0815987354AD}"/>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294</xdr:row>
      <xdr:rowOff>47625</xdr:rowOff>
    </xdr:from>
    <xdr:ext cx="85725" cy="819150"/>
    <xdr:sp macro="" textlink="">
      <xdr:nvSpPr>
        <xdr:cNvPr id="6875" name="Text Box 4">
          <a:extLst>
            <a:ext uri="{FF2B5EF4-FFF2-40B4-BE49-F238E27FC236}">
              <a16:creationId xmlns:a16="http://schemas.microsoft.com/office/drawing/2014/main" id="{7736B9F5-1671-41B4-987E-EC03469D4D46}"/>
            </a:ext>
          </a:extLst>
        </xdr:cNvPr>
        <xdr:cNvSpPr txBox="1">
          <a:spLocks noChangeArrowheads="1"/>
        </xdr:cNvSpPr>
      </xdr:nvSpPr>
      <xdr:spPr bwMode="auto">
        <a:xfrm>
          <a:off x="1800225" y="73828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9150"/>
    <xdr:sp macro="" textlink="">
      <xdr:nvSpPr>
        <xdr:cNvPr id="6876" name="Text Box 6">
          <a:extLst>
            <a:ext uri="{FF2B5EF4-FFF2-40B4-BE49-F238E27FC236}">
              <a16:creationId xmlns:a16="http://schemas.microsoft.com/office/drawing/2014/main" id="{7BAE6093-EF71-4DE8-9389-EC47B45AB914}"/>
            </a:ext>
          </a:extLst>
        </xdr:cNvPr>
        <xdr:cNvSpPr txBox="1">
          <a:spLocks noChangeArrowheads="1"/>
        </xdr:cNvSpPr>
      </xdr:nvSpPr>
      <xdr:spPr bwMode="auto">
        <a:xfrm>
          <a:off x="1209675" y="7378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77" name="Text Box 6">
          <a:extLst>
            <a:ext uri="{FF2B5EF4-FFF2-40B4-BE49-F238E27FC236}">
              <a16:creationId xmlns:a16="http://schemas.microsoft.com/office/drawing/2014/main" id="{2034ABCF-4F5F-4F99-94C9-A94675C7CBDE}"/>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9175"/>
    <xdr:sp macro="" textlink="">
      <xdr:nvSpPr>
        <xdr:cNvPr id="6878" name="Text Box 4">
          <a:extLst>
            <a:ext uri="{FF2B5EF4-FFF2-40B4-BE49-F238E27FC236}">
              <a16:creationId xmlns:a16="http://schemas.microsoft.com/office/drawing/2014/main" id="{1E7DDE34-A8BB-41B0-9620-98C1527A2BCF}"/>
            </a:ext>
          </a:extLst>
        </xdr:cNvPr>
        <xdr:cNvSpPr txBox="1">
          <a:spLocks noChangeArrowheads="1"/>
        </xdr:cNvSpPr>
      </xdr:nvSpPr>
      <xdr:spPr bwMode="auto">
        <a:xfrm>
          <a:off x="1209675" y="7378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9175"/>
    <xdr:sp macro="" textlink="">
      <xdr:nvSpPr>
        <xdr:cNvPr id="6879" name="Text Box 6">
          <a:extLst>
            <a:ext uri="{FF2B5EF4-FFF2-40B4-BE49-F238E27FC236}">
              <a16:creationId xmlns:a16="http://schemas.microsoft.com/office/drawing/2014/main" id="{8786C6EA-CCE1-4734-B93E-59E7174A3319}"/>
            </a:ext>
          </a:extLst>
        </xdr:cNvPr>
        <xdr:cNvSpPr txBox="1">
          <a:spLocks noChangeArrowheads="1"/>
        </xdr:cNvSpPr>
      </xdr:nvSpPr>
      <xdr:spPr bwMode="auto">
        <a:xfrm>
          <a:off x="1209675" y="7378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80" name="Text Box 4">
          <a:extLst>
            <a:ext uri="{FF2B5EF4-FFF2-40B4-BE49-F238E27FC236}">
              <a16:creationId xmlns:a16="http://schemas.microsoft.com/office/drawing/2014/main" id="{25979306-124D-4BBE-B495-3DCE8588CDE3}"/>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81" name="Text Box 6">
          <a:extLst>
            <a:ext uri="{FF2B5EF4-FFF2-40B4-BE49-F238E27FC236}">
              <a16:creationId xmlns:a16="http://schemas.microsoft.com/office/drawing/2014/main" id="{343CA10B-E70C-42D7-BD8C-DC88246293DF}"/>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6274"/>
    <xdr:sp macro="" textlink="">
      <xdr:nvSpPr>
        <xdr:cNvPr id="6882" name="Text Box 4">
          <a:extLst>
            <a:ext uri="{FF2B5EF4-FFF2-40B4-BE49-F238E27FC236}">
              <a16:creationId xmlns:a16="http://schemas.microsoft.com/office/drawing/2014/main" id="{679E2E45-B096-489D-B54D-45BE1010CB2A}"/>
            </a:ext>
          </a:extLst>
        </xdr:cNvPr>
        <xdr:cNvSpPr txBox="1">
          <a:spLocks noChangeArrowheads="1"/>
        </xdr:cNvSpPr>
      </xdr:nvSpPr>
      <xdr:spPr bwMode="auto">
        <a:xfrm>
          <a:off x="260032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6274"/>
    <xdr:sp macro="" textlink="">
      <xdr:nvSpPr>
        <xdr:cNvPr id="6883" name="Text Box 6">
          <a:extLst>
            <a:ext uri="{FF2B5EF4-FFF2-40B4-BE49-F238E27FC236}">
              <a16:creationId xmlns:a16="http://schemas.microsoft.com/office/drawing/2014/main" id="{F78CC63C-D9B7-4415-8C0B-534A5201BA5F}"/>
            </a:ext>
          </a:extLst>
        </xdr:cNvPr>
        <xdr:cNvSpPr txBox="1">
          <a:spLocks noChangeArrowheads="1"/>
        </xdr:cNvSpPr>
      </xdr:nvSpPr>
      <xdr:spPr bwMode="auto">
        <a:xfrm>
          <a:off x="260032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84" name="Text Box 4">
          <a:extLst>
            <a:ext uri="{FF2B5EF4-FFF2-40B4-BE49-F238E27FC236}">
              <a16:creationId xmlns:a16="http://schemas.microsoft.com/office/drawing/2014/main" id="{7EBD4DDF-E986-4222-AC57-09A53A90A851}"/>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294</xdr:row>
      <xdr:rowOff>0</xdr:rowOff>
    </xdr:from>
    <xdr:ext cx="85725" cy="676274"/>
    <xdr:sp macro="" textlink="">
      <xdr:nvSpPr>
        <xdr:cNvPr id="6885" name="Text Box 6">
          <a:extLst>
            <a:ext uri="{FF2B5EF4-FFF2-40B4-BE49-F238E27FC236}">
              <a16:creationId xmlns:a16="http://schemas.microsoft.com/office/drawing/2014/main" id="{171DA5DB-4D62-4F67-B2EA-C246FD5CF113}"/>
            </a:ext>
          </a:extLst>
        </xdr:cNvPr>
        <xdr:cNvSpPr txBox="1">
          <a:spLocks noChangeArrowheads="1"/>
        </xdr:cNvSpPr>
      </xdr:nvSpPr>
      <xdr:spPr bwMode="auto">
        <a:xfrm>
          <a:off x="21240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295</xdr:row>
      <xdr:rowOff>85725</xdr:rowOff>
    </xdr:from>
    <xdr:ext cx="85725" cy="676274"/>
    <xdr:sp macro="" textlink="">
      <xdr:nvSpPr>
        <xdr:cNvPr id="6886" name="Text Box 6">
          <a:extLst>
            <a:ext uri="{FF2B5EF4-FFF2-40B4-BE49-F238E27FC236}">
              <a16:creationId xmlns:a16="http://schemas.microsoft.com/office/drawing/2014/main" id="{6670D19B-24A1-41CA-9DEF-7D09710706F4}"/>
            </a:ext>
          </a:extLst>
        </xdr:cNvPr>
        <xdr:cNvSpPr txBox="1">
          <a:spLocks noChangeArrowheads="1"/>
        </xdr:cNvSpPr>
      </xdr:nvSpPr>
      <xdr:spPr bwMode="auto">
        <a:xfrm>
          <a:off x="2190750" y="74066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6322"/>
    <xdr:sp macro="" textlink="">
      <xdr:nvSpPr>
        <xdr:cNvPr id="7191" name="Text Box 4">
          <a:extLst>
            <a:ext uri="{FF2B5EF4-FFF2-40B4-BE49-F238E27FC236}">
              <a16:creationId xmlns:a16="http://schemas.microsoft.com/office/drawing/2014/main" id="{BED1BD35-589E-47C3-8E62-20A9A8591017}"/>
            </a:ext>
          </a:extLst>
        </xdr:cNvPr>
        <xdr:cNvSpPr txBox="1">
          <a:spLocks noChangeArrowheads="1"/>
        </xdr:cNvSpPr>
      </xdr:nvSpPr>
      <xdr:spPr bwMode="auto">
        <a:xfrm>
          <a:off x="314325" y="80257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6322"/>
    <xdr:sp macro="" textlink="">
      <xdr:nvSpPr>
        <xdr:cNvPr id="7192" name="Text Box 4">
          <a:extLst>
            <a:ext uri="{FF2B5EF4-FFF2-40B4-BE49-F238E27FC236}">
              <a16:creationId xmlns:a16="http://schemas.microsoft.com/office/drawing/2014/main" id="{4D2170E0-B397-42BC-B2AE-BEB5ED143B0A}"/>
            </a:ext>
          </a:extLst>
        </xdr:cNvPr>
        <xdr:cNvSpPr txBox="1">
          <a:spLocks noChangeArrowheads="1"/>
        </xdr:cNvSpPr>
      </xdr:nvSpPr>
      <xdr:spPr bwMode="auto">
        <a:xfrm>
          <a:off x="314325" y="80257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7193" name="Text Box 4">
          <a:extLst>
            <a:ext uri="{FF2B5EF4-FFF2-40B4-BE49-F238E27FC236}">
              <a16:creationId xmlns:a16="http://schemas.microsoft.com/office/drawing/2014/main" id="{94A13617-23F6-4874-B378-A31D8388C66F}"/>
            </a:ext>
          </a:extLst>
        </xdr:cNvPr>
        <xdr:cNvSpPr txBox="1">
          <a:spLocks noChangeArrowheads="1"/>
        </xdr:cNvSpPr>
      </xdr:nvSpPr>
      <xdr:spPr bwMode="auto">
        <a:xfrm>
          <a:off x="314325" y="748950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194" name="Text Box 4">
          <a:extLst>
            <a:ext uri="{FF2B5EF4-FFF2-40B4-BE49-F238E27FC236}">
              <a16:creationId xmlns:a16="http://schemas.microsoft.com/office/drawing/2014/main" id="{B12A7C79-E7D6-4018-9DB6-8297CC25ADAC}"/>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195" name="Text Box 6">
          <a:extLst>
            <a:ext uri="{FF2B5EF4-FFF2-40B4-BE49-F238E27FC236}">
              <a16:creationId xmlns:a16="http://schemas.microsoft.com/office/drawing/2014/main" id="{BECA3A65-6C0B-4C84-B774-064714320479}"/>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6" name="Text Box 4">
          <a:extLst>
            <a:ext uri="{FF2B5EF4-FFF2-40B4-BE49-F238E27FC236}">
              <a16:creationId xmlns:a16="http://schemas.microsoft.com/office/drawing/2014/main" id="{E1AC7179-8FAE-495D-A521-B4F6B46762B6}"/>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7" name="Text Box 6">
          <a:extLst>
            <a:ext uri="{FF2B5EF4-FFF2-40B4-BE49-F238E27FC236}">
              <a16:creationId xmlns:a16="http://schemas.microsoft.com/office/drawing/2014/main" id="{D651556C-B4D5-425A-A16B-60E529847FFC}"/>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8" name="Text Box 4">
          <a:extLst>
            <a:ext uri="{FF2B5EF4-FFF2-40B4-BE49-F238E27FC236}">
              <a16:creationId xmlns:a16="http://schemas.microsoft.com/office/drawing/2014/main" id="{7BC871DC-5D63-4EB6-A9A5-FEECB3A55FA9}"/>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9" name="Text Box 6">
          <a:extLst>
            <a:ext uri="{FF2B5EF4-FFF2-40B4-BE49-F238E27FC236}">
              <a16:creationId xmlns:a16="http://schemas.microsoft.com/office/drawing/2014/main" id="{A9C5F9E1-C20C-4D36-ACB6-7CD9BA9629B5}"/>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0" name="Text Box 4">
          <a:extLst>
            <a:ext uri="{FF2B5EF4-FFF2-40B4-BE49-F238E27FC236}">
              <a16:creationId xmlns:a16="http://schemas.microsoft.com/office/drawing/2014/main" id="{5D68DD0E-8EF6-4269-9150-A4E4D1B230DF}"/>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1" name="Text Box 6">
          <a:extLst>
            <a:ext uri="{FF2B5EF4-FFF2-40B4-BE49-F238E27FC236}">
              <a16:creationId xmlns:a16="http://schemas.microsoft.com/office/drawing/2014/main" id="{0975FE2D-A430-4B49-A6B5-E0BE89F656F2}"/>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02" name="Text Box 4">
          <a:extLst>
            <a:ext uri="{FF2B5EF4-FFF2-40B4-BE49-F238E27FC236}">
              <a16:creationId xmlns:a16="http://schemas.microsoft.com/office/drawing/2014/main" id="{C14A3C0D-1D67-4329-9E5D-63151FA271C7}"/>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03" name="Text Box 6">
          <a:extLst>
            <a:ext uri="{FF2B5EF4-FFF2-40B4-BE49-F238E27FC236}">
              <a16:creationId xmlns:a16="http://schemas.microsoft.com/office/drawing/2014/main" id="{D05C9978-94E7-498F-A4C4-F1929D72288C}"/>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4" name="Text Box 4">
          <a:extLst>
            <a:ext uri="{FF2B5EF4-FFF2-40B4-BE49-F238E27FC236}">
              <a16:creationId xmlns:a16="http://schemas.microsoft.com/office/drawing/2014/main" id="{D0818B6B-8368-415B-A258-EEABB63244A9}"/>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5" name="Text Box 6">
          <a:extLst>
            <a:ext uri="{FF2B5EF4-FFF2-40B4-BE49-F238E27FC236}">
              <a16:creationId xmlns:a16="http://schemas.microsoft.com/office/drawing/2014/main" id="{1F48D331-0F98-466C-BC27-3B18CC04B5A5}"/>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06" name="Text Box 4">
          <a:extLst>
            <a:ext uri="{FF2B5EF4-FFF2-40B4-BE49-F238E27FC236}">
              <a16:creationId xmlns:a16="http://schemas.microsoft.com/office/drawing/2014/main" id="{140321DF-E36F-46E6-B225-4E2B989965DF}"/>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07" name="Text Box 6">
          <a:extLst>
            <a:ext uri="{FF2B5EF4-FFF2-40B4-BE49-F238E27FC236}">
              <a16:creationId xmlns:a16="http://schemas.microsoft.com/office/drawing/2014/main" id="{443433F7-2544-4293-888B-939CA6FF93BC}"/>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14300"/>
    <xdr:sp macro="" textlink="">
      <xdr:nvSpPr>
        <xdr:cNvPr id="7208" name="Text Box 6">
          <a:extLst>
            <a:ext uri="{FF2B5EF4-FFF2-40B4-BE49-F238E27FC236}">
              <a16:creationId xmlns:a16="http://schemas.microsoft.com/office/drawing/2014/main" id="{3E0A30AE-6F8B-4762-92BA-AF7FA2539D5C}"/>
            </a:ext>
          </a:extLst>
        </xdr:cNvPr>
        <xdr:cNvSpPr txBox="1">
          <a:spLocks noChangeArrowheads="1"/>
        </xdr:cNvSpPr>
      </xdr:nvSpPr>
      <xdr:spPr bwMode="auto">
        <a:xfrm>
          <a:off x="382905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7209" name="Text Box 4">
          <a:extLst>
            <a:ext uri="{FF2B5EF4-FFF2-40B4-BE49-F238E27FC236}">
              <a16:creationId xmlns:a16="http://schemas.microsoft.com/office/drawing/2014/main" id="{57940D35-7E88-4EC3-9361-A8BB0367955D}"/>
            </a:ext>
          </a:extLst>
        </xdr:cNvPr>
        <xdr:cNvSpPr txBox="1">
          <a:spLocks noChangeArrowheads="1"/>
        </xdr:cNvSpPr>
      </xdr:nvSpPr>
      <xdr:spPr bwMode="auto">
        <a:xfrm>
          <a:off x="1209675" y="7759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7210" name="Text Box 6">
          <a:extLst>
            <a:ext uri="{FF2B5EF4-FFF2-40B4-BE49-F238E27FC236}">
              <a16:creationId xmlns:a16="http://schemas.microsoft.com/office/drawing/2014/main" id="{B9205A39-6729-4F4F-964B-2A637CC65F45}"/>
            </a:ext>
          </a:extLst>
        </xdr:cNvPr>
        <xdr:cNvSpPr txBox="1">
          <a:spLocks noChangeArrowheads="1"/>
        </xdr:cNvSpPr>
      </xdr:nvSpPr>
      <xdr:spPr bwMode="auto">
        <a:xfrm>
          <a:off x="1209675" y="7759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1" name="Text Box 6">
          <a:extLst>
            <a:ext uri="{FF2B5EF4-FFF2-40B4-BE49-F238E27FC236}">
              <a16:creationId xmlns:a16="http://schemas.microsoft.com/office/drawing/2014/main" id="{A40EEECE-FBE4-4DF6-8D42-E5CD748BC88B}"/>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7212" name="Text Box 4">
          <a:extLst>
            <a:ext uri="{FF2B5EF4-FFF2-40B4-BE49-F238E27FC236}">
              <a16:creationId xmlns:a16="http://schemas.microsoft.com/office/drawing/2014/main" id="{F9B62B59-7336-4C24-877A-B12E9CFA1D61}"/>
            </a:ext>
          </a:extLst>
        </xdr:cNvPr>
        <xdr:cNvSpPr txBox="1">
          <a:spLocks noChangeArrowheads="1"/>
        </xdr:cNvSpPr>
      </xdr:nvSpPr>
      <xdr:spPr bwMode="auto">
        <a:xfrm>
          <a:off x="1209675" y="7759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7213" name="Text Box 6">
          <a:extLst>
            <a:ext uri="{FF2B5EF4-FFF2-40B4-BE49-F238E27FC236}">
              <a16:creationId xmlns:a16="http://schemas.microsoft.com/office/drawing/2014/main" id="{A034CE18-2E59-405C-ADB4-2B39BF7E75D0}"/>
            </a:ext>
          </a:extLst>
        </xdr:cNvPr>
        <xdr:cNvSpPr txBox="1">
          <a:spLocks noChangeArrowheads="1"/>
        </xdr:cNvSpPr>
      </xdr:nvSpPr>
      <xdr:spPr bwMode="auto">
        <a:xfrm>
          <a:off x="1209675" y="7759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4" name="Text Box 4">
          <a:extLst>
            <a:ext uri="{FF2B5EF4-FFF2-40B4-BE49-F238E27FC236}">
              <a16:creationId xmlns:a16="http://schemas.microsoft.com/office/drawing/2014/main" id="{10095F35-E4E2-46B3-BFF9-551AC24AAF84}"/>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5" name="Text Box 6">
          <a:extLst>
            <a:ext uri="{FF2B5EF4-FFF2-40B4-BE49-F238E27FC236}">
              <a16:creationId xmlns:a16="http://schemas.microsoft.com/office/drawing/2014/main" id="{0F8A5F75-2F9D-4F75-84C0-E5443734FA47}"/>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7216" name="Text Box 6">
          <a:extLst>
            <a:ext uri="{FF2B5EF4-FFF2-40B4-BE49-F238E27FC236}">
              <a16:creationId xmlns:a16="http://schemas.microsoft.com/office/drawing/2014/main" id="{43A232A4-77EF-4783-BDE8-1A12B9335AF2}"/>
            </a:ext>
          </a:extLst>
        </xdr:cNvPr>
        <xdr:cNvSpPr txBox="1">
          <a:spLocks noChangeArrowheads="1"/>
        </xdr:cNvSpPr>
      </xdr:nvSpPr>
      <xdr:spPr bwMode="auto">
        <a:xfrm>
          <a:off x="260032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7" name="Text Box 4">
          <a:extLst>
            <a:ext uri="{FF2B5EF4-FFF2-40B4-BE49-F238E27FC236}">
              <a16:creationId xmlns:a16="http://schemas.microsoft.com/office/drawing/2014/main" id="{EF273D4E-A6E5-4990-AC3C-D997E5A17F54}"/>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8" name="Text Box 6">
          <a:extLst>
            <a:ext uri="{FF2B5EF4-FFF2-40B4-BE49-F238E27FC236}">
              <a16:creationId xmlns:a16="http://schemas.microsoft.com/office/drawing/2014/main" id="{899EFD29-5230-4903-B1FE-B25482FA5DE1}"/>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7219" name="Text Box 4">
          <a:extLst>
            <a:ext uri="{FF2B5EF4-FFF2-40B4-BE49-F238E27FC236}">
              <a16:creationId xmlns:a16="http://schemas.microsoft.com/office/drawing/2014/main" id="{2A3747A8-DA04-45B7-BCBC-CEE17C0E457B}"/>
            </a:ext>
          </a:extLst>
        </xdr:cNvPr>
        <xdr:cNvSpPr txBox="1">
          <a:spLocks noChangeArrowheads="1"/>
        </xdr:cNvSpPr>
      </xdr:nvSpPr>
      <xdr:spPr bwMode="auto">
        <a:xfrm>
          <a:off x="0"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7220" name="Text Box 6">
          <a:extLst>
            <a:ext uri="{FF2B5EF4-FFF2-40B4-BE49-F238E27FC236}">
              <a16:creationId xmlns:a16="http://schemas.microsoft.com/office/drawing/2014/main" id="{6878F009-4BAA-4597-B658-7A9DD201632F}"/>
            </a:ext>
          </a:extLst>
        </xdr:cNvPr>
        <xdr:cNvSpPr txBox="1">
          <a:spLocks noChangeArrowheads="1"/>
        </xdr:cNvSpPr>
      </xdr:nvSpPr>
      <xdr:spPr bwMode="auto">
        <a:xfrm>
          <a:off x="0"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308</xdr:row>
      <xdr:rowOff>428625</xdr:rowOff>
    </xdr:from>
    <xdr:ext cx="85725" cy="150329"/>
    <xdr:sp macro="" textlink="">
      <xdr:nvSpPr>
        <xdr:cNvPr id="7221" name="Text Box 4">
          <a:extLst>
            <a:ext uri="{FF2B5EF4-FFF2-40B4-BE49-F238E27FC236}">
              <a16:creationId xmlns:a16="http://schemas.microsoft.com/office/drawing/2014/main" id="{F1211F73-4BA5-4F74-A6A4-DAAA4E240E0F}"/>
            </a:ext>
          </a:extLst>
        </xdr:cNvPr>
        <xdr:cNvSpPr txBox="1">
          <a:spLocks noChangeArrowheads="1"/>
        </xdr:cNvSpPr>
      </xdr:nvSpPr>
      <xdr:spPr bwMode="auto">
        <a:xfrm>
          <a:off x="314325" y="75761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22" name="Text Box 4">
          <a:extLst>
            <a:ext uri="{FF2B5EF4-FFF2-40B4-BE49-F238E27FC236}">
              <a16:creationId xmlns:a16="http://schemas.microsoft.com/office/drawing/2014/main" id="{EA6BB493-9FE2-415E-81D2-BD4AB4469E7B}"/>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23" name="Text Box 6">
          <a:extLst>
            <a:ext uri="{FF2B5EF4-FFF2-40B4-BE49-F238E27FC236}">
              <a16:creationId xmlns:a16="http://schemas.microsoft.com/office/drawing/2014/main" id="{FD5DC1AA-57EA-4A64-BEAD-5B1E8B216AC9}"/>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24" name="Text Box 6">
          <a:extLst>
            <a:ext uri="{FF2B5EF4-FFF2-40B4-BE49-F238E27FC236}">
              <a16:creationId xmlns:a16="http://schemas.microsoft.com/office/drawing/2014/main" id="{171417BB-9FF0-417C-9D40-31CA178A95A6}"/>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1416"/>
    <xdr:sp macro="" textlink="">
      <xdr:nvSpPr>
        <xdr:cNvPr id="7225" name="Text Box 4">
          <a:extLst>
            <a:ext uri="{FF2B5EF4-FFF2-40B4-BE49-F238E27FC236}">
              <a16:creationId xmlns:a16="http://schemas.microsoft.com/office/drawing/2014/main" id="{44B5D0D0-EF9C-47FC-AD29-D528E89A1D9E}"/>
            </a:ext>
          </a:extLst>
        </xdr:cNvPr>
        <xdr:cNvSpPr txBox="1">
          <a:spLocks noChangeArrowheads="1"/>
        </xdr:cNvSpPr>
      </xdr:nvSpPr>
      <xdr:spPr bwMode="auto">
        <a:xfrm>
          <a:off x="1209675" y="79000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1416"/>
    <xdr:sp macro="" textlink="">
      <xdr:nvSpPr>
        <xdr:cNvPr id="7226" name="Text Box 6">
          <a:extLst>
            <a:ext uri="{FF2B5EF4-FFF2-40B4-BE49-F238E27FC236}">
              <a16:creationId xmlns:a16="http://schemas.microsoft.com/office/drawing/2014/main" id="{91332A29-AF59-4F44-9C31-712823F6CD5D}"/>
            </a:ext>
          </a:extLst>
        </xdr:cNvPr>
        <xdr:cNvSpPr txBox="1">
          <a:spLocks noChangeArrowheads="1"/>
        </xdr:cNvSpPr>
      </xdr:nvSpPr>
      <xdr:spPr bwMode="auto">
        <a:xfrm>
          <a:off x="1209675" y="79000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27" name="Text Box 4">
          <a:extLst>
            <a:ext uri="{FF2B5EF4-FFF2-40B4-BE49-F238E27FC236}">
              <a16:creationId xmlns:a16="http://schemas.microsoft.com/office/drawing/2014/main" id="{426FEC57-2103-4A49-8D4B-8B617BCB3E98}"/>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28" name="Text Box 6">
          <a:extLst>
            <a:ext uri="{FF2B5EF4-FFF2-40B4-BE49-F238E27FC236}">
              <a16:creationId xmlns:a16="http://schemas.microsoft.com/office/drawing/2014/main" id="{54B9418C-9BFB-438E-A661-50A70D10BEDE}"/>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325</xdr:row>
      <xdr:rowOff>66675</xdr:rowOff>
    </xdr:from>
    <xdr:ext cx="85725" cy="676836"/>
    <xdr:sp macro="" textlink="">
      <xdr:nvSpPr>
        <xdr:cNvPr id="7229" name="Text Box 4">
          <a:extLst>
            <a:ext uri="{FF2B5EF4-FFF2-40B4-BE49-F238E27FC236}">
              <a16:creationId xmlns:a16="http://schemas.microsoft.com/office/drawing/2014/main" id="{EF543BD2-ED4A-47B7-AA4A-5688B012AEF0}"/>
            </a:ext>
          </a:extLst>
        </xdr:cNvPr>
        <xdr:cNvSpPr txBox="1">
          <a:spLocks noChangeArrowheads="1"/>
        </xdr:cNvSpPr>
      </xdr:nvSpPr>
      <xdr:spPr bwMode="auto">
        <a:xfrm>
          <a:off x="3276600" y="79267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6836"/>
    <xdr:sp macro="" textlink="">
      <xdr:nvSpPr>
        <xdr:cNvPr id="7230" name="Text Box 6">
          <a:extLst>
            <a:ext uri="{FF2B5EF4-FFF2-40B4-BE49-F238E27FC236}">
              <a16:creationId xmlns:a16="http://schemas.microsoft.com/office/drawing/2014/main" id="{A50260A8-9564-45A7-BD3D-0E5258F22010}"/>
            </a:ext>
          </a:extLst>
        </xdr:cNvPr>
        <xdr:cNvSpPr txBox="1">
          <a:spLocks noChangeArrowheads="1"/>
        </xdr:cNvSpPr>
      </xdr:nvSpPr>
      <xdr:spPr bwMode="auto">
        <a:xfrm>
          <a:off x="260032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31" name="Text Box 4">
          <a:extLst>
            <a:ext uri="{FF2B5EF4-FFF2-40B4-BE49-F238E27FC236}">
              <a16:creationId xmlns:a16="http://schemas.microsoft.com/office/drawing/2014/main" id="{ED0743B8-C8A8-4F5B-A91B-5261ACB3AD15}"/>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32" name="Text Box 6">
          <a:extLst>
            <a:ext uri="{FF2B5EF4-FFF2-40B4-BE49-F238E27FC236}">
              <a16:creationId xmlns:a16="http://schemas.microsoft.com/office/drawing/2014/main" id="{ED1A63AD-E47F-488A-BE20-184B934CC1F8}"/>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6836"/>
    <xdr:sp macro="" textlink="">
      <xdr:nvSpPr>
        <xdr:cNvPr id="7233" name="Text Box 4">
          <a:extLst>
            <a:ext uri="{FF2B5EF4-FFF2-40B4-BE49-F238E27FC236}">
              <a16:creationId xmlns:a16="http://schemas.microsoft.com/office/drawing/2014/main" id="{3FAA9AFB-2668-45E3-8110-DEB7F52B785A}"/>
            </a:ext>
          </a:extLst>
        </xdr:cNvPr>
        <xdr:cNvSpPr txBox="1">
          <a:spLocks noChangeArrowheads="1"/>
        </xdr:cNvSpPr>
      </xdr:nvSpPr>
      <xdr:spPr bwMode="auto">
        <a:xfrm>
          <a:off x="0"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6836"/>
    <xdr:sp macro="" textlink="">
      <xdr:nvSpPr>
        <xdr:cNvPr id="7234" name="Text Box 6">
          <a:extLst>
            <a:ext uri="{FF2B5EF4-FFF2-40B4-BE49-F238E27FC236}">
              <a16:creationId xmlns:a16="http://schemas.microsoft.com/office/drawing/2014/main" id="{9DE756E0-70D3-4DC4-B6FB-DF79B62E34B7}"/>
            </a:ext>
          </a:extLst>
        </xdr:cNvPr>
        <xdr:cNvSpPr txBox="1">
          <a:spLocks noChangeArrowheads="1"/>
        </xdr:cNvSpPr>
      </xdr:nvSpPr>
      <xdr:spPr bwMode="auto">
        <a:xfrm>
          <a:off x="0"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35" name="Text Box 4">
          <a:extLst>
            <a:ext uri="{FF2B5EF4-FFF2-40B4-BE49-F238E27FC236}">
              <a16:creationId xmlns:a16="http://schemas.microsoft.com/office/drawing/2014/main" id="{DAA2A0EC-5488-4ABB-B59F-FEFC0726F58E}"/>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36" name="Text Box 6">
          <a:extLst>
            <a:ext uri="{FF2B5EF4-FFF2-40B4-BE49-F238E27FC236}">
              <a16:creationId xmlns:a16="http://schemas.microsoft.com/office/drawing/2014/main" id="{6948BEAC-21C9-4D2F-A2B9-354D36D8EF6A}"/>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37" name="Text Box 4">
          <a:extLst>
            <a:ext uri="{FF2B5EF4-FFF2-40B4-BE49-F238E27FC236}">
              <a16:creationId xmlns:a16="http://schemas.microsoft.com/office/drawing/2014/main" id="{FAF91DA3-6D5F-4F09-AF2C-1A99D11F45F1}"/>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38" name="Text Box 6">
          <a:extLst>
            <a:ext uri="{FF2B5EF4-FFF2-40B4-BE49-F238E27FC236}">
              <a16:creationId xmlns:a16="http://schemas.microsoft.com/office/drawing/2014/main" id="{572B4F0E-ABC0-4A32-A957-289612E3A86B}"/>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239" name="Text Box 4">
          <a:extLst>
            <a:ext uri="{FF2B5EF4-FFF2-40B4-BE49-F238E27FC236}">
              <a16:creationId xmlns:a16="http://schemas.microsoft.com/office/drawing/2014/main" id="{8E689A6A-E745-4C0E-90B8-B82534CEFAC6}"/>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240" name="Text Box 6">
          <a:extLst>
            <a:ext uri="{FF2B5EF4-FFF2-40B4-BE49-F238E27FC236}">
              <a16:creationId xmlns:a16="http://schemas.microsoft.com/office/drawing/2014/main" id="{02C8B6D1-8975-408D-B20A-9ED7F65978F6}"/>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1" name="Text Box 6">
          <a:extLst>
            <a:ext uri="{FF2B5EF4-FFF2-40B4-BE49-F238E27FC236}">
              <a16:creationId xmlns:a16="http://schemas.microsoft.com/office/drawing/2014/main" id="{B0435636-FDCE-430F-8D64-8C703C641600}"/>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242" name="Text Box 4">
          <a:extLst>
            <a:ext uri="{FF2B5EF4-FFF2-40B4-BE49-F238E27FC236}">
              <a16:creationId xmlns:a16="http://schemas.microsoft.com/office/drawing/2014/main" id="{1B7CD940-4172-4CCF-AEA7-90847D10463F}"/>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243" name="Text Box 6">
          <a:extLst>
            <a:ext uri="{FF2B5EF4-FFF2-40B4-BE49-F238E27FC236}">
              <a16:creationId xmlns:a16="http://schemas.microsoft.com/office/drawing/2014/main" id="{0ED34BDA-7F59-45F4-B500-81C87A820278}"/>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4" name="Text Box 4">
          <a:extLst>
            <a:ext uri="{FF2B5EF4-FFF2-40B4-BE49-F238E27FC236}">
              <a16:creationId xmlns:a16="http://schemas.microsoft.com/office/drawing/2014/main" id="{A8C713D9-2F19-4091-B978-96427F033C9E}"/>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5" name="Text Box 6">
          <a:extLst>
            <a:ext uri="{FF2B5EF4-FFF2-40B4-BE49-F238E27FC236}">
              <a16:creationId xmlns:a16="http://schemas.microsoft.com/office/drawing/2014/main" id="{A1BBB57B-1CD3-4A59-98EA-CC532943AE6A}"/>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246" name="Text Box 4">
          <a:extLst>
            <a:ext uri="{FF2B5EF4-FFF2-40B4-BE49-F238E27FC236}">
              <a16:creationId xmlns:a16="http://schemas.microsoft.com/office/drawing/2014/main" id="{8A9587BD-018F-4B82-A440-D9CEE36A3A9A}"/>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247" name="Text Box 6">
          <a:extLst>
            <a:ext uri="{FF2B5EF4-FFF2-40B4-BE49-F238E27FC236}">
              <a16:creationId xmlns:a16="http://schemas.microsoft.com/office/drawing/2014/main" id="{F86BBBDB-68C3-4467-BA27-A9C6B4E3DEED}"/>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8" name="Text Box 4">
          <a:extLst>
            <a:ext uri="{FF2B5EF4-FFF2-40B4-BE49-F238E27FC236}">
              <a16:creationId xmlns:a16="http://schemas.microsoft.com/office/drawing/2014/main" id="{664077C9-8191-4638-944D-82141F691703}"/>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9" name="Text Box 6">
          <a:extLst>
            <a:ext uri="{FF2B5EF4-FFF2-40B4-BE49-F238E27FC236}">
              <a16:creationId xmlns:a16="http://schemas.microsoft.com/office/drawing/2014/main" id="{2B989A05-AD5F-45C4-9920-989A816AF9AB}"/>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250" name="Text Box 4">
          <a:extLst>
            <a:ext uri="{FF2B5EF4-FFF2-40B4-BE49-F238E27FC236}">
              <a16:creationId xmlns:a16="http://schemas.microsoft.com/office/drawing/2014/main" id="{BF9036AB-4AE3-4F1C-9059-0D525B4E5372}"/>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251" name="Text Box 6">
          <a:extLst>
            <a:ext uri="{FF2B5EF4-FFF2-40B4-BE49-F238E27FC236}">
              <a16:creationId xmlns:a16="http://schemas.microsoft.com/office/drawing/2014/main" id="{0AFD70ED-5D0B-4778-A61E-70A799C9ACB2}"/>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52" name="Text Box 4">
          <a:extLst>
            <a:ext uri="{FF2B5EF4-FFF2-40B4-BE49-F238E27FC236}">
              <a16:creationId xmlns:a16="http://schemas.microsoft.com/office/drawing/2014/main" id="{DE7F0A47-0C03-466A-A656-E3E5053AC482}"/>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53" name="Text Box 6">
          <a:extLst>
            <a:ext uri="{FF2B5EF4-FFF2-40B4-BE49-F238E27FC236}">
              <a16:creationId xmlns:a16="http://schemas.microsoft.com/office/drawing/2014/main" id="{2B2BD5B5-DD91-4646-A244-568E02A775C5}"/>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254" name="Text Box 4">
          <a:extLst>
            <a:ext uri="{FF2B5EF4-FFF2-40B4-BE49-F238E27FC236}">
              <a16:creationId xmlns:a16="http://schemas.microsoft.com/office/drawing/2014/main" id="{AC4BF899-3E52-41A5-8297-1B7764A8EA5F}"/>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255" name="Text Box 6">
          <a:extLst>
            <a:ext uri="{FF2B5EF4-FFF2-40B4-BE49-F238E27FC236}">
              <a16:creationId xmlns:a16="http://schemas.microsoft.com/office/drawing/2014/main" id="{0EEB1B1C-C883-4D7D-AA12-843209FFB9F8}"/>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6" name="Text Box 4">
          <a:extLst>
            <a:ext uri="{FF2B5EF4-FFF2-40B4-BE49-F238E27FC236}">
              <a16:creationId xmlns:a16="http://schemas.microsoft.com/office/drawing/2014/main" id="{00293D15-3DD8-42B7-9B7C-B8A5A08C022F}"/>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7" name="Text Box 6">
          <a:extLst>
            <a:ext uri="{FF2B5EF4-FFF2-40B4-BE49-F238E27FC236}">
              <a16:creationId xmlns:a16="http://schemas.microsoft.com/office/drawing/2014/main" id="{681DFA46-430C-42A1-90BA-94D22F57428E}"/>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8" name="Text Box 4">
          <a:extLst>
            <a:ext uri="{FF2B5EF4-FFF2-40B4-BE49-F238E27FC236}">
              <a16:creationId xmlns:a16="http://schemas.microsoft.com/office/drawing/2014/main" id="{AC270083-8D03-45F1-B09C-D4C5C4A36DB0}"/>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9" name="Text Box 6">
          <a:extLst>
            <a:ext uri="{FF2B5EF4-FFF2-40B4-BE49-F238E27FC236}">
              <a16:creationId xmlns:a16="http://schemas.microsoft.com/office/drawing/2014/main" id="{9F17363A-4EB1-44CE-BFBE-7943AEC3762F}"/>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0" name="Text Box 4">
          <a:extLst>
            <a:ext uri="{FF2B5EF4-FFF2-40B4-BE49-F238E27FC236}">
              <a16:creationId xmlns:a16="http://schemas.microsoft.com/office/drawing/2014/main" id="{B04FD1B1-B7AF-4344-999D-B4BCAF31A9E5}"/>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1" name="Text Box 6">
          <a:extLst>
            <a:ext uri="{FF2B5EF4-FFF2-40B4-BE49-F238E27FC236}">
              <a16:creationId xmlns:a16="http://schemas.microsoft.com/office/drawing/2014/main" id="{B86713AA-15D7-49A7-8E87-86FE310F5C81}"/>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62" name="Text Box 4">
          <a:extLst>
            <a:ext uri="{FF2B5EF4-FFF2-40B4-BE49-F238E27FC236}">
              <a16:creationId xmlns:a16="http://schemas.microsoft.com/office/drawing/2014/main" id="{1C2C057D-7C8E-40B4-9859-74DC3A5B7493}"/>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63" name="Text Box 6">
          <a:extLst>
            <a:ext uri="{FF2B5EF4-FFF2-40B4-BE49-F238E27FC236}">
              <a16:creationId xmlns:a16="http://schemas.microsoft.com/office/drawing/2014/main" id="{26931D25-FD9B-4CF1-AF52-00CD9AD37CAD}"/>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4" name="Text Box 4">
          <a:extLst>
            <a:ext uri="{FF2B5EF4-FFF2-40B4-BE49-F238E27FC236}">
              <a16:creationId xmlns:a16="http://schemas.microsoft.com/office/drawing/2014/main" id="{34A0A9AD-558D-452E-9F72-D34823EC5560}"/>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5" name="Text Box 6">
          <a:extLst>
            <a:ext uri="{FF2B5EF4-FFF2-40B4-BE49-F238E27FC236}">
              <a16:creationId xmlns:a16="http://schemas.microsoft.com/office/drawing/2014/main" id="{EEABD433-BA92-43C9-9885-BC31A01C5272}"/>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66" name="Text Box 4">
          <a:extLst>
            <a:ext uri="{FF2B5EF4-FFF2-40B4-BE49-F238E27FC236}">
              <a16:creationId xmlns:a16="http://schemas.microsoft.com/office/drawing/2014/main" id="{121F8F67-C52E-42CD-B77C-DCBBAE298577}"/>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67" name="Text Box 6">
          <a:extLst>
            <a:ext uri="{FF2B5EF4-FFF2-40B4-BE49-F238E27FC236}">
              <a16:creationId xmlns:a16="http://schemas.microsoft.com/office/drawing/2014/main" id="{7FF9FCCF-35BD-4D8C-B1E3-C14882336EA5}"/>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14300"/>
    <xdr:sp macro="" textlink="">
      <xdr:nvSpPr>
        <xdr:cNvPr id="7268" name="Text Box 6">
          <a:extLst>
            <a:ext uri="{FF2B5EF4-FFF2-40B4-BE49-F238E27FC236}">
              <a16:creationId xmlns:a16="http://schemas.microsoft.com/office/drawing/2014/main" id="{F1191A64-DC7F-4268-AADB-1A63522C8D09}"/>
            </a:ext>
          </a:extLst>
        </xdr:cNvPr>
        <xdr:cNvSpPr txBox="1">
          <a:spLocks noChangeArrowheads="1"/>
        </xdr:cNvSpPr>
      </xdr:nvSpPr>
      <xdr:spPr bwMode="auto">
        <a:xfrm>
          <a:off x="382905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7269" name="Text Box 4">
          <a:extLst>
            <a:ext uri="{FF2B5EF4-FFF2-40B4-BE49-F238E27FC236}">
              <a16:creationId xmlns:a16="http://schemas.microsoft.com/office/drawing/2014/main" id="{5099ABC5-7055-4A5D-BF4D-0FA59BC57307}"/>
            </a:ext>
          </a:extLst>
        </xdr:cNvPr>
        <xdr:cNvSpPr txBox="1">
          <a:spLocks noChangeArrowheads="1"/>
        </xdr:cNvSpPr>
      </xdr:nvSpPr>
      <xdr:spPr bwMode="auto">
        <a:xfrm>
          <a:off x="1209675" y="7759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7270" name="Text Box 6">
          <a:extLst>
            <a:ext uri="{FF2B5EF4-FFF2-40B4-BE49-F238E27FC236}">
              <a16:creationId xmlns:a16="http://schemas.microsoft.com/office/drawing/2014/main" id="{007BFCA5-B7A6-4DA8-9563-DC054BD52A7F}"/>
            </a:ext>
          </a:extLst>
        </xdr:cNvPr>
        <xdr:cNvSpPr txBox="1">
          <a:spLocks noChangeArrowheads="1"/>
        </xdr:cNvSpPr>
      </xdr:nvSpPr>
      <xdr:spPr bwMode="auto">
        <a:xfrm>
          <a:off x="1209675" y="7759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1" name="Text Box 6">
          <a:extLst>
            <a:ext uri="{FF2B5EF4-FFF2-40B4-BE49-F238E27FC236}">
              <a16:creationId xmlns:a16="http://schemas.microsoft.com/office/drawing/2014/main" id="{5857E8C3-42C9-4746-B48F-7E23268AABDE}"/>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272" name="Text Box 4">
          <a:extLst>
            <a:ext uri="{FF2B5EF4-FFF2-40B4-BE49-F238E27FC236}">
              <a16:creationId xmlns:a16="http://schemas.microsoft.com/office/drawing/2014/main" id="{05F00EEC-6677-4BE4-84BC-7FB215754041}"/>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273" name="Text Box 6">
          <a:extLst>
            <a:ext uri="{FF2B5EF4-FFF2-40B4-BE49-F238E27FC236}">
              <a16:creationId xmlns:a16="http://schemas.microsoft.com/office/drawing/2014/main" id="{7D6CC71F-4E36-45CC-A1EA-1E11B1B44744}"/>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4" name="Text Box 4">
          <a:extLst>
            <a:ext uri="{FF2B5EF4-FFF2-40B4-BE49-F238E27FC236}">
              <a16:creationId xmlns:a16="http://schemas.microsoft.com/office/drawing/2014/main" id="{8513F5D5-BEF4-44BD-96CD-607A87A37CB9}"/>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5" name="Text Box 6">
          <a:extLst>
            <a:ext uri="{FF2B5EF4-FFF2-40B4-BE49-F238E27FC236}">
              <a16:creationId xmlns:a16="http://schemas.microsoft.com/office/drawing/2014/main" id="{7367FA91-408A-4B21-8721-7844DC1FF38C}"/>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276" name="Text Box 4">
          <a:extLst>
            <a:ext uri="{FF2B5EF4-FFF2-40B4-BE49-F238E27FC236}">
              <a16:creationId xmlns:a16="http://schemas.microsoft.com/office/drawing/2014/main" id="{D4ADA123-0488-463F-83D2-5CDCD250D489}"/>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277" name="Text Box 6">
          <a:extLst>
            <a:ext uri="{FF2B5EF4-FFF2-40B4-BE49-F238E27FC236}">
              <a16:creationId xmlns:a16="http://schemas.microsoft.com/office/drawing/2014/main" id="{92AFCE22-4A27-4A69-99E9-91E0BEAE8A80}"/>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8" name="Text Box 4">
          <a:extLst>
            <a:ext uri="{FF2B5EF4-FFF2-40B4-BE49-F238E27FC236}">
              <a16:creationId xmlns:a16="http://schemas.microsoft.com/office/drawing/2014/main" id="{C9667E75-3C83-4F62-A92F-47C05B332D43}"/>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9" name="Text Box 6">
          <a:extLst>
            <a:ext uri="{FF2B5EF4-FFF2-40B4-BE49-F238E27FC236}">
              <a16:creationId xmlns:a16="http://schemas.microsoft.com/office/drawing/2014/main" id="{DACFE6F6-6996-4BF9-B8C4-3406014BC587}"/>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274"/>
    <xdr:sp macro="" textlink="">
      <xdr:nvSpPr>
        <xdr:cNvPr id="7280" name="Text Box 4">
          <a:extLst>
            <a:ext uri="{FF2B5EF4-FFF2-40B4-BE49-F238E27FC236}">
              <a16:creationId xmlns:a16="http://schemas.microsoft.com/office/drawing/2014/main" id="{ACDB6365-C0CC-4431-B73C-1B962902BC2B}"/>
            </a:ext>
          </a:extLst>
        </xdr:cNvPr>
        <xdr:cNvSpPr txBox="1">
          <a:spLocks noChangeArrowheads="1"/>
        </xdr:cNvSpPr>
      </xdr:nvSpPr>
      <xdr:spPr bwMode="auto">
        <a:xfrm>
          <a:off x="0"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274"/>
    <xdr:sp macro="" textlink="">
      <xdr:nvSpPr>
        <xdr:cNvPr id="7281" name="Text Box 6">
          <a:extLst>
            <a:ext uri="{FF2B5EF4-FFF2-40B4-BE49-F238E27FC236}">
              <a16:creationId xmlns:a16="http://schemas.microsoft.com/office/drawing/2014/main" id="{60E4B9E9-6EB2-4AAC-B506-9B82B5B08ACE}"/>
            </a:ext>
          </a:extLst>
        </xdr:cNvPr>
        <xdr:cNvSpPr txBox="1">
          <a:spLocks noChangeArrowheads="1"/>
        </xdr:cNvSpPr>
      </xdr:nvSpPr>
      <xdr:spPr bwMode="auto">
        <a:xfrm>
          <a:off x="0"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308</xdr:row>
      <xdr:rowOff>428625</xdr:rowOff>
    </xdr:from>
    <xdr:ext cx="85725" cy="150329"/>
    <xdr:sp macro="" textlink="">
      <xdr:nvSpPr>
        <xdr:cNvPr id="7282" name="Text Box 4">
          <a:extLst>
            <a:ext uri="{FF2B5EF4-FFF2-40B4-BE49-F238E27FC236}">
              <a16:creationId xmlns:a16="http://schemas.microsoft.com/office/drawing/2014/main" id="{940BE263-EC5A-4D09-8B72-5BE924BF8C23}"/>
            </a:ext>
          </a:extLst>
        </xdr:cNvPr>
        <xdr:cNvSpPr txBox="1">
          <a:spLocks noChangeArrowheads="1"/>
        </xdr:cNvSpPr>
      </xdr:nvSpPr>
      <xdr:spPr bwMode="auto">
        <a:xfrm>
          <a:off x="314325" y="75761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83" name="Text Box 4">
          <a:extLst>
            <a:ext uri="{FF2B5EF4-FFF2-40B4-BE49-F238E27FC236}">
              <a16:creationId xmlns:a16="http://schemas.microsoft.com/office/drawing/2014/main" id="{BEACCB93-A8C8-4D5F-A578-616F60CC86D9}"/>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84" name="Text Box 6">
          <a:extLst>
            <a:ext uri="{FF2B5EF4-FFF2-40B4-BE49-F238E27FC236}">
              <a16:creationId xmlns:a16="http://schemas.microsoft.com/office/drawing/2014/main" id="{CE1B4622-4846-4B64-8A95-0B08A78FAC27}"/>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85" name="Text Box 6">
          <a:extLst>
            <a:ext uri="{FF2B5EF4-FFF2-40B4-BE49-F238E27FC236}">
              <a16:creationId xmlns:a16="http://schemas.microsoft.com/office/drawing/2014/main" id="{D56CDDED-9248-4B94-B16B-A573A8B85255}"/>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4218"/>
    <xdr:sp macro="" textlink="">
      <xdr:nvSpPr>
        <xdr:cNvPr id="7286" name="Text Box 4">
          <a:extLst>
            <a:ext uri="{FF2B5EF4-FFF2-40B4-BE49-F238E27FC236}">
              <a16:creationId xmlns:a16="http://schemas.microsoft.com/office/drawing/2014/main" id="{ABACFF4A-5BBE-4791-95FB-E59D17F05397}"/>
            </a:ext>
          </a:extLst>
        </xdr:cNvPr>
        <xdr:cNvSpPr txBox="1">
          <a:spLocks noChangeArrowheads="1"/>
        </xdr:cNvSpPr>
      </xdr:nvSpPr>
      <xdr:spPr bwMode="auto">
        <a:xfrm>
          <a:off x="1209675" y="79000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4218"/>
    <xdr:sp macro="" textlink="">
      <xdr:nvSpPr>
        <xdr:cNvPr id="7287" name="Text Box 6">
          <a:extLst>
            <a:ext uri="{FF2B5EF4-FFF2-40B4-BE49-F238E27FC236}">
              <a16:creationId xmlns:a16="http://schemas.microsoft.com/office/drawing/2014/main" id="{4062E2CC-5EF9-490D-8270-3636B4A6BB37}"/>
            </a:ext>
          </a:extLst>
        </xdr:cNvPr>
        <xdr:cNvSpPr txBox="1">
          <a:spLocks noChangeArrowheads="1"/>
        </xdr:cNvSpPr>
      </xdr:nvSpPr>
      <xdr:spPr bwMode="auto">
        <a:xfrm>
          <a:off x="1209675" y="79000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88" name="Text Box 4">
          <a:extLst>
            <a:ext uri="{FF2B5EF4-FFF2-40B4-BE49-F238E27FC236}">
              <a16:creationId xmlns:a16="http://schemas.microsoft.com/office/drawing/2014/main" id="{0D8CC073-D9E1-41EE-B023-2FCD752B492D}"/>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89" name="Text Box 6">
          <a:extLst>
            <a:ext uri="{FF2B5EF4-FFF2-40B4-BE49-F238E27FC236}">
              <a16:creationId xmlns:a16="http://schemas.microsoft.com/office/drawing/2014/main" id="{87237B81-C827-4956-A8D0-7B29E0E6830D}"/>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7957"/>
    <xdr:sp macro="" textlink="">
      <xdr:nvSpPr>
        <xdr:cNvPr id="7290" name="Text Box 4">
          <a:extLst>
            <a:ext uri="{FF2B5EF4-FFF2-40B4-BE49-F238E27FC236}">
              <a16:creationId xmlns:a16="http://schemas.microsoft.com/office/drawing/2014/main" id="{33E3EF88-9E95-43F9-BFB1-636CA1B5300D}"/>
            </a:ext>
          </a:extLst>
        </xdr:cNvPr>
        <xdr:cNvSpPr txBox="1">
          <a:spLocks noChangeArrowheads="1"/>
        </xdr:cNvSpPr>
      </xdr:nvSpPr>
      <xdr:spPr bwMode="auto">
        <a:xfrm>
          <a:off x="260032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7957"/>
    <xdr:sp macro="" textlink="">
      <xdr:nvSpPr>
        <xdr:cNvPr id="7291" name="Text Box 6">
          <a:extLst>
            <a:ext uri="{FF2B5EF4-FFF2-40B4-BE49-F238E27FC236}">
              <a16:creationId xmlns:a16="http://schemas.microsoft.com/office/drawing/2014/main" id="{1DDDCC6A-1EF9-4AF6-A5E7-08ED16A99E27}"/>
            </a:ext>
          </a:extLst>
        </xdr:cNvPr>
        <xdr:cNvSpPr txBox="1">
          <a:spLocks noChangeArrowheads="1"/>
        </xdr:cNvSpPr>
      </xdr:nvSpPr>
      <xdr:spPr bwMode="auto">
        <a:xfrm>
          <a:off x="260032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92" name="Text Box 4">
          <a:extLst>
            <a:ext uri="{FF2B5EF4-FFF2-40B4-BE49-F238E27FC236}">
              <a16:creationId xmlns:a16="http://schemas.microsoft.com/office/drawing/2014/main" id="{14008B06-072D-4C25-AEBC-E1B1DDD10937}"/>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93" name="Text Box 6">
          <a:extLst>
            <a:ext uri="{FF2B5EF4-FFF2-40B4-BE49-F238E27FC236}">
              <a16:creationId xmlns:a16="http://schemas.microsoft.com/office/drawing/2014/main" id="{B8FF28B3-85CC-4186-B26D-F0B69EAF77BF}"/>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7957"/>
    <xdr:sp macro="" textlink="">
      <xdr:nvSpPr>
        <xdr:cNvPr id="7294" name="Text Box 4">
          <a:extLst>
            <a:ext uri="{FF2B5EF4-FFF2-40B4-BE49-F238E27FC236}">
              <a16:creationId xmlns:a16="http://schemas.microsoft.com/office/drawing/2014/main" id="{E01B9F70-1D1D-449F-8CFE-FB623800C815}"/>
            </a:ext>
          </a:extLst>
        </xdr:cNvPr>
        <xdr:cNvSpPr txBox="1">
          <a:spLocks noChangeArrowheads="1"/>
        </xdr:cNvSpPr>
      </xdr:nvSpPr>
      <xdr:spPr bwMode="auto">
        <a:xfrm>
          <a:off x="0"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7957"/>
    <xdr:sp macro="" textlink="">
      <xdr:nvSpPr>
        <xdr:cNvPr id="7295" name="Text Box 6">
          <a:extLst>
            <a:ext uri="{FF2B5EF4-FFF2-40B4-BE49-F238E27FC236}">
              <a16:creationId xmlns:a16="http://schemas.microsoft.com/office/drawing/2014/main" id="{5AA57DAD-97A8-4F19-BA0D-B220BAD279D8}"/>
            </a:ext>
          </a:extLst>
        </xdr:cNvPr>
        <xdr:cNvSpPr txBox="1">
          <a:spLocks noChangeArrowheads="1"/>
        </xdr:cNvSpPr>
      </xdr:nvSpPr>
      <xdr:spPr bwMode="auto">
        <a:xfrm>
          <a:off x="0"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96" name="Text Box 4">
          <a:extLst>
            <a:ext uri="{FF2B5EF4-FFF2-40B4-BE49-F238E27FC236}">
              <a16:creationId xmlns:a16="http://schemas.microsoft.com/office/drawing/2014/main" id="{CE7B0B9F-6972-4D07-B6A6-7D6B9AA45803}"/>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97" name="Text Box 6">
          <a:extLst>
            <a:ext uri="{FF2B5EF4-FFF2-40B4-BE49-F238E27FC236}">
              <a16:creationId xmlns:a16="http://schemas.microsoft.com/office/drawing/2014/main" id="{E5B9AD7C-84F9-4AF7-B8CF-A094E1E17347}"/>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98" name="Text Box 4">
          <a:extLst>
            <a:ext uri="{FF2B5EF4-FFF2-40B4-BE49-F238E27FC236}">
              <a16:creationId xmlns:a16="http://schemas.microsoft.com/office/drawing/2014/main" id="{3E64435D-A2B6-4017-B5C4-42748627D1DD}"/>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99" name="Text Box 6">
          <a:extLst>
            <a:ext uri="{FF2B5EF4-FFF2-40B4-BE49-F238E27FC236}">
              <a16:creationId xmlns:a16="http://schemas.microsoft.com/office/drawing/2014/main" id="{4AD03E6B-A61D-414C-9A3A-33AB94E71C84}"/>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300" name="Text Box 4">
          <a:extLst>
            <a:ext uri="{FF2B5EF4-FFF2-40B4-BE49-F238E27FC236}">
              <a16:creationId xmlns:a16="http://schemas.microsoft.com/office/drawing/2014/main" id="{A90AB78E-585E-41EA-9071-353C00A34AC5}"/>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301" name="Text Box 6">
          <a:extLst>
            <a:ext uri="{FF2B5EF4-FFF2-40B4-BE49-F238E27FC236}">
              <a16:creationId xmlns:a16="http://schemas.microsoft.com/office/drawing/2014/main" id="{6CCE02D1-9C16-4356-AFC4-C5E8B55F83EC}"/>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2" name="Text Box 6">
          <a:extLst>
            <a:ext uri="{FF2B5EF4-FFF2-40B4-BE49-F238E27FC236}">
              <a16:creationId xmlns:a16="http://schemas.microsoft.com/office/drawing/2014/main" id="{F4D29F19-FF48-4EF9-989B-CD3194D63541}"/>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303" name="Text Box 4">
          <a:extLst>
            <a:ext uri="{FF2B5EF4-FFF2-40B4-BE49-F238E27FC236}">
              <a16:creationId xmlns:a16="http://schemas.microsoft.com/office/drawing/2014/main" id="{7660AE6B-9F6E-406C-BFDC-81D5F7903262}"/>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304" name="Text Box 6">
          <a:extLst>
            <a:ext uri="{FF2B5EF4-FFF2-40B4-BE49-F238E27FC236}">
              <a16:creationId xmlns:a16="http://schemas.microsoft.com/office/drawing/2014/main" id="{9FA9951E-C543-42AF-8BD2-01930517D9C6}"/>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5" name="Text Box 4">
          <a:extLst>
            <a:ext uri="{FF2B5EF4-FFF2-40B4-BE49-F238E27FC236}">
              <a16:creationId xmlns:a16="http://schemas.microsoft.com/office/drawing/2014/main" id="{5AA539A4-CAD7-4736-91DD-6431B35116C0}"/>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6" name="Text Box 6">
          <a:extLst>
            <a:ext uri="{FF2B5EF4-FFF2-40B4-BE49-F238E27FC236}">
              <a16:creationId xmlns:a16="http://schemas.microsoft.com/office/drawing/2014/main" id="{AFEA73ED-EE6E-4347-A4E7-A984B727CAB0}"/>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307" name="Text Box 4">
          <a:extLst>
            <a:ext uri="{FF2B5EF4-FFF2-40B4-BE49-F238E27FC236}">
              <a16:creationId xmlns:a16="http://schemas.microsoft.com/office/drawing/2014/main" id="{29351082-128F-4F0E-8D76-5D0035F55EB8}"/>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308" name="Text Box 6">
          <a:extLst>
            <a:ext uri="{FF2B5EF4-FFF2-40B4-BE49-F238E27FC236}">
              <a16:creationId xmlns:a16="http://schemas.microsoft.com/office/drawing/2014/main" id="{8561E525-54D6-4636-86EE-E29E7911C0DE}"/>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9" name="Text Box 4">
          <a:extLst>
            <a:ext uri="{FF2B5EF4-FFF2-40B4-BE49-F238E27FC236}">
              <a16:creationId xmlns:a16="http://schemas.microsoft.com/office/drawing/2014/main" id="{9EE69597-EC10-42F8-8C57-0E9CD444CF17}"/>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10" name="Text Box 6">
          <a:extLst>
            <a:ext uri="{FF2B5EF4-FFF2-40B4-BE49-F238E27FC236}">
              <a16:creationId xmlns:a16="http://schemas.microsoft.com/office/drawing/2014/main" id="{6CE4DF6E-9454-43F8-9EAF-E6BC5E78CB45}"/>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311" name="Text Box 4">
          <a:extLst>
            <a:ext uri="{FF2B5EF4-FFF2-40B4-BE49-F238E27FC236}">
              <a16:creationId xmlns:a16="http://schemas.microsoft.com/office/drawing/2014/main" id="{3E986E86-0305-4E43-9EC4-E8A2077336EB}"/>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312" name="Text Box 6">
          <a:extLst>
            <a:ext uri="{FF2B5EF4-FFF2-40B4-BE49-F238E27FC236}">
              <a16:creationId xmlns:a16="http://schemas.microsoft.com/office/drawing/2014/main" id="{0A42E997-9776-45DD-8D7D-2495C5356818}"/>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313" name="Text Box 4">
          <a:extLst>
            <a:ext uri="{FF2B5EF4-FFF2-40B4-BE49-F238E27FC236}">
              <a16:creationId xmlns:a16="http://schemas.microsoft.com/office/drawing/2014/main" id="{66132B3D-D4DF-4EE5-9384-B577463D7729}"/>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314" name="Text Box 6">
          <a:extLst>
            <a:ext uri="{FF2B5EF4-FFF2-40B4-BE49-F238E27FC236}">
              <a16:creationId xmlns:a16="http://schemas.microsoft.com/office/drawing/2014/main" id="{23EF5239-B71B-4F7B-A1D8-AE4B666C81FB}"/>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308</xdr:row>
      <xdr:rowOff>428625</xdr:rowOff>
    </xdr:from>
    <xdr:ext cx="85725" cy="150329"/>
    <xdr:sp macro="" textlink="">
      <xdr:nvSpPr>
        <xdr:cNvPr id="7315" name="Text Box 4">
          <a:extLst>
            <a:ext uri="{FF2B5EF4-FFF2-40B4-BE49-F238E27FC236}">
              <a16:creationId xmlns:a16="http://schemas.microsoft.com/office/drawing/2014/main" id="{1847DAB5-0E86-4B5B-8DF0-0B72E891AD74}"/>
            </a:ext>
          </a:extLst>
        </xdr:cNvPr>
        <xdr:cNvSpPr txBox="1">
          <a:spLocks noChangeArrowheads="1"/>
        </xdr:cNvSpPr>
      </xdr:nvSpPr>
      <xdr:spPr bwMode="auto">
        <a:xfrm>
          <a:off x="314325" y="75761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316" name="Text Box 4">
          <a:extLst>
            <a:ext uri="{FF2B5EF4-FFF2-40B4-BE49-F238E27FC236}">
              <a16:creationId xmlns:a16="http://schemas.microsoft.com/office/drawing/2014/main" id="{42C37CF7-9176-4CFF-8C7D-62D5DEEB18D9}"/>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317" name="Text Box 6">
          <a:extLst>
            <a:ext uri="{FF2B5EF4-FFF2-40B4-BE49-F238E27FC236}">
              <a16:creationId xmlns:a16="http://schemas.microsoft.com/office/drawing/2014/main" id="{FFCB0396-F586-4F6A-8420-6121806562DF}"/>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319</xdr:row>
      <xdr:rowOff>47625</xdr:rowOff>
    </xdr:from>
    <xdr:ext cx="85725" cy="819150"/>
    <xdr:sp macro="" textlink="">
      <xdr:nvSpPr>
        <xdr:cNvPr id="7318" name="Text Box 4">
          <a:extLst>
            <a:ext uri="{FF2B5EF4-FFF2-40B4-BE49-F238E27FC236}">
              <a16:creationId xmlns:a16="http://schemas.microsoft.com/office/drawing/2014/main" id="{F66D0965-6040-478E-9EB9-02F515E4F734}"/>
            </a:ext>
          </a:extLst>
        </xdr:cNvPr>
        <xdr:cNvSpPr txBox="1">
          <a:spLocks noChangeArrowheads="1"/>
        </xdr:cNvSpPr>
      </xdr:nvSpPr>
      <xdr:spPr bwMode="auto">
        <a:xfrm>
          <a:off x="1800225" y="77638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7319" name="Text Box 6">
          <a:extLst>
            <a:ext uri="{FF2B5EF4-FFF2-40B4-BE49-F238E27FC236}">
              <a16:creationId xmlns:a16="http://schemas.microsoft.com/office/drawing/2014/main" id="{FBDA1A71-544F-436F-A3DD-9081E3FC919B}"/>
            </a:ext>
          </a:extLst>
        </xdr:cNvPr>
        <xdr:cNvSpPr txBox="1">
          <a:spLocks noChangeArrowheads="1"/>
        </xdr:cNvSpPr>
      </xdr:nvSpPr>
      <xdr:spPr bwMode="auto">
        <a:xfrm>
          <a:off x="1209675" y="7759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0" name="Text Box 6">
          <a:extLst>
            <a:ext uri="{FF2B5EF4-FFF2-40B4-BE49-F238E27FC236}">
              <a16:creationId xmlns:a16="http://schemas.microsoft.com/office/drawing/2014/main" id="{973ECBDE-0951-488B-BDD9-4A399BC44333}"/>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321" name="Text Box 4">
          <a:extLst>
            <a:ext uri="{FF2B5EF4-FFF2-40B4-BE49-F238E27FC236}">
              <a16:creationId xmlns:a16="http://schemas.microsoft.com/office/drawing/2014/main" id="{68D37D94-EC64-4524-886C-E87A8896047A}"/>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322" name="Text Box 6">
          <a:extLst>
            <a:ext uri="{FF2B5EF4-FFF2-40B4-BE49-F238E27FC236}">
              <a16:creationId xmlns:a16="http://schemas.microsoft.com/office/drawing/2014/main" id="{350BDBFC-D1D0-42A5-820A-FC93707C9CBA}"/>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3" name="Text Box 4">
          <a:extLst>
            <a:ext uri="{FF2B5EF4-FFF2-40B4-BE49-F238E27FC236}">
              <a16:creationId xmlns:a16="http://schemas.microsoft.com/office/drawing/2014/main" id="{958F6A21-9178-47CC-ABCD-CB3489871905}"/>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4" name="Text Box 6">
          <a:extLst>
            <a:ext uri="{FF2B5EF4-FFF2-40B4-BE49-F238E27FC236}">
              <a16:creationId xmlns:a16="http://schemas.microsoft.com/office/drawing/2014/main" id="{DFCFCFDC-6DDD-49A6-8D63-19EB1E8E6CFE}"/>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325" name="Text Box 4">
          <a:extLst>
            <a:ext uri="{FF2B5EF4-FFF2-40B4-BE49-F238E27FC236}">
              <a16:creationId xmlns:a16="http://schemas.microsoft.com/office/drawing/2014/main" id="{946B1C1E-4A25-4142-B297-F9A40F8C76EB}"/>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326" name="Text Box 6">
          <a:extLst>
            <a:ext uri="{FF2B5EF4-FFF2-40B4-BE49-F238E27FC236}">
              <a16:creationId xmlns:a16="http://schemas.microsoft.com/office/drawing/2014/main" id="{616A53A4-B566-4CC7-AE2D-53C269E542A2}"/>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7" name="Text Box 4">
          <a:extLst>
            <a:ext uri="{FF2B5EF4-FFF2-40B4-BE49-F238E27FC236}">
              <a16:creationId xmlns:a16="http://schemas.microsoft.com/office/drawing/2014/main" id="{0A395844-94ED-4F43-A4D2-7DC5C6FCBC27}"/>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319</xdr:row>
      <xdr:rowOff>0</xdr:rowOff>
    </xdr:from>
    <xdr:ext cx="85725" cy="676274"/>
    <xdr:sp macro="" textlink="">
      <xdr:nvSpPr>
        <xdr:cNvPr id="7328" name="Text Box 6">
          <a:extLst>
            <a:ext uri="{FF2B5EF4-FFF2-40B4-BE49-F238E27FC236}">
              <a16:creationId xmlns:a16="http://schemas.microsoft.com/office/drawing/2014/main" id="{AA19855E-B34E-49CC-A6A2-7D3F8127942C}"/>
            </a:ext>
          </a:extLst>
        </xdr:cNvPr>
        <xdr:cNvSpPr txBox="1">
          <a:spLocks noChangeArrowheads="1"/>
        </xdr:cNvSpPr>
      </xdr:nvSpPr>
      <xdr:spPr bwMode="auto">
        <a:xfrm>
          <a:off x="21240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329" name="Text Box 4">
          <a:extLst>
            <a:ext uri="{FF2B5EF4-FFF2-40B4-BE49-F238E27FC236}">
              <a16:creationId xmlns:a16="http://schemas.microsoft.com/office/drawing/2014/main" id="{BD0A83D4-8505-4E9E-ACBD-5F42B920F6B9}"/>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330" name="Text Box 6">
          <a:extLst>
            <a:ext uri="{FF2B5EF4-FFF2-40B4-BE49-F238E27FC236}">
              <a16:creationId xmlns:a16="http://schemas.microsoft.com/office/drawing/2014/main" id="{BFD330ED-61E4-4580-934D-2CA8DF7AC500}"/>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324</xdr:row>
      <xdr:rowOff>47625</xdr:rowOff>
    </xdr:from>
    <xdr:ext cx="85725" cy="819150"/>
    <xdr:sp macro="" textlink="">
      <xdr:nvSpPr>
        <xdr:cNvPr id="7331" name="Text Box 4">
          <a:extLst>
            <a:ext uri="{FF2B5EF4-FFF2-40B4-BE49-F238E27FC236}">
              <a16:creationId xmlns:a16="http://schemas.microsoft.com/office/drawing/2014/main" id="{3CC214F7-5FC1-4DD7-A2E6-A61768F2C8F0}"/>
            </a:ext>
          </a:extLst>
        </xdr:cNvPr>
        <xdr:cNvSpPr txBox="1">
          <a:spLocks noChangeArrowheads="1"/>
        </xdr:cNvSpPr>
      </xdr:nvSpPr>
      <xdr:spPr bwMode="auto">
        <a:xfrm>
          <a:off x="1800225" y="79047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9150"/>
    <xdr:sp macro="" textlink="">
      <xdr:nvSpPr>
        <xdr:cNvPr id="7332" name="Text Box 6">
          <a:extLst>
            <a:ext uri="{FF2B5EF4-FFF2-40B4-BE49-F238E27FC236}">
              <a16:creationId xmlns:a16="http://schemas.microsoft.com/office/drawing/2014/main" id="{70CD059F-6F4E-41B1-9648-9BF7CEA46FD2}"/>
            </a:ext>
          </a:extLst>
        </xdr:cNvPr>
        <xdr:cNvSpPr txBox="1">
          <a:spLocks noChangeArrowheads="1"/>
        </xdr:cNvSpPr>
      </xdr:nvSpPr>
      <xdr:spPr bwMode="auto">
        <a:xfrm>
          <a:off x="1209675" y="79000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33" name="Text Box 6">
          <a:extLst>
            <a:ext uri="{FF2B5EF4-FFF2-40B4-BE49-F238E27FC236}">
              <a16:creationId xmlns:a16="http://schemas.microsoft.com/office/drawing/2014/main" id="{DA7EC80E-4B4D-4706-B2B5-9587A22CA9DC}"/>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9175"/>
    <xdr:sp macro="" textlink="">
      <xdr:nvSpPr>
        <xdr:cNvPr id="7334" name="Text Box 4">
          <a:extLst>
            <a:ext uri="{FF2B5EF4-FFF2-40B4-BE49-F238E27FC236}">
              <a16:creationId xmlns:a16="http://schemas.microsoft.com/office/drawing/2014/main" id="{7B20FCD4-77C1-401A-8A1C-426519528B7C}"/>
            </a:ext>
          </a:extLst>
        </xdr:cNvPr>
        <xdr:cNvSpPr txBox="1">
          <a:spLocks noChangeArrowheads="1"/>
        </xdr:cNvSpPr>
      </xdr:nvSpPr>
      <xdr:spPr bwMode="auto">
        <a:xfrm>
          <a:off x="1209675" y="79000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9175"/>
    <xdr:sp macro="" textlink="">
      <xdr:nvSpPr>
        <xdr:cNvPr id="7335" name="Text Box 6">
          <a:extLst>
            <a:ext uri="{FF2B5EF4-FFF2-40B4-BE49-F238E27FC236}">
              <a16:creationId xmlns:a16="http://schemas.microsoft.com/office/drawing/2014/main" id="{C6EE8EA8-7622-460E-AF4A-5C34DF4A80FA}"/>
            </a:ext>
          </a:extLst>
        </xdr:cNvPr>
        <xdr:cNvSpPr txBox="1">
          <a:spLocks noChangeArrowheads="1"/>
        </xdr:cNvSpPr>
      </xdr:nvSpPr>
      <xdr:spPr bwMode="auto">
        <a:xfrm>
          <a:off x="1209675" y="79000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36" name="Text Box 4">
          <a:extLst>
            <a:ext uri="{FF2B5EF4-FFF2-40B4-BE49-F238E27FC236}">
              <a16:creationId xmlns:a16="http://schemas.microsoft.com/office/drawing/2014/main" id="{640029A6-39B8-4B8B-93B9-81740EEEA141}"/>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37" name="Text Box 6">
          <a:extLst>
            <a:ext uri="{FF2B5EF4-FFF2-40B4-BE49-F238E27FC236}">
              <a16:creationId xmlns:a16="http://schemas.microsoft.com/office/drawing/2014/main" id="{F2B13843-C006-4846-BC77-F5AD67A0DDE5}"/>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6274"/>
    <xdr:sp macro="" textlink="">
      <xdr:nvSpPr>
        <xdr:cNvPr id="7338" name="Text Box 4">
          <a:extLst>
            <a:ext uri="{FF2B5EF4-FFF2-40B4-BE49-F238E27FC236}">
              <a16:creationId xmlns:a16="http://schemas.microsoft.com/office/drawing/2014/main" id="{B74908B4-3423-4E5C-B719-51882328D256}"/>
            </a:ext>
          </a:extLst>
        </xdr:cNvPr>
        <xdr:cNvSpPr txBox="1">
          <a:spLocks noChangeArrowheads="1"/>
        </xdr:cNvSpPr>
      </xdr:nvSpPr>
      <xdr:spPr bwMode="auto">
        <a:xfrm>
          <a:off x="260032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6274"/>
    <xdr:sp macro="" textlink="">
      <xdr:nvSpPr>
        <xdr:cNvPr id="7339" name="Text Box 6">
          <a:extLst>
            <a:ext uri="{FF2B5EF4-FFF2-40B4-BE49-F238E27FC236}">
              <a16:creationId xmlns:a16="http://schemas.microsoft.com/office/drawing/2014/main" id="{E77D39C7-77D4-43DA-AE7F-BF3FE9A725DE}"/>
            </a:ext>
          </a:extLst>
        </xdr:cNvPr>
        <xdr:cNvSpPr txBox="1">
          <a:spLocks noChangeArrowheads="1"/>
        </xdr:cNvSpPr>
      </xdr:nvSpPr>
      <xdr:spPr bwMode="auto">
        <a:xfrm>
          <a:off x="260032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40" name="Text Box 4">
          <a:extLst>
            <a:ext uri="{FF2B5EF4-FFF2-40B4-BE49-F238E27FC236}">
              <a16:creationId xmlns:a16="http://schemas.microsoft.com/office/drawing/2014/main" id="{0F762839-B32A-41F1-92D6-B76897C27068}"/>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324</xdr:row>
      <xdr:rowOff>0</xdr:rowOff>
    </xdr:from>
    <xdr:ext cx="85725" cy="676274"/>
    <xdr:sp macro="" textlink="">
      <xdr:nvSpPr>
        <xdr:cNvPr id="7341" name="Text Box 6">
          <a:extLst>
            <a:ext uri="{FF2B5EF4-FFF2-40B4-BE49-F238E27FC236}">
              <a16:creationId xmlns:a16="http://schemas.microsoft.com/office/drawing/2014/main" id="{926A629E-3EB4-46F0-A94F-7012FB64FA10}"/>
            </a:ext>
          </a:extLst>
        </xdr:cNvPr>
        <xdr:cNvSpPr txBox="1">
          <a:spLocks noChangeArrowheads="1"/>
        </xdr:cNvSpPr>
      </xdr:nvSpPr>
      <xdr:spPr bwMode="auto">
        <a:xfrm>
          <a:off x="21240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325</xdr:row>
      <xdr:rowOff>85725</xdr:rowOff>
    </xdr:from>
    <xdr:ext cx="85725" cy="676274"/>
    <xdr:sp macro="" textlink="">
      <xdr:nvSpPr>
        <xdr:cNvPr id="7342" name="Text Box 6">
          <a:extLst>
            <a:ext uri="{FF2B5EF4-FFF2-40B4-BE49-F238E27FC236}">
              <a16:creationId xmlns:a16="http://schemas.microsoft.com/office/drawing/2014/main" id="{F658D31E-8E34-4A3F-9AB3-0C9E75964659}"/>
            </a:ext>
          </a:extLst>
        </xdr:cNvPr>
        <xdr:cNvSpPr txBox="1">
          <a:spLocks noChangeArrowheads="1"/>
        </xdr:cNvSpPr>
      </xdr:nvSpPr>
      <xdr:spPr bwMode="auto">
        <a:xfrm>
          <a:off x="2190750" y="79286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87" name="Text Box 4">
          <a:extLst>
            <a:ext uri="{FF2B5EF4-FFF2-40B4-BE49-F238E27FC236}">
              <a16:creationId xmlns:a16="http://schemas.microsoft.com/office/drawing/2014/main" id="{C1AE0019-89E9-4F0B-99EF-3C77C2139226}"/>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88" name="Text Box 6">
          <a:extLst>
            <a:ext uri="{FF2B5EF4-FFF2-40B4-BE49-F238E27FC236}">
              <a16:creationId xmlns:a16="http://schemas.microsoft.com/office/drawing/2014/main" id="{7DABCFF6-4FA7-4217-8D55-E6891E5B6914}"/>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89" name="Text Box 4">
          <a:extLst>
            <a:ext uri="{FF2B5EF4-FFF2-40B4-BE49-F238E27FC236}">
              <a16:creationId xmlns:a16="http://schemas.microsoft.com/office/drawing/2014/main" id="{8A25A0D7-23D4-47DE-908E-BC202A2703E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0" name="Text Box 6">
          <a:extLst>
            <a:ext uri="{FF2B5EF4-FFF2-40B4-BE49-F238E27FC236}">
              <a16:creationId xmlns:a16="http://schemas.microsoft.com/office/drawing/2014/main" id="{1BFADC85-3AA6-4DFC-9B2F-2602010F9E4D}"/>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1" name="Text Box 4">
          <a:extLst>
            <a:ext uri="{FF2B5EF4-FFF2-40B4-BE49-F238E27FC236}">
              <a16:creationId xmlns:a16="http://schemas.microsoft.com/office/drawing/2014/main" id="{61588950-604C-4285-8BD2-24D81CA6CB11}"/>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2" name="Text Box 6">
          <a:extLst>
            <a:ext uri="{FF2B5EF4-FFF2-40B4-BE49-F238E27FC236}">
              <a16:creationId xmlns:a16="http://schemas.microsoft.com/office/drawing/2014/main" id="{0134BF49-6C55-4658-80CF-93B612DC6D4B}"/>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3" name="Text Box 4">
          <a:extLst>
            <a:ext uri="{FF2B5EF4-FFF2-40B4-BE49-F238E27FC236}">
              <a16:creationId xmlns:a16="http://schemas.microsoft.com/office/drawing/2014/main" id="{CE29882B-DF1D-43EC-8551-BABFEA344E2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4" name="Text Box 6">
          <a:extLst>
            <a:ext uri="{FF2B5EF4-FFF2-40B4-BE49-F238E27FC236}">
              <a16:creationId xmlns:a16="http://schemas.microsoft.com/office/drawing/2014/main" id="{C3745E00-D36A-4F17-BC8B-CDFE1D6359F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6895" name="Text Box 4">
          <a:extLst>
            <a:ext uri="{FF2B5EF4-FFF2-40B4-BE49-F238E27FC236}">
              <a16:creationId xmlns:a16="http://schemas.microsoft.com/office/drawing/2014/main" id="{87488E9D-BFF3-4099-A627-2592C3EDCA42}"/>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6896" name="Text Box 6">
          <a:extLst>
            <a:ext uri="{FF2B5EF4-FFF2-40B4-BE49-F238E27FC236}">
              <a16:creationId xmlns:a16="http://schemas.microsoft.com/office/drawing/2014/main" id="{19D66062-B482-4769-BCEF-72EBC72FA997}"/>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7" name="Text Box 4">
          <a:extLst>
            <a:ext uri="{FF2B5EF4-FFF2-40B4-BE49-F238E27FC236}">
              <a16:creationId xmlns:a16="http://schemas.microsoft.com/office/drawing/2014/main" id="{5AABA82C-92DD-431B-8ACC-28E53BEB89F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8" name="Text Box 6">
          <a:extLst>
            <a:ext uri="{FF2B5EF4-FFF2-40B4-BE49-F238E27FC236}">
              <a16:creationId xmlns:a16="http://schemas.microsoft.com/office/drawing/2014/main" id="{1D7F1F49-0CE0-4114-826C-8CB70B1D362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6899" name="Text Box 4">
          <a:extLst>
            <a:ext uri="{FF2B5EF4-FFF2-40B4-BE49-F238E27FC236}">
              <a16:creationId xmlns:a16="http://schemas.microsoft.com/office/drawing/2014/main" id="{9E226961-9C20-4A8F-BA9F-E569ECDAEEE1}"/>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6900" name="Text Box 6">
          <a:extLst>
            <a:ext uri="{FF2B5EF4-FFF2-40B4-BE49-F238E27FC236}">
              <a16:creationId xmlns:a16="http://schemas.microsoft.com/office/drawing/2014/main" id="{68D381AB-581C-4751-9E15-247AB4F3F69A}"/>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6901" name="Text Box 6">
          <a:extLst>
            <a:ext uri="{FF2B5EF4-FFF2-40B4-BE49-F238E27FC236}">
              <a16:creationId xmlns:a16="http://schemas.microsoft.com/office/drawing/2014/main" id="{BFF98AC1-AD31-40E3-B7D2-95B3E94B5532}"/>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2" name="Text Box 4">
          <a:extLst>
            <a:ext uri="{FF2B5EF4-FFF2-40B4-BE49-F238E27FC236}">
              <a16:creationId xmlns:a16="http://schemas.microsoft.com/office/drawing/2014/main" id="{801CC2AD-3677-4DF4-9A61-BA1835AD5ED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3" name="Text Box 6">
          <a:extLst>
            <a:ext uri="{FF2B5EF4-FFF2-40B4-BE49-F238E27FC236}">
              <a16:creationId xmlns:a16="http://schemas.microsoft.com/office/drawing/2014/main" id="{753A5DB8-BFE3-48CF-830D-4512C079B7B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4" name="Text Box 4">
          <a:extLst>
            <a:ext uri="{FF2B5EF4-FFF2-40B4-BE49-F238E27FC236}">
              <a16:creationId xmlns:a16="http://schemas.microsoft.com/office/drawing/2014/main" id="{6A76ED43-257A-4921-8020-FAB0780EB60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5" name="Text Box 6">
          <a:extLst>
            <a:ext uri="{FF2B5EF4-FFF2-40B4-BE49-F238E27FC236}">
              <a16:creationId xmlns:a16="http://schemas.microsoft.com/office/drawing/2014/main" id="{5F7958E0-23F7-4BFD-AAF0-9F71BC660F0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6" name="Text Box 4">
          <a:extLst>
            <a:ext uri="{FF2B5EF4-FFF2-40B4-BE49-F238E27FC236}">
              <a16:creationId xmlns:a16="http://schemas.microsoft.com/office/drawing/2014/main" id="{87527FBA-DB4E-45B8-875C-0AE0145D7F2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7" name="Text Box 6">
          <a:extLst>
            <a:ext uri="{FF2B5EF4-FFF2-40B4-BE49-F238E27FC236}">
              <a16:creationId xmlns:a16="http://schemas.microsoft.com/office/drawing/2014/main" id="{FF2789BE-5FF5-4B35-8FAE-C82F11AC617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8" name="Text Box 4">
          <a:extLst>
            <a:ext uri="{FF2B5EF4-FFF2-40B4-BE49-F238E27FC236}">
              <a16:creationId xmlns:a16="http://schemas.microsoft.com/office/drawing/2014/main" id="{F4F152CC-F198-48E7-B2A4-84A52D74373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9" name="Text Box 6">
          <a:extLst>
            <a:ext uri="{FF2B5EF4-FFF2-40B4-BE49-F238E27FC236}">
              <a16:creationId xmlns:a16="http://schemas.microsoft.com/office/drawing/2014/main" id="{35BB624E-5228-45F8-BEEF-83D1D04BDA2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10" name="Text Box 4">
          <a:extLst>
            <a:ext uri="{FF2B5EF4-FFF2-40B4-BE49-F238E27FC236}">
              <a16:creationId xmlns:a16="http://schemas.microsoft.com/office/drawing/2014/main" id="{088C1F79-5869-4BAE-BDF7-5E52824C033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11" name="Text Box 6">
          <a:extLst>
            <a:ext uri="{FF2B5EF4-FFF2-40B4-BE49-F238E27FC236}">
              <a16:creationId xmlns:a16="http://schemas.microsoft.com/office/drawing/2014/main" id="{C9ED9E52-C7A9-402D-89B8-5B12892446A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6912" name="Text Box 6">
          <a:extLst>
            <a:ext uri="{FF2B5EF4-FFF2-40B4-BE49-F238E27FC236}">
              <a16:creationId xmlns:a16="http://schemas.microsoft.com/office/drawing/2014/main" id="{195C1073-992F-448A-8D9D-3EEEBE2C0377}"/>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13" name="Text Box 4">
          <a:extLst>
            <a:ext uri="{FF2B5EF4-FFF2-40B4-BE49-F238E27FC236}">
              <a16:creationId xmlns:a16="http://schemas.microsoft.com/office/drawing/2014/main" id="{F6F87E5F-63BD-47FD-A4F0-F55AD768ABE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14" name="Text Box 6">
          <a:extLst>
            <a:ext uri="{FF2B5EF4-FFF2-40B4-BE49-F238E27FC236}">
              <a16:creationId xmlns:a16="http://schemas.microsoft.com/office/drawing/2014/main" id="{FAA85572-786B-44BB-AC4D-E57EB7112BB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364</xdr:row>
      <xdr:rowOff>0</xdr:rowOff>
    </xdr:from>
    <xdr:ext cx="76200" cy="148608"/>
    <xdr:sp macro="" textlink="">
      <xdr:nvSpPr>
        <xdr:cNvPr id="6915" name="Text Box 4">
          <a:extLst>
            <a:ext uri="{FF2B5EF4-FFF2-40B4-BE49-F238E27FC236}">
              <a16:creationId xmlns:a16="http://schemas.microsoft.com/office/drawing/2014/main" id="{A8016D60-AA5D-4515-99F0-AD05455983D0}"/>
            </a:ext>
          </a:extLst>
        </xdr:cNvPr>
        <xdr:cNvSpPr txBox="1">
          <a:spLocks noChangeArrowheads="1"/>
        </xdr:cNvSpPr>
      </xdr:nvSpPr>
      <xdr:spPr bwMode="auto">
        <a:xfrm>
          <a:off x="6813306"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6916" name="Text Box 6">
          <a:extLst>
            <a:ext uri="{FF2B5EF4-FFF2-40B4-BE49-F238E27FC236}">
              <a16:creationId xmlns:a16="http://schemas.microsoft.com/office/drawing/2014/main" id="{30EE0672-64C9-4DA3-80C6-566A53315A15}"/>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96233"/>
    <xdr:sp macro="" textlink="">
      <xdr:nvSpPr>
        <xdr:cNvPr id="6917" name="Text Box 4">
          <a:extLst>
            <a:ext uri="{FF2B5EF4-FFF2-40B4-BE49-F238E27FC236}">
              <a16:creationId xmlns:a16="http://schemas.microsoft.com/office/drawing/2014/main" id="{49D4CC82-B722-431F-B48B-129BD9E3A65F}"/>
            </a:ext>
          </a:extLst>
        </xdr:cNvPr>
        <xdr:cNvSpPr txBox="1">
          <a:spLocks noChangeArrowheads="1"/>
        </xdr:cNvSpPr>
      </xdr:nvSpPr>
      <xdr:spPr bwMode="auto">
        <a:xfrm>
          <a:off x="1216269" y="81402115"/>
          <a:ext cx="76200" cy="19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96233"/>
    <xdr:sp macro="" textlink="">
      <xdr:nvSpPr>
        <xdr:cNvPr id="6918" name="Text Box 6">
          <a:extLst>
            <a:ext uri="{FF2B5EF4-FFF2-40B4-BE49-F238E27FC236}">
              <a16:creationId xmlns:a16="http://schemas.microsoft.com/office/drawing/2014/main" id="{F14BD7A4-9BE6-4562-BEEA-54FA367E249C}"/>
            </a:ext>
          </a:extLst>
        </xdr:cNvPr>
        <xdr:cNvSpPr txBox="1">
          <a:spLocks noChangeArrowheads="1"/>
        </xdr:cNvSpPr>
      </xdr:nvSpPr>
      <xdr:spPr bwMode="auto">
        <a:xfrm>
          <a:off x="1216269" y="81402115"/>
          <a:ext cx="76200" cy="19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19" name="Text Box 4">
          <a:extLst>
            <a:ext uri="{FF2B5EF4-FFF2-40B4-BE49-F238E27FC236}">
              <a16:creationId xmlns:a16="http://schemas.microsoft.com/office/drawing/2014/main" id="{E53A3620-58CD-4692-BE08-9D597107E139}"/>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20" name="Text Box 6">
          <a:extLst>
            <a:ext uri="{FF2B5EF4-FFF2-40B4-BE49-F238E27FC236}">
              <a16:creationId xmlns:a16="http://schemas.microsoft.com/office/drawing/2014/main" id="{5340B2F7-94C9-4410-930D-40518A6A69C9}"/>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1" name="Text Box 4">
          <a:extLst>
            <a:ext uri="{FF2B5EF4-FFF2-40B4-BE49-F238E27FC236}">
              <a16:creationId xmlns:a16="http://schemas.microsoft.com/office/drawing/2014/main" id="{FC9061AA-7566-460C-B0E7-182CDE87946E}"/>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2" name="Text Box 6">
          <a:extLst>
            <a:ext uri="{FF2B5EF4-FFF2-40B4-BE49-F238E27FC236}">
              <a16:creationId xmlns:a16="http://schemas.microsoft.com/office/drawing/2014/main" id="{F1B7CAAC-7A48-45BC-BA2F-7190A81AD5D1}"/>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23" name="Text Box 4">
          <a:extLst>
            <a:ext uri="{FF2B5EF4-FFF2-40B4-BE49-F238E27FC236}">
              <a16:creationId xmlns:a16="http://schemas.microsoft.com/office/drawing/2014/main" id="{8E508724-69A2-446A-AE1F-0188D2E92926}"/>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24" name="Text Box 6">
          <a:extLst>
            <a:ext uri="{FF2B5EF4-FFF2-40B4-BE49-F238E27FC236}">
              <a16:creationId xmlns:a16="http://schemas.microsoft.com/office/drawing/2014/main" id="{FC459A76-BCBD-429F-8C95-505053467E4F}"/>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5" name="Text Box 4">
          <a:extLst>
            <a:ext uri="{FF2B5EF4-FFF2-40B4-BE49-F238E27FC236}">
              <a16:creationId xmlns:a16="http://schemas.microsoft.com/office/drawing/2014/main" id="{3056C0A8-B57F-4770-BBA6-7C80A8D65018}"/>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6" name="Text Box 6">
          <a:extLst>
            <a:ext uri="{FF2B5EF4-FFF2-40B4-BE49-F238E27FC236}">
              <a16:creationId xmlns:a16="http://schemas.microsoft.com/office/drawing/2014/main" id="{1902A3EF-54DA-49D8-87BE-6BD6FFDB10C7}"/>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27" name="Text Box 4">
          <a:extLst>
            <a:ext uri="{FF2B5EF4-FFF2-40B4-BE49-F238E27FC236}">
              <a16:creationId xmlns:a16="http://schemas.microsoft.com/office/drawing/2014/main" id="{C4C369C7-CCCE-4082-97E9-B2278FE17449}"/>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28" name="Text Box 6">
          <a:extLst>
            <a:ext uri="{FF2B5EF4-FFF2-40B4-BE49-F238E27FC236}">
              <a16:creationId xmlns:a16="http://schemas.microsoft.com/office/drawing/2014/main" id="{BE13BB40-4867-41A1-9A12-474763486DB3}"/>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29" name="Text Box 4">
          <a:extLst>
            <a:ext uri="{FF2B5EF4-FFF2-40B4-BE49-F238E27FC236}">
              <a16:creationId xmlns:a16="http://schemas.microsoft.com/office/drawing/2014/main" id="{772F1486-CFF1-44B0-A705-347AD54F4F5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30" name="Text Box 6">
          <a:extLst>
            <a:ext uri="{FF2B5EF4-FFF2-40B4-BE49-F238E27FC236}">
              <a16:creationId xmlns:a16="http://schemas.microsoft.com/office/drawing/2014/main" id="{BE6C89A8-C386-48A8-ABA5-E01D0BBFFFC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1" name="Text Box 4">
          <a:extLst>
            <a:ext uri="{FF2B5EF4-FFF2-40B4-BE49-F238E27FC236}">
              <a16:creationId xmlns:a16="http://schemas.microsoft.com/office/drawing/2014/main" id="{30112ED8-4490-49E8-838A-975AB77A73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2" name="Text Box 6">
          <a:extLst>
            <a:ext uri="{FF2B5EF4-FFF2-40B4-BE49-F238E27FC236}">
              <a16:creationId xmlns:a16="http://schemas.microsoft.com/office/drawing/2014/main" id="{025178F1-171A-4830-BAF1-25C03D40985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33" name="Text Box 4">
          <a:extLst>
            <a:ext uri="{FF2B5EF4-FFF2-40B4-BE49-F238E27FC236}">
              <a16:creationId xmlns:a16="http://schemas.microsoft.com/office/drawing/2014/main" id="{A65613FD-3854-4DEE-AC34-BFF91975212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34" name="Text Box 6">
          <a:extLst>
            <a:ext uri="{FF2B5EF4-FFF2-40B4-BE49-F238E27FC236}">
              <a16:creationId xmlns:a16="http://schemas.microsoft.com/office/drawing/2014/main" id="{CCFEC685-1365-4BC7-8B28-F69081226E3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5" name="Text Box 4">
          <a:extLst>
            <a:ext uri="{FF2B5EF4-FFF2-40B4-BE49-F238E27FC236}">
              <a16:creationId xmlns:a16="http://schemas.microsoft.com/office/drawing/2014/main" id="{82CFEA40-A471-41E7-8BA3-88ECC1E8F33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6" name="Text Box 6">
          <a:extLst>
            <a:ext uri="{FF2B5EF4-FFF2-40B4-BE49-F238E27FC236}">
              <a16:creationId xmlns:a16="http://schemas.microsoft.com/office/drawing/2014/main" id="{5ACC4E3C-9B27-4656-9088-6DC2751B09B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37" name="Text Box 4">
          <a:extLst>
            <a:ext uri="{FF2B5EF4-FFF2-40B4-BE49-F238E27FC236}">
              <a16:creationId xmlns:a16="http://schemas.microsoft.com/office/drawing/2014/main" id="{450390C0-9231-410E-9669-56340C00ACC7}"/>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38" name="Text Box 6">
          <a:extLst>
            <a:ext uri="{FF2B5EF4-FFF2-40B4-BE49-F238E27FC236}">
              <a16:creationId xmlns:a16="http://schemas.microsoft.com/office/drawing/2014/main" id="{193ABDF6-08EB-4C17-8193-96E338081FE3}"/>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39" name="Text Box 4">
          <a:extLst>
            <a:ext uri="{FF2B5EF4-FFF2-40B4-BE49-F238E27FC236}">
              <a16:creationId xmlns:a16="http://schemas.microsoft.com/office/drawing/2014/main" id="{623F6CEE-6D68-40D0-8F13-B4DC1DB6B798}"/>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40" name="Text Box 6">
          <a:extLst>
            <a:ext uri="{FF2B5EF4-FFF2-40B4-BE49-F238E27FC236}">
              <a16:creationId xmlns:a16="http://schemas.microsoft.com/office/drawing/2014/main" id="{3981FDBC-6ECD-4041-AB5A-50E086766D60}"/>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41" name="Text Box 4">
          <a:extLst>
            <a:ext uri="{FF2B5EF4-FFF2-40B4-BE49-F238E27FC236}">
              <a16:creationId xmlns:a16="http://schemas.microsoft.com/office/drawing/2014/main" id="{27C9871D-3764-4C2E-B782-B6E943A7D7B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42" name="Text Box 6">
          <a:extLst>
            <a:ext uri="{FF2B5EF4-FFF2-40B4-BE49-F238E27FC236}">
              <a16:creationId xmlns:a16="http://schemas.microsoft.com/office/drawing/2014/main" id="{F163A7C3-D497-471A-B0F1-D199BDD4B01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3" name="Text Box 4">
          <a:extLst>
            <a:ext uri="{FF2B5EF4-FFF2-40B4-BE49-F238E27FC236}">
              <a16:creationId xmlns:a16="http://schemas.microsoft.com/office/drawing/2014/main" id="{DFD6D8E7-3633-4A9B-9D59-11791C61A80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4" name="Text Box 6">
          <a:extLst>
            <a:ext uri="{FF2B5EF4-FFF2-40B4-BE49-F238E27FC236}">
              <a16:creationId xmlns:a16="http://schemas.microsoft.com/office/drawing/2014/main" id="{9A339EBA-7C3B-4FB8-AF12-201911A9263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5" name="Text Box 4">
          <a:extLst>
            <a:ext uri="{FF2B5EF4-FFF2-40B4-BE49-F238E27FC236}">
              <a16:creationId xmlns:a16="http://schemas.microsoft.com/office/drawing/2014/main" id="{CD579651-47C0-45A8-9C4C-C8B75306C95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6" name="Text Box 6">
          <a:extLst>
            <a:ext uri="{FF2B5EF4-FFF2-40B4-BE49-F238E27FC236}">
              <a16:creationId xmlns:a16="http://schemas.microsoft.com/office/drawing/2014/main" id="{E69B78DC-9362-44B2-9823-D0332A3F01D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47" name="Text Box 4">
          <a:extLst>
            <a:ext uri="{FF2B5EF4-FFF2-40B4-BE49-F238E27FC236}">
              <a16:creationId xmlns:a16="http://schemas.microsoft.com/office/drawing/2014/main" id="{E5003F35-DCF6-435A-9A97-618FFA99B689}"/>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48" name="Text Box 6">
          <a:extLst>
            <a:ext uri="{FF2B5EF4-FFF2-40B4-BE49-F238E27FC236}">
              <a16:creationId xmlns:a16="http://schemas.microsoft.com/office/drawing/2014/main" id="{F261C2FC-D550-4418-800F-2FD3E86899E2}"/>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49" name="Text Box 4">
          <a:extLst>
            <a:ext uri="{FF2B5EF4-FFF2-40B4-BE49-F238E27FC236}">
              <a16:creationId xmlns:a16="http://schemas.microsoft.com/office/drawing/2014/main" id="{DD74F3A1-297E-4844-B5FF-FC63A30709D3}"/>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50" name="Text Box 6">
          <a:extLst>
            <a:ext uri="{FF2B5EF4-FFF2-40B4-BE49-F238E27FC236}">
              <a16:creationId xmlns:a16="http://schemas.microsoft.com/office/drawing/2014/main" id="{AA630B40-931F-41F3-BE40-AC6C8693CD11}"/>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51" name="Text Box 4">
          <a:extLst>
            <a:ext uri="{FF2B5EF4-FFF2-40B4-BE49-F238E27FC236}">
              <a16:creationId xmlns:a16="http://schemas.microsoft.com/office/drawing/2014/main" id="{E7779116-8F84-4578-B40D-BDEB8F81E2BB}"/>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52" name="Text Box 6">
          <a:extLst>
            <a:ext uri="{FF2B5EF4-FFF2-40B4-BE49-F238E27FC236}">
              <a16:creationId xmlns:a16="http://schemas.microsoft.com/office/drawing/2014/main" id="{5CDD316A-2261-4B35-90EE-13F32498D6C3}"/>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6953" name="Text Box 4">
          <a:extLst>
            <a:ext uri="{FF2B5EF4-FFF2-40B4-BE49-F238E27FC236}">
              <a16:creationId xmlns:a16="http://schemas.microsoft.com/office/drawing/2014/main" id="{C03CEEB8-EEAC-4519-A3D2-FF71CC265B02}"/>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6954" name="Text Box 6">
          <a:extLst>
            <a:ext uri="{FF2B5EF4-FFF2-40B4-BE49-F238E27FC236}">
              <a16:creationId xmlns:a16="http://schemas.microsoft.com/office/drawing/2014/main" id="{72674D1E-CE4C-4EC1-9D9C-F21554BF1278}"/>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20033"/>
    <xdr:sp macro="" textlink="">
      <xdr:nvSpPr>
        <xdr:cNvPr id="6955" name="Text Box 6">
          <a:extLst>
            <a:ext uri="{FF2B5EF4-FFF2-40B4-BE49-F238E27FC236}">
              <a16:creationId xmlns:a16="http://schemas.microsoft.com/office/drawing/2014/main" id="{91400067-506B-404D-86F4-82EB402DBB20}"/>
            </a:ext>
          </a:extLst>
        </xdr:cNvPr>
        <xdr:cNvSpPr txBox="1">
          <a:spLocks noChangeArrowheads="1"/>
        </xdr:cNvSpPr>
      </xdr:nvSpPr>
      <xdr:spPr bwMode="auto">
        <a:xfrm>
          <a:off x="3993173"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56" name="Text Box 4">
          <a:extLst>
            <a:ext uri="{FF2B5EF4-FFF2-40B4-BE49-F238E27FC236}">
              <a16:creationId xmlns:a16="http://schemas.microsoft.com/office/drawing/2014/main" id="{2A08E271-14EC-4D41-A67D-3C10090FBA7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57" name="Text Box 6">
          <a:extLst>
            <a:ext uri="{FF2B5EF4-FFF2-40B4-BE49-F238E27FC236}">
              <a16:creationId xmlns:a16="http://schemas.microsoft.com/office/drawing/2014/main" id="{1B85722E-EF75-4743-A219-143D1E064DA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58" name="Text Box 4">
          <a:extLst>
            <a:ext uri="{FF2B5EF4-FFF2-40B4-BE49-F238E27FC236}">
              <a16:creationId xmlns:a16="http://schemas.microsoft.com/office/drawing/2014/main" id="{227422D0-0879-49B6-827B-1B16D24B3A4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59" name="Text Box 6">
          <a:extLst>
            <a:ext uri="{FF2B5EF4-FFF2-40B4-BE49-F238E27FC236}">
              <a16:creationId xmlns:a16="http://schemas.microsoft.com/office/drawing/2014/main" id="{F497807E-79B9-4361-909C-2B62587266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60" name="Text Box 4">
          <a:extLst>
            <a:ext uri="{FF2B5EF4-FFF2-40B4-BE49-F238E27FC236}">
              <a16:creationId xmlns:a16="http://schemas.microsoft.com/office/drawing/2014/main" id="{609C18C2-618E-4483-BAF5-499CD856CFD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61" name="Text Box 6">
          <a:extLst>
            <a:ext uri="{FF2B5EF4-FFF2-40B4-BE49-F238E27FC236}">
              <a16:creationId xmlns:a16="http://schemas.microsoft.com/office/drawing/2014/main" id="{C7E001AC-BC87-4F99-8053-581BDACCE58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2" name="Text Box 4">
          <a:extLst>
            <a:ext uri="{FF2B5EF4-FFF2-40B4-BE49-F238E27FC236}">
              <a16:creationId xmlns:a16="http://schemas.microsoft.com/office/drawing/2014/main" id="{34DE8377-5356-4AB9-AD8A-986250AA65C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3" name="Text Box 6">
          <a:extLst>
            <a:ext uri="{FF2B5EF4-FFF2-40B4-BE49-F238E27FC236}">
              <a16:creationId xmlns:a16="http://schemas.microsoft.com/office/drawing/2014/main" id="{256B1DFA-0DE2-46EC-A5C0-B1011A639A5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6964" name="Text Box 4">
          <a:extLst>
            <a:ext uri="{FF2B5EF4-FFF2-40B4-BE49-F238E27FC236}">
              <a16:creationId xmlns:a16="http://schemas.microsoft.com/office/drawing/2014/main" id="{161D8503-4819-4EFC-B8D1-6038C82D1D7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6965" name="Text Box 6">
          <a:extLst>
            <a:ext uri="{FF2B5EF4-FFF2-40B4-BE49-F238E27FC236}">
              <a16:creationId xmlns:a16="http://schemas.microsoft.com/office/drawing/2014/main" id="{3443568C-3910-4D3D-AEE8-E9AFD7468FA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6" name="Text Box 4">
          <a:extLst>
            <a:ext uri="{FF2B5EF4-FFF2-40B4-BE49-F238E27FC236}">
              <a16:creationId xmlns:a16="http://schemas.microsoft.com/office/drawing/2014/main" id="{1658AEC4-CA93-4B2E-AED7-318B9EADC58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7" name="Text Box 6">
          <a:extLst>
            <a:ext uri="{FF2B5EF4-FFF2-40B4-BE49-F238E27FC236}">
              <a16:creationId xmlns:a16="http://schemas.microsoft.com/office/drawing/2014/main" id="{4048F3DE-0DA3-4445-AD45-CBD16FE87C4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6968" name="Text Box 4">
          <a:extLst>
            <a:ext uri="{FF2B5EF4-FFF2-40B4-BE49-F238E27FC236}">
              <a16:creationId xmlns:a16="http://schemas.microsoft.com/office/drawing/2014/main" id="{EB71BA2F-1534-4ECA-970E-03CE0BBB7A9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6969" name="Text Box 6">
          <a:extLst>
            <a:ext uri="{FF2B5EF4-FFF2-40B4-BE49-F238E27FC236}">
              <a16:creationId xmlns:a16="http://schemas.microsoft.com/office/drawing/2014/main" id="{CDA43153-BFA4-4E1E-9C8D-CB7CEB93CC4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70" name="Text Box 4">
          <a:extLst>
            <a:ext uri="{FF2B5EF4-FFF2-40B4-BE49-F238E27FC236}">
              <a16:creationId xmlns:a16="http://schemas.microsoft.com/office/drawing/2014/main" id="{DF716489-5F0E-4BB2-BDCB-980F8201A84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71" name="Text Box 6">
          <a:extLst>
            <a:ext uri="{FF2B5EF4-FFF2-40B4-BE49-F238E27FC236}">
              <a16:creationId xmlns:a16="http://schemas.microsoft.com/office/drawing/2014/main" id="{4FE78C80-1D23-4D29-A95A-6B4A22FFD3F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6972" name="Text Box 4">
          <a:extLst>
            <a:ext uri="{FF2B5EF4-FFF2-40B4-BE49-F238E27FC236}">
              <a16:creationId xmlns:a16="http://schemas.microsoft.com/office/drawing/2014/main" id="{1F83D1D1-9707-4558-9D7D-1481DA5C9DD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6973" name="Text Box 6">
          <a:extLst>
            <a:ext uri="{FF2B5EF4-FFF2-40B4-BE49-F238E27FC236}">
              <a16:creationId xmlns:a16="http://schemas.microsoft.com/office/drawing/2014/main" id="{CE6C11D4-C7DA-44B9-9064-8F0ECA25350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74" name="Text Box 4">
          <a:extLst>
            <a:ext uri="{FF2B5EF4-FFF2-40B4-BE49-F238E27FC236}">
              <a16:creationId xmlns:a16="http://schemas.microsoft.com/office/drawing/2014/main" id="{5BADA9DA-3601-4FD8-9904-13AEE017656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75" name="Text Box 6">
          <a:extLst>
            <a:ext uri="{FF2B5EF4-FFF2-40B4-BE49-F238E27FC236}">
              <a16:creationId xmlns:a16="http://schemas.microsoft.com/office/drawing/2014/main" id="{A0075C52-13D8-4F19-9039-E1169E7F6AB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76" name="Text Box 4">
          <a:extLst>
            <a:ext uri="{FF2B5EF4-FFF2-40B4-BE49-F238E27FC236}">
              <a16:creationId xmlns:a16="http://schemas.microsoft.com/office/drawing/2014/main" id="{0D69FDA8-59EE-435F-8006-B861C25FBF1F}"/>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77" name="Text Box 6">
          <a:extLst>
            <a:ext uri="{FF2B5EF4-FFF2-40B4-BE49-F238E27FC236}">
              <a16:creationId xmlns:a16="http://schemas.microsoft.com/office/drawing/2014/main" id="{943BD7C1-72C7-4E3F-B8B4-FD5E5B051AC3}"/>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78" name="Text Box 4">
          <a:extLst>
            <a:ext uri="{FF2B5EF4-FFF2-40B4-BE49-F238E27FC236}">
              <a16:creationId xmlns:a16="http://schemas.microsoft.com/office/drawing/2014/main" id="{0E71E72F-63F6-4202-A859-D2CB6264A37E}"/>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79" name="Text Box 6">
          <a:extLst>
            <a:ext uri="{FF2B5EF4-FFF2-40B4-BE49-F238E27FC236}">
              <a16:creationId xmlns:a16="http://schemas.microsoft.com/office/drawing/2014/main" id="{9E1974A3-136D-41B9-9456-E1FB285888F9}"/>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0" name="Text Box 4">
          <a:extLst>
            <a:ext uri="{FF2B5EF4-FFF2-40B4-BE49-F238E27FC236}">
              <a16:creationId xmlns:a16="http://schemas.microsoft.com/office/drawing/2014/main" id="{91FD19A7-C6B1-4628-95A6-977E0DD507A5}"/>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1" name="Text Box 6">
          <a:extLst>
            <a:ext uri="{FF2B5EF4-FFF2-40B4-BE49-F238E27FC236}">
              <a16:creationId xmlns:a16="http://schemas.microsoft.com/office/drawing/2014/main" id="{FAD9A718-C41B-4759-B66F-93AFCAF36761}"/>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6982" name="Text Box 4">
          <a:extLst>
            <a:ext uri="{FF2B5EF4-FFF2-40B4-BE49-F238E27FC236}">
              <a16:creationId xmlns:a16="http://schemas.microsoft.com/office/drawing/2014/main" id="{7CEFBB28-0D67-44FB-A790-00D4AD187755}"/>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6983" name="Text Box 6">
          <a:extLst>
            <a:ext uri="{FF2B5EF4-FFF2-40B4-BE49-F238E27FC236}">
              <a16:creationId xmlns:a16="http://schemas.microsoft.com/office/drawing/2014/main" id="{90DB9BED-9342-4390-AE84-9723F8051911}"/>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4" name="Text Box 4">
          <a:extLst>
            <a:ext uri="{FF2B5EF4-FFF2-40B4-BE49-F238E27FC236}">
              <a16:creationId xmlns:a16="http://schemas.microsoft.com/office/drawing/2014/main" id="{3B9C7C29-41DD-4680-A9DD-E2AADF75633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5" name="Text Box 6">
          <a:extLst>
            <a:ext uri="{FF2B5EF4-FFF2-40B4-BE49-F238E27FC236}">
              <a16:creationId xmlns:a16="http://schemas.microsoft.com/office/drawing/2014/main" id="{B6396CAB-AB5E-4DF1-9078-D482CD0FCDAF}"/>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6986" name="Text Box 4">
          <a:extLst>
            <a:ext uri="{FF2B5EF4-FFF2-40B4-BE49-F238E27FC236}">
              <a16:creationId xmlns:a16="http://schemas.microsoft.com/office/drawing/2014/main" id="{9D6E46CC-F827-4D1F-B8C1-48D718801972}"/>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6987" name="Text Box 6">
          <a:extLst>
            <a:ext uri="{FF2B5EF4-FFF2-40B4-BE49-F238E27FC236}">
              <a16:creationId xmlns:a16="http://schemas.microsoft.com/office/drawing/2014/main" id="{E93D26CC-6897-48DA-90CB-EDD29784C810}"/>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6988" name="Text Box 6">
          <a:extLst>
            <a:ext uri="{FF2B5EF4-FFF2-40B4-BE49-F238E27FC236}">
              <a16:creationId xmlns:a16="http://schemas.microsoft.com/office/drawing/2014/main" id="{40F7DF20-F9A4-4D5E-B3D6-E23975871F87}"/>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89" name="Text Box 4">
          <a:extLst>
            <a:ext uri="{FF2B5EF4-FFF2-40B4-BE49-F238E27FC236}">
              <a16:creationId xmlns:a16="http://schemas.microsoft.com/office/drawing/2014/main" id="{71179E2D-F5CD-4594-82F8-B85654C85859}"/>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90" name="Text Box 6">
          <a:extLst>
            <a:ext uri="{FF2B5EF4-FFF2-40B4-BE49-F238E27FC236}">
              <a16:creationId xmlns:a16="http://schemas.microsoft.com/office/drawing/2014/main" id="{93F57538-6F1D-4734-8B43-F1F6655084F9}"/>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6991" name="Text Box 4">
          <a:extLst>
            <a:ext uri="{FF2B5EF4-FFF2-40B4-BE49-F238E27FC236}">
              <a16:creationId xmlns:a16="http://schemas.microsoft.com/office/drawing/2014/main" id="{45EEFDA7-1596-453B-BB3E-81CE5BE4A85B}"/>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6992" name="Text Box 6">
          <a:extLst>
            <a:ext uri="{FF2B5EF4-FFF2-40B4-BE49-F238E27FC236}">
              <a16:creationId xmlns:a16="http://schemas.microsoft.com/office/drawing/2014/main" id="{42181313-FF37-4511-995B-B874265B2FFD}"/>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93" name="Text Box 4">
          <a:extLst>
            <a:ext uri="{FF2B5EF4-FFF2-40B4-BE49-F238E27FC236}">
              <a16:creationId xmlns:a16="http://schemas.microsoft.com/office/drawing/2014/main" id="{3CF51558-6C10-4F84-8B76-22CB2FD3837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94" name="Text Box 6">
          <a:extLst>
            <a:ext uri="{FF2B5EF4-FFF2-40B4-BE49-F238E27FC236}">
              <a16:creationId xmlns:a16="http://schemas.microsoft.com/office/drawing/2014/main" id="{6B65F922-A748-4496-A29D-C8719B88F95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95" name="Text Box 4">
          <a:extLst>
            <a:ext uri="{FF2B5EF4-FFF2-40B4-BE49-F238E27FC236}">
              <a16:creationId xmlns:a16="http://schemas.microsoft.com/office/drawing/2014/main" id="{74C526E4-A058-4108-870B-405151A77C91}"/>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96" name="Text Box 6">
          <a:extLst>
            <a:ext uri="{FF2B5EF4-FFF2-40B4-BE49-F238E27FC236}">
              <a16:creationId xmlns:a16="http://schemas.microsoft.com/office/drawing/2014/main" id="{801AA399-1CB1-4620-B7C5-6BC6B12F7F1A}"/>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97" name="Text Box 4">
          <a:extLst>
            <a:ext uri="{FF2B5EF4-FFF2-40B4-BE49-F238E27FC236}">
              <a16:creationId xmlns:a16="http://schemas.microsoft.com/office/drawing/2014/main" id="{B2E0CCD9-421B-4C13-AFD7-F25D2B1B9194}"/>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98" name="Text Box 6">
          <a:extLst>
            <a:ext uri="{FF2B5EF4-FFF2-40B4-BE49-F238E27FC236}">
              <a16:creationId xmlns:a16="http://schemas.microsoft.com/office/drawing/2014/main" id="{B5265635-B42B-4921-9C49-E302E73B3A75}"/>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99" name="Text Box 4">
          <a:extLst>
            <a:ext uri="{FF2B5EF4-FFF2-40B4-BE49-F238E27FC236}">
              <a16:creationId xmlns:a16="http://schemas.microsoft.com/office/drawing/2014/main" id="{538A8D3D-BEB8-4DD7-9E8B-A76A1F4E43CA}"/>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7000" name="Text Box 6">
          <a:extLst>
            <a:ext uri="{FF2B5EF4-FFF2-40B4-BE49-F238E27FC236}">
              <a16:creationId xmlns:a16="http://schemas.microsoft.com/office/drawing/2014/main" id="{3C59F062-65EE-411F-A1FE-E41326F9081F}"/>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01" name="Text Box 4">
          <a:extLst>
            <a:ext uri="{FF2B5EF4-FFF2-40B4-BE49-F238E27FC236}">
              <a16:creationId xmlns:a16="http://schemas.microsoft.com/office/drawing/2014/main" id="{0A1DA754-B853-442F-B6BC-69E0EE44064B}"/>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02" name="Text Box 6">
          <a:extLst>
            <a:ext uri="{FF2B5EF4-FFF2-40B4-BE49-F238E27FC236}">
              <a16:creationId xmlns:a16="http://schemas.microsoft.com/office/drawing/2014/main" id="{35CE6A7B-57CF-44AA-BA5B-569380A8DE21}"/>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48608"/>
    <xdr:sp macro="" textlink="">
      <xdr:nvSpPr>
        <xdr:cNvPr id="7003" name="Text Box 4">
          <a:extLst>
            <a:ext uri="{FF2B5EF4-FFF2-40B4-BE49-F238E27FC236}">
              <a16:creationId xmlns:a16="http://schemas.microsoft.com/office/drawing/2014/main" id="{F68639A7-3C27-4310-8510-7C4727C42FEE}"/>
            </a:ext>
          </a:extLst>
        </xdr:cNvPr>
        <xdr:cNvSpPr txBox="1">
          <a:spLocks noChangeArrowheads="1"/>
        </xdr:cNvSpPr>
      </xdr:nvSpPr>
      <xdr:spPr bwMode="auto">
        <a:xfrm>
          <a:off x="2608385"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48608"/>
    <xdr:sp macro="" textlink="">
      <xdr:nvSpPr>
        <xdr:cNvPr id="7004" name="Text Box 6">
          <a:extLst>
            <a:ext uri="{FF2B5EF4-FFF2-40B4-BE49-F238E27FC236}">
              <a16:creationId xmlns:a16="http://schemas.microsoft.com/office/drawing/2014/main" id="{3CC1CBE2-5FB8-4F60-BC4F-C9D3B3ECBE85}"/>
            </a:ext>
          </a:extLst>
        </xdr:cNvPr>
        <xdr:cNvSpPr txBox="1">
          <a:spLocks noChangeArrowheads="1"/>
        </xdr:cNvSpPr>
      </xdr:nvSpPr>
      <xdr:spPr bwMode="auto">
        <a:xfrm>
          <a:off x="2608385"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7005" name="Text Box 4">
          <a:extLst>
            <a:ext uri="{FF2B5EF4-FFF2-40B4-BE49-F238E27FC236}">
              <a16:creationId xmlns:a16="http://schemas.microsoft.com/office/drawing/2014/main" id="{54DFF849-D1DF-4D63-B71C-EE13BF10FD7A}"/>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7006" name="Text Box 6">
          <a:extLst>
            <a:ext uri="{FF2B5EF4-FFF2-40B4-BE49-F238E27FC236}">
              <a16:creationId xmlns:a16="http://schemas.microsoft.com/office/drawing/2014/main" id="{8D7725D6-69FD-41DE-98F6-065602B369E6}"/>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48608"/>
    <xdr:sp macro="" textlink="">
      <xdr:nvSpPr>
        <xdr:cNvPr id="7007" name="Text Box 4">
          <a:extLst>
            <a:ext uri="{FF2B5EF4-FFF2-40B4-BE49-F238E27FC236}">
              <a16:creationId xmlns:a16="http://schemas.microsoft.com/office/drawing/2014/main" id="{67728178-1155-474F-8DB8-53247CDE6522}"/>
            </a:ext>
          </a:extLst>
        </xdr:cNvPr>
        <xdr:cNvSpPr txBox="1">
          <a:spLocks noChangeArrowheads="1"/>
        </xdr:cNvSpPr>
      </xdr:nvSpPr>
      <xdr:spPr bwMode="auto">
        <a:xfrm>
          <a:off x="0"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48608"/>
    <xdr:sp macro="" textlink="">
      <xdr:nvSpPr>
        <xdr:cNvPr id="7008" name="Text Box 6">
          <a:extLst>
            <a:ext uri="{FF2B5EF4-FFF2-40B4-BE49-F238E27FC236}">
              <a16:creationId xmlns:a16="http://schemas.microsoft.com/office/drawing/2014/main" id="{64531395-C2AA-4D48-86A4-23730B8A3F5D}"/>
            </a:ext>
          </a:extLst>
        </xdr:cNvPr>
        <xdr:cNvSpPr txBox="1">
          <a:spLocks noChangeArrowheads="1"/>
        </xdr:cNvSpPr>
      </xdr:nvSpPr>
      <xdr:spPr bwMode="auto">
        <a:xfrm>
          <a:off x="0"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09" name="Text Box 4">
          <a:extLst>
            <a:ext uri="{FF2B5EF4-FFF2-40B4-BE49-F238E27FC236}">
              <a16:creationId xmlns:a16="http://schemas.microsoft.com/office/drawing/2014/main" id="{54F2D706-726C-4264-8EA4-E6649B2F601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10" name="Text Box 6">
          <a:extLst>
            <a:ext uri="{FF2B5EF4-FFF2-40B4-BE49-F238E27FC236}">
              <a16:creationId xmlns:a16="http://schemas.microsoft.com/office/drawing/2014/main" id="{68CF96CA-B513-47AA-91E2-900CA799C92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11" name="Text Box 4">
          <a:extLst>
            <a:ext uri="{FF2B5EF4-FFF2-40B4-BE49-F238E27FC236}">
              <a16:creationId xmlns:a16="http://schemas.microsoft.com/office/drawing/2014/main" id="{967570E3-4B45-4AF3-A453-28591DA54014}"/>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12" name="Text Box 6">
          <a:extLst>
            <a:ext uri="{FF2B5EF4-FFF2-40B4-BE49-F238E27FC236}">
              <a16:creationId xmlns:a16="http://schemas.microsoft.com/office/drawing/2014/main" id="{081E8D25-B346-4BCC-A170-5F2630028238}"/>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13" name="Text Box 4">
          <a:extLst>
            <a:ext uri="{FF2B5EF4-FFF2-40B4-BE49-F238E27FC236}">
              <a16:creationId xmlns:a16="http://schemas.microsoft.com/office/drawing/2014/main" id="{267090B4-ACA7-475A-A603-B145B4FF27F4}"/>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14" name="Text Box 6">
          <a:extLst>
            <a:ext uri="{FF2B5EF4-FFF2-40B4-BE49-F238E27FC236}">
              <a16:creationId xmlns:a16="http://schemas.microsoft.com/office/drawing/2014/main" id="{7D4D1DB0-5ADB-4A97-8F01-95B6F1BF48C2}"/>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15" name="Text Box 4">
          <a:extLst>
            <a:ext uri="{FF2B5EF4-FFF2-40B4-BE49-F238E27FC236}">
              <a16:creationId xmlns:a16="http://schemas.microsoft.com/office/drawing/2014/main" id="{C7DC97D9-C1F1-4001-9F03-49E8F8558B6A}"/>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16" name="Text Box 6">
          <a:extLst>
            <a:ext uri="{FF2B5EF4-FFF2-40B4-BE49-F238E27FC236}">
              <a16:creationId xmlns:a16="http://schemas.microsoft.com/office/drawing/2014/main" id="{6481468F-E967-4C44-8B22-E855F2386FCC}"/>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17" name="Text Box 4">
          <a:extLst>
            <a:ext uri="{FF2B5EF4-FFF2-40B4-BE49-F238E27FC236}">
              <a16:creationId xmlns:a16="http://schemas.microsoft.com/office/drawing/2014/main" id="{259B5206-94BE-4E62-B695-9150620FA9DC}"/>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18" name="Text Box 6">
          <a:extLst>
            <a:ext uri="{FF2B5EF4-FFF2-40B4-BE49-F238E27FC236}">
              <a16:creationId xmlns:a16="http://schemas.microsoft.com/office/drawing/2014/main" id="{85802CA4-0147-4AB7-9DF4-ED3417AE2ADB}"/>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19" name="Text Box 4">
          <a:extLst>
            <a:ext uri="{FF2B5EF4-FFF2-40B4-BE49-F238E27FC236}">
              <a16:creationId xmlns:a16="http://schemas.microsoft.com/office/drawing/2014/main" id="{9A6C9164-61FA-4550-8AD8-442DF9202FC4}"/>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20" name="Text Box 6">
          <a:extLst>
            <a:ext uri="{FF2B5EF4-FFF2-40B4-BE49-F238E27FC236}">
              <a16:creationId xmlns:a16="http://schemas.microsoft.com/office/drawing/2014/main" id="{4B32D951-2244-4997-AC6B-47661E743C5F}"/>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21" name="Text Box 4">
          <a:extLst>
            <a:ext uri="{FF2B5EF4-FFF2-40B4-BE49-F238E27FC236}">
              <a16:creationId xmlns:a16="http://schemas.microsoft.com/office/drawing/2014/main" id="{48625F7A-162E-4A0C-A799-C90A933D11A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22" name="Text Box 6">
          <a:extLst>
            <a:ext uri="{FF2B5EF4-FFF2-40B4-BE49-F238E27FC236}">
              <a16:creationId xmlns:a16="http://schemas.microsoft.com/office/drawing/2014/main" id="{5AE74A7C-2A27-4CAC-9E26-C1BAC5736BD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3" name="Text Box 4">
          <a:extLst>
            <a:ext uri="{FF2B5EF4-FFF2-40B4-BE49-F238E27FC236}">
              <a16:creationId xmlns:a16="http://schemas.microsoft.com/office/drawing/2014/main" id="{949A99BA-867F-4246-8CDE-D4F0C1229A75}"/>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4" name="Text Box 6">
          <a:extLst>
            <a:ext uri="{FF2B5EF4-FFF2-40B4-BE49-F238E27FC236}">
              <a16:creationId xmlns:a16="http://schemas.microsoft.com/office/drawing/2014/main" id="{F4E2FBAD-E612-443E-875D-334AFC3DFA2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25" name="Text Box 4">
          <a:extLst>
            <a:ext uri="{FF2B5EF4-FFF2-40B4-BE49-F238E27FC236}">
              <a16:creationId xmlns:a16="http://schemas.microsoft.com/office/drawing/2014/main" id="{CDC82DAC-4BEB-4F2C-979D-FE838FF08BD4}"/>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26" name="Text Box 6">
          <a:extLst>
            <a:ext uri="{FF2B5EF4-FFF2-40B4-BE49-F238E27FC236}">
              <a16:creationId xmlns:a16="http://schemas.microsoft.com/office/drawing/2014/main" id="{5F6C2C40-FD7B-4949-9194-A93AA7AB3C54}"/>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7" name="Text Box 4">
          <a:extLst>
            <a:ext uri="{FF2B5EF4-FFF2-40B4-BE49-F238E27FC236}">
              <a16:creationId xmlns:a16="http://schemas.microsoft.com/office/drawing/2014/main" id="{5789BD30-73DF-4426-B517-F02D5974ACA9}"/>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8" name="Text Box 6">
          <a:extLst>
            <a:ext uri="{FF2B5EF4-FFF2-40B4-BE49-F238E27FC236}">
              <a16:creationId xmlns:a16="http://schemas.microsoft.com/office/drawing/2014/main" id="{21525824-C2C9-4999-B897-4DEBE868C313}"/>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029" name="Text Box 4">
          <a:extLst>
            <a:ext uri="{FF2B5EF4-FFF2-40B4-BE49-F238E27FC236}">
              <a16:creationId xmlns:a16="http://schemas.microsoft.com/office/drawing/2014/main" id="{D32CCE05-E7EE-4732-963C-0CB4BF4D9212}"/>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030" name="Text Box 6">
          <a:extLst>
            <a:ext uri="{FF2B5EF4-FFF2-40B4-BE49-F238E27FC236}">
              <a16:creationId xmlns:a16="http://schemas.microsoft.com/office/drawing/2014/main" id="{F80FA98C-F330-4461-862E-6FE4205D37B5}"/>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31" name="Text Box 4">
          <a:extLst>
            <a:ext uri="{FF2B5EF4-FFF2-40B4-BE49-F238E27FC236}">
              <a16:creationId xmlns:a16="http://schemas.microsoft.com/office/drawing/2014/main" id="{3B701A28-AEB2-40DE-A263-5FCBA9CFD5D4}"/>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32" name="Text Box 6">
          <a:extLst>
            <a:ext uri="{FF2B5EF4-FFF2-40B4-BE49-F238E27FC236}">
              <a16:creationId xmlns:a16="http://schemas.microsoft.com/office/drawing/2014/main" id="{A4514FDB-A4BC-4846-89E4-9A5BFE184448}"/>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033" name="Text Box 4">
          <a:extLst>
            <a:ext uri="{FF2B5EF4-FFF2-40B4-BE49-F238E27FC236}">
              <a16:creationId xmlns:a16="http://schemas.microsoft.com/office/drawing/2014/main" id="{46D1592B-0BAB-4944-95BC-D7CF1CD999FD}"/>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034" name="Text Box 6">
          <a:extLst>
            <a:ext uri="{FF2B5EF4-FFF2-40B4-BE49-F238E27FC236}">
              <a16:creationId xmlns:a16="http://schemas.microsoft.com/office/drawing/2014/main" id="{DFC35F4F-39AF-4DE5-9BC2-2E33A8F24522}"/>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35" name="Text Box 4">
          <a:extLst>
            <a:ext uri="{FF2B5EF4-FFF2-40B4-BE49-F238E27FC236}">
              <a16:creationId xmlns:a16="http://schemas.microsoft.com/office/drawing/2014/main" id="{3F653AD9-58EE-4600-8C98-A7E3D83492A7}"/>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36" name="Text Box 6">
          <a:extLst>
            <a:ext uri="{FF2B5EF4-FFF2-40B4-BE49-F238E27FC236}">
              <a16:creationId xmlns:a16="http://schemas.microsoft.com/office/drawing/2014/main" id="{72FCF115-BF0D-4A61-82C7-5C9437BF6D62}"/>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037" name="Text Box 4">
          <a:extLst>
            <a:ext uri="{FF2B5EF4-FFF2-40B4-BE49-F238E27FC236}">
              <a16:creationId xmlns:a16="http://schemas.microsoft.com/office/drawing/2014/main" id="{4BD776EC-0B96-4E04-8513-8280D322F9DC}"/>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038" name="Text Box 6">
          <a:extLst>
            <a:ext uri="{FF2B5EF4-FFF2-40B4-BE49-F238E27FC236}">
              <a16:creationId xmlns:a16="http://schemas.microsoft.com/office/drawing/2014/main" id="{3A561CAA-C548-47CB-992C-FA959D183CCC}"/>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039" name="Text Box 4">
          <a:extLst>
            <a:ext uri="{FF2B5EF4-FFF2-40B4-BE49-F238E27FC236}">
              <a16:creationId xmlns:a16="http://schemas.microsoft.com/office/drawing/2014/main" id="{A773D226-D555-44D2-804C-AA6D1E8160B9}"/>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040" name="Text Box 6">
          <a:extLst>
            <a:ext uri="{FF2B5EF4-FFF2-40B4-BE49-F238E27FC236}">
              <a16:creationId xmlns:a16="http://schemas.microsoft.com/office/drawing/2014/main" id="{5F412390-2423-43B2-8FA2-0943F45E9097}"/>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041" name="Text Box 4">
          <a:extLst>
            <a:ext uri="{FF2B5EF4-FFF2-40B4-BE49-F238E27FC236}">
              <a16:creationId xmlns:a16="http://schemas.microsoft.com/office/drawing/2014/main" id="{7626D439-4093-4743-B0C3-0F337ADD1A18}"/>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042" name="Text Box 6">
          <a:extLst>
            <a:ext uri="{FF2B5EF4-FFF2-40B4-BE49-F238E27FC236}">
              <a16:creationId xmlns:a16="http://schemas.microsoft.com/office/drawing/2014/main" id="{E2466D8E-E6FA-4EBB-892B-51304C54C5D4}"/>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3" name="Text Box 4">
          <a:extLst>
            <a:ext uri="{FF2B5EF4-FFF2-40B4-BE49-F238E27FC236}">
              <a16:creationId xmlns:a16="http://schemas.microsoft.com/office/drawing/2014/main" id="{5BD75F1A-FBB0-4D7A-91C2-30BCEB2F31E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4" name="Text Box 6">
          <a:extLst>
            <a:ext uri="{FF2B5EF4-FFF2-40B4-BE49-F238E27FC236}">
              <a16:creationId xmlns:a16="http://schemas.microsoft.com/office/drawing/2014/main" id="{2A3B0CB7-E32D-4987-8C8C-F19D5FB7B14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045" name="Text Box 4">
          <a:extLst>
            <a:ext uri="{FF2B5EF4-FFF2-40B4-BE49-F238E27FC236}">
              <a16:creationId xmlns:a16="http://schemas.microsoft.com/office/drawing/2014/main" id="{215841A1-21D8-4C9F-8FDC-E0A95DE33FF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046" name="Text Box 6">
          <a:extLst>
            <a:ext uri="{FF2B5EF4-FFF2-40B4-BE49-F238E27FC236}">
              <a16:creationId xmlns:a16="http://schemas.microsoft.com/office/drawing/2014/main" id="{D9E2A086-7B7A-4AEB-9E03-405B5B26E69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7" name="Text Box 4">
          <a:extLst>
            <a:ext uri="{FF2B5EF4-FFF2-40B4-BE49-F238E27FC236}">
              <a16:creationId xmlns:a16="http://schemas.microsoft.com/office/drawing/2014/main" id="{AA40ECA5-8746-4148-A164-E503F934C5E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8" name="Text Box 6">
          <a:extLst>
            <a:ext uri="{FF2B5EF4-FFF2-40B4-BE49-F238E27FC236}">
              <a16:creationId xmlns:a16="http://schemas.microsoft.com/office/drawing/2014/main" id="{59F5A350-DF98-4E4F-9B96-4F08A488984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49" name="Text Box 4">
          <a:extLst>
            <a:ext uri="{FF2B5EF4-FFF2-40B4-BE49-F238E27FC236}">
              <a16:creationId xmlns:a16="http://schemas.microsoft.com/office/drawing/2014/main" id="{1E34BB54-5C13-4CBC-928E-60DB4F8D224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50" name="Text Box 6">
          <a:extLst>
            <a:ext uri="{FF2B5EF4-FFF2-40B4-BE49-F238E27FC236}">
              <a16:creationId xmlns:a16="http://schemas.microsoft.com/office/drawing/2014/main" id="{55311F5C-861F-4636-8E4E-025E1DAAC9E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051" name="Text Box 4">
          <a:extLst>
            <a:ext uri="{FF2B5EF4-FFF2-40B4-BE49-F238E27FC236}">
              <a16:creationId xmlns:a16="http://schemas.microsoft.com/office/drawing/2014/main" id="{2BF0B335-09FB-45F8-ADE6-D35C08C13F4B}"/>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052" name="Text Box 6">
          <a:extLst>
            <a:ext uri="{FF2B5EF4-FFF2-40B4-BE49-F238E27FC236}">
              <a16:creationId xmlns:a16="http://schemas.microsoft.com/office/drawing/2014/main" id="{2C4A45F7-A5AD-4DA6-AE49-2789684B636F}"/>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53" name="Text Box 4">
          <a:extLst>
            <a:ext uri="{FF2B5EF4-FFF2-40B4-BE49-F238E27FC236}">
              <a16:creationId xmlns:a16="http://schemas.microsoft.com/office/drawing/2014/main" id="{20C0BAE2-2EA4-4A5E-B2E7-089E74C98A9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54" name="Text Box 6">
          <a:extLst>
            <a:ext uri="{FF2B5EF4-FFF2-40B4-BE49-F238E27FC236}">
              <a16:creationId xmlns:a16="http://schemas.microsoft.com/office/drawing/2014/main" id="{817F2BEF-3B2C-4D60-B630-A5D6298C02A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055" name="Text Box 4">
          <a:extLst>
            <a:ext uri="{FF2B5EF4-FFF2-40B4-BE49-F238E27FC236}">
              <a16:creationId xmlns:a16="http://schemas.microsoft.com/office/drawing/2014/main" id="{67BE0B70-8461-4619-9A7E-8CCDEFC7C554}"/>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056" name="Text Box 6">
          <a:extLst>
            <a:ext uri="{FF2B5EF4-FFF2-40B4-BE49-F238E27FC236}">
              <a16:creationId xmlns:a16="http://schemas.microsoft.com/office/drawing/2014/main" id="{DF3D81BF-4DA9-4B78-A890-068DB9068BF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57" name="Text Box 4">
          <a:extLst>
            <a:ext uri="{FF2B5EF4-FFF2-40B4-BE49-F238E27FC236}">
              <a16:creationId xmlns:a16="http://schemas.microsoft.com/office/drawing/2014/main" id="{D7641B75-4B73-470B-9DF7-0DE5365BE3FF}"/>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58" name="Text Box 6">
          <a:extLst>
            <a:ext uri="{FF2B5EF4-FFF2-40B4-BE49-F238E27FC236}">
              <a16:creationId xmlns:a16="http://schemas.microsoft.com/office/drawing/2014/main" id="{A79B5627-8EA7-492C-9831-5D5372F4332A}"/>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59" name="Text Box 4">
          <a:extLst>
            <a:ext uri="{FF2B5EF4-FFF2-40B4-BE49-F238E27FC236}">
              <a16:creationId xmlns:a16="http://schemas.microsoft.com/office/drawing/2014/main" id="{98470DF8-A028-4F65-99D0-F152BB22D7B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60" name="Text Box 6">
          <a:extLst>
            <a:ext uri="{FF2B5EF4-FFF2-40B4-BE49-F238E27FC236}">
              <a16:creationId xmlns:a16="http://schemas.microsoft.com/office/drawing/2014/main" id="{684B06E6-EE13-4AA3-A83D-F117CD39844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61" name="Text Box 4">
          <a:extLst>
            <a:ext uri="{FF2B5EF4-FFF2-40B4-BE49-F238E27FC236}">
              <a16:creationId xmlns:a16="http://schemas.microsoft.com/office/drawing/2014/main" id="{B7C4F596-F5EB-44DB-9EEC-9ACE962B476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62" name="Text Box 6">
          <a:extLst>
            <a:ext uri="{FF2B5EF4-FFF2-40B4-BE49-F238E27FC236}">
              <a16:creationId xmlns:a16="http://schemas.microsoft.com/office/drawing/2014/main" id="{5A124BF5-6EDA-4DAE-ABC4-83DCDE20D9C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63" name="Text Box 4">
          <a:extLst>
            <a:ext uri="{FF2B5EF4-FFF2-40B4-BE49-F238E27FC236}">
              <a16:creationId xmlns:a16="http://schemas.microsoft.com/office/drawing/2014/main" id="{D9C6AAD5-78AF-441E-BBED-31656934B68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64" name="Text Box 6">
          <a:extLst>
            <a:ext uri="{FF2B5EF4-FFF2-40B4-BE49-F238E27FC236}">
              <a16:creationId xmlns:a16="http://schemas.microsoft.com/office/drawing/2014/main" id="{BDE6148E-A437-4C48-97E2-5DB0B474C5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5" name="Text Box 4">
          <a:extLst>
            <a:ext uri="{FF2B5EF4-FFF2-40B4-BE49-F238E27FC236}">
              <a16:creationId xmlns:a16="http://schemas.microsoft.com/office/drawing/2014/main" id="{1DC4B551-04E4-4060-88DB-B004B51E505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6" name="Text Box 6">
          <a:extLst>
            <a:ext uri="{FF2B5EF4-FFF2-40B4-BE49-F238E27FC236}">
              <a16:creationId xmlns:a16="http://schemas.microsoft.com/office/drawing/2014/main" id="{A612E386-9C2F-446F-9C66-3AEF1E04BBD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7" name="Text Box 4">
          <a:extLst>
            <a:ext uri="{FF2B5EF4-FFF2-40B4-BE49-F238E27FC236}">
              <a16:creationId xmlns:a16="http://schemas.microsoft.com/office/drawing/2014/main" id="{B339B61F-19CD-476F-BB51-0ED6496BB41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8" name="Text Box 6">
          <a:extLst>
            <a:ext uri="{FF2B5EF4-FFF2-40B4-BE49-F238E27FC236}">
              <a16:creationId xmlns:a16="http://schemas.microsoft.com/office/drawing/2014/main" id="{0D5B202F-B466-4053-8DDA-B70E8B2E653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69" name="Text Box 4">
          <a:extLst>
            <a:ext uri="{FF2B5EF4-FFF2-40B4-BE49-F238E27FC236}">
              <a16:creationId xmlns:a16="http://schemas.microsoft.com/office/drawing/2014/main" id="{FFB57637-ED5A-41A4-A418-3D31CD750EB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70" name="Text Box 6">
          <a:extLst>
            <a:ext uri="{FF2B5EF4-FFF2-40B4-BE49-F238E27FC236}">
              <a16:creationId xmlns:a16="http://schemas.microsoft.com/office/drawing/2014/main" id="{BDA948D7-15CA-4B16-B582-AAD117CF7A6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1" name="Text Box 4">
          <a:extLst>
            <a:ext uri="{FF2B5EF4-FFF2-40B4-BE49-F238E27FC236}">
              <a16:creationId xmlns:a16="http://schemas.microsoft.com/office/drawing/2014/main" id="{3BD1637C-2B2A-43E8-A0FE-511D372629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2" name="Text Box 6">
          <a:extLst>
            <a:ext uri="{FF2B5EF4-FFF2-40B4-BE49-F238E27FC236}">
              <a16:creationId xmlns:a16="http://schemas.microsoft.com/office/drawing/2014/main" id="{D61C7DBA-4FF2-4BC2-9684-EAFE9D4BD44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73" name="Text Box 4">
          <a:extLst>
            <a:ext uri="{FF2B5EF4-FFF2-40B4-BE49-F238E27FC236}">
              <a16:creationId xmlns:a16="http://schemas.microsoft.com/office/drawing/2014/main" id="{FB66C125-2942-4726-9100-8521B878E9B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74" name="Text Box 6">
          <a:extLst>
            <a:ext uri="{FF2B5EF4-FFF2-40B4-BE49-F238E27FC236}">
              <a16:creationId xmlns:a16="http://schemas.microsoft.com/office/drawing/2014/main" id="{E1CF4892-5A30-4770-90AD-7EDB1EA4EEB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5" name="Text Box 4">
          <a:extLst>
            <a:ext uri="{FF2B5EF4-FFF2-40B4-BE49-F238E27FC236}">
              <a16:creationId xmlns:a16="http://schemas.microsoft.com/office/drawing/2014/main" id="{5B18A576-85AF-41B2-A65C-45DFF267B96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6" name="Text Box 6">
          <a:extLst>
            <a:ext uri="{FF2B5EF4-FFF2-40B4-BE49-F238E27FC236}">
              <a16:creationId xmlns:a16="http://schemas.microsoft.com/office/drawing/2014/main" id="{679F50AB-1940-4D8C-9440-9B3A0EE9345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77" name="Text Box 4">
          <a:extLst>
            <a:ext uri="{FF2B5EF4-FFF2-40B4-BE49-F238E27FC236}">
              <a16:creationId xmlns:a16="http://schemas.microsoft.com/office/drawing/2014/main" id="{F3FAC5EE-0772-4C42-9D8B-D61405A2A89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78" name="Text Box 6">
          <a:extLst>
            <a:ext uri="{FF2B5EF4-FFF2-40B4-BE49-F238E27FC236}">
              <a16:creationId xmlns:a16="http://schemas.microsoft.com/office/drawing/2014/main" id="{C1BFAD8C-4832-45B3-982B-E800EC7E381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9" name="Text Box 4">
          <a:extLst>
            <a:ext uri="{FF2B5EF4-FFF2-40B4-BE49-F238E27FC236}">
              <a16:creationId xmlns:a16="http://schemas.microsoft.com/office/drawing/2014/main" id="{D0308B18-CAB2-4C7F-844C-FD0D5BEAFF9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80" name="Text Box 6">
          <a:extLst>
            <a:ext uri="{FF2B5EF4-FFF2-40B4-BE49-F238E27FC236}">
              <a16:creationId xmlns:a16="http://schemas.microsoft.com/office/drawing/2014/main" id="{1E9A1E07-6701-4926-80E7-3E9FE03BCD2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081" name="Text Box 4">
          <a:extLst>
            <a:ext uri="{FF2B5EF4-FFF2-40B4-BE49-F238E27FC236}">
              <a16:creationId xmlns:a16="http://schemas.microsoft.com/office/drawing/2014/main" id="{173C53F6-EBF3-4CDE-A239-58DD1224502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082" name="Text Box 6">
          <a:extLst>
            <a:ext uri="{FF2B5EF4-FFF2-40B4-BE49-F238E27FC236}">
              <a16:creationId xmlns:a16="http://schemas.microsoft.com/office/drawing/2014/main" id="{F5F10011-B0AC-4D61-97F8-3D0A98BE085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083" name="Text Box 6">
          <a:extLst>
            <a:ext uri="{FF2B5EF4-FFF2-40B4-BE49-F238E27FC236}">
              <a16:creationId xmlns:a16="http://schemas.microsoft.com/office/drawing/2014/main" id="{B19C78B1-44CA-468F-BA6F-AAC1D7EA1E8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84" name="Text Box 4">
          <a:extLst>
            <a:ext uri="{FF2B5EF4-FFF2-40B4-BE49-F238E27FC236}">
              <a16:creationId xmlns:a16="http://schemas.microsoft.com/office/drawing/2014/main" id="{99E0FC1D-B6CB-41F7-90A1-44CA3298FBD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85" name="Text Box 6">
          <a:extLst>
            <a:ext uri="{FF2B5EF4-FFF2-40B4-BE49-F238E27FC236}">
              <a16:creationId xmlns:a16="http://schemas.microsoft.com/office/drawing/2014/main" id="{2A7BBA99-FDC4-4FCE-A5AD-CB1C3434130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086" name="Text Box 4">
          <a:extLst>
            <a:ext uri="{FF2B5EF4-FFF2-40B4-BE49-F238E27FC236}">
              <a16:creationId xmlns:a16="http://schemas.microsoft.com/office/drawing/2014/main" id="{CB17D134-4474-48F9-B605-0F0FAB8D5D2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087" name="Text Box 6">
          <a:extLst>
            <a:ext uri="{FF2B5EF4-FFF2-40B4-BE49-F238E27FC236}">
              <a16:creationId xmlns:a16="http://schemas.microsoft.com/office/drawing/2014/main" id="{511001CC-3DFA-4853-A5D6-BBE08D85100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88" name="Text Box 4">
          <a:extLst>
            <a:ext uri="{FF2B5EF4-FFF2-40B4-BE49-F238E27FC236}">
              <a16:creationId xmlns:a16="http://schemas.microsoft.com/office/drawing/2014/main" id="{23CC7733-E45F-4FCD-A888-530464CEAA8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89" name="Text Box 6">
          <a:extLst>
            <a:ext uri="{FF2B5EF4-FFF2-40B4-BE49-F238E27FC236}">
              <a16:creationId xmlns:a16="http://schemas.microsoft.com/office/drawing/2014/main" id="{7336520D-3479-42DF-96AD-BB9B66910C1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0" name="Text Box 4">
          <a:extLst>
            <a:ext uri="{FF2B5EF4-FFF2-40B4-BE49-F238E27FC236}">
              <a16:creationId xmlns:a16="http://schemas.microsoft.com/office/drawing/2014/main" id="{82A89950-ED6F-4EF0-AB8A-1F5B5FDCC1C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1" name="Text Box 6">
          <a:extLst>
            <a:ext uri="{FF2B5EF4-FFF2-40B4-BE49-F238E27FC236}">
              <a16:creationId xmlns:a16="http://schemas.microsoft.com/office/drawing/2014/main" id="{416EE88B-6089-49BF-85ED-94990371950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92" name="Text Box 4">
          <a:extLst>
            <a:ext uri="{FF2B5EF4-FFF2-40B4-BE49-F238E27FC236}">
              <a16:creationId xmlns:a16="http://schemas.microsoft.com/office/drawing/2014/main" id="{1E6BEBEF-AC70-4DCF-AE47-986B3C7A693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93" name="Text Box 6">
          <a:extLst>
            <a:ext uri="{FF2B5EF4-FFF2-40B4-BE49-F238E27FC236}">
              <a16:creationId xmlns:a16="http://schemas.microsoft.com/office/drawing/2014/main" id="{21252A49-564C-4EB8-94E6-F73FAA0B399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4" name="Text Box 4">
          <a:extLst>
            <a:ext uri="{FF2B5EF4-FFF2-40B4-BE49-F238E27FC236}">
              <a16:creationId xmlns:a16="http://schemas.microsoft.com/office/drawing/2014/main" id="{6F87B9FF-F702-43F5-8050-A0118942274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5" name="Text Box 6">
          <a:extLst>
            <a:ext uri="{FF2B5EF4-FFF2-40B4-BE49-F238E27FC236}">
              <a16:creationId xmlns:a16="http://schemas.microsoft.com/office/drawing/2014/main" id="{AB85FE0F-8A8E-475F-97C8-3BF781A9DE7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96" name="Text Box 4">
          <a:extLst>
            <a:ext uri="{FF2B5EF4-FFF2-40B4-BE49-F238E27FC236}">
              <a16:creationId xmlns:a16="http://schemas.microsoft.com/office/drawing/2014/main" id="{CCEDFDB2-7AB7-4A4C-9282-00D01384DEC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97" name="Text Box 6">
          <a:extLst>
            <a:ext uri="{FF2B5EF4-FFF2-40B4-BE49-F238E27FC236}">
              <a16:creationId xmlns:a16="http://schemas.microsoft.com/office/drawing/2014/main" id="{71D255C8-34DD-47D1-AA25-5EEDAAECCD7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8" name="Text Box 4">
          <a:extLst>
            <a:ext uri="{FF2B5EF4-FFF2-40B4-BE49-F238E27FC236}">
              <a16:creationId xmlns:a16="http://schemas.microsoft.com/office/drawing/2014/main" id="{5CCA1363-E98E-437E-9468-1C617D18CC3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9" name="Text Box 6">
          <a:extLst>
            <a:ext uri="{FF2B5EF4-FFF2-40B4-BE49-F238E27FC236}">
              <a16:creationId xmlns:a16="http://schemas.microsoft.com/office/drawing/2014/main" id="{DD440E39-280D-4458-A8CD-7A50FDC52C5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00" name="Text Box 4">
          <a:extLst>
            <a:ext uri="{FF2B5EF4-FFF2-40B4-BE49-F238E27FC236}">
              <a16:creationId xmlns:a16="http://schemas.microsoft.com/office/drawing/2014/main" id="{C5AD4886-70FD-4109-9696-11213784D9F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01" name="Text Box 6">
          <a:extLst>
            <a:ext uri="{FF2B5EF4-FFF2-40B4-BE49-F238E27FC236}">
              <a16:creationId xmlns:a16="http://schemas.microsoft.com/office/drawing/2014/main" id="{B521462B-F21F-42B5-9F02-EA2C3E6767C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102" name="Text Box 6">
          <a:extLst>
            <a:ext uri="{FF2B5EF4-FFF2-40B4-BE49-F238E27FC236}">
              <a16:creationId xmlns:a16="http://schemas.microsoft.com/office/drawing/2014/main" id="{F13B7668-6D0C-419E-9A14-291BD2DFDEB0}"/>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03" name="Text Box 4">
          <a:extLst>
            <a:ext uri="{FF2B5EF4-FFF2-40B4-BE49-F238E27FC236}">
              <a16:creationId xmlns:a16="http://schemas.microsoft.com/office/drawing/2014/main" id="{4711CFD5-C6E7-41F2-B212-E8E097A579F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04" name="Text Box 6">
          <a:extLst>
            <a:ext uri="{FF2B5EF4-FFF2-40B4-BE49-F238E27FC236}">
              <a16:creationId xmlns:a16="http://schemas.microsoft.com/office/drawing/2014/main" id="{9D26206F-C093-42C6-B045-85428C699A2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05" name="Text Box 4">
          <a:extLst>
            <a:ext uri="{FF2B5EF4-FFF2-40B4-BE49-F238E27FC236}">
              <a16:creationId xmlns:a16="http://schemas.microsoft.com/office/drawing/2014/main" id="{0C6322C1-103A-40C3-9ACC-0B4487CD0E5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06" name="Text Box 6">
          <a:extLst>
            <a:ext uri="{FF2B5EF4-FFF2-40B4-BE49-F238E27FC236}">
              <a16:creationId xmlns:a16="http://schemas.microsoft.com/office/drawing/2014/main" id="{F184D128-2A61-4A03-B795-769CD39863F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07" name="Text Box 4">
          <a:extLst>
            <a:ext uri="{FF2B5EF4-FFF2-40B4-BE49-F238E27FC236}">
              <a16:creationId xmlns:a16="http://schemas.microsoft.com/office/drawing/2014/main" id="{0BA9A057-B49D-402B-9172-571DEC5A582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08" name="Text Box 6">
          <a:extLst>
            <a:ext uri="{FF2B5EF4-FFF2-40B4-BE49-F238E27FC236}">
              <a16:creationId xmlns:a16="http://schemas.microsoft.com/office/drawing/2014/main" id="{F4BA22B7-5383-4997-B23B-10E6A67400D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09" name="Text Box 4">
          <a:extLst>
            <a:ext uri="{FF2B5EF4-FFF2-40B4-BE49-F238E27FC236}">
              <a16:creationId xmlns:a16="http://schemas.microsoft.com/office/drawing/2014/main" id="{2FBF0B77-F278-4C62-B4AB-1A0B0C397E7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0" name="Text Box 6">
          <a:extLst>
            <a:ext uri="{FF2B5EF4-FFF2-40B4-BE49-F238E27FC236}">
              <a16:creationId xmlns:a16="http://schemas.microsoft.com/office/drawing/2014/main" id="{9C42B568-151D-48DC-A016-26DC5B32E9D4}"/>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111" name="Text Box 4">
          <a:extLst>
            <a:ext uri="{FF2B5EF4-FFF2-40B4-BE49-F238E27FC236}">
              <a16:creationId xmlns:a16="http://schemas.microsoft.com/office/drawing/2014/main" id="{3F347B59-4B4A-4739-BFDF-613AE38D8DDB}"/>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112" name="Text Box 6">
          <a:extLst>
            <a:ext uri="{FF2B5EF4-FFF2-40B4-BE49-F238E27FC236}">
              <a16:creationId xmlns:a16="http://schemas.microsoft.com/office/drawing/2014/main" id="{582D3ACB-7EDC-470E-B2BE-1808F07677C8}"/>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3" name="Text Box 4">
          <a:extLst>
            <a:ext uri="{FF2B5EF4-FFF2-40B4-BE49-F238E27FC236}">
              <a16:creationId xmlns:a16="http://schemas.microsoft.com/office/drawing/2014/main" id="{A1A39728-6071-460F-874A-C410B492DB18}"/>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4" name="Text Box 6">
          <a:extLst>
            <a:ext uri="{FF2B5EF4-FFF2-40B4-BE49-F238E27FC236}">
              <a16:creationId xmlns:a16="http://schemas.microsoft.com/office/drawing/2014/main" id="{88AA4E41-BDDA-4969-9FF7-518152EDE65A}"/>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115" name="Text Box 4">
          <a:extLst>
            <a:ext uri="{FF2B5EF4-FFF2-40B4-BE49-F238E27FC236}">
              <a16:creationId xmlns:a16="http://schemas.microsoft.com/office/drawing/2014/main" id="{EDC12474-30CC-4D62-A9C8-3873A175CFAC}"/>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116" name="Text Box 6">
          <a:extLst>
            <a:ext uri="{FF2B5EF4-FFF2-40B4-BE49-F238E27FC236}">
              <a16:creationId xmlns:a16="http://schemas.microsoft.com/office/drawing/2014/main" id="{8AA864FE-B2BB-43E0-8957-7336AA88956B}"/>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7" name="Text Box 4">
          <a:extLst>
            <a:ext uri="{FF2B5EF4-FFF2-40B4-BE49-F238E27FC236}">
              <a16:creationId xmlns:a16="http://schemas.microsoft.com/office/drawing/2014/main" id="{37B11264-E769-4CDD-845B-642546DB224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8" name="Text Box 6">
          <a:extLst>
            <a:ext uri="{FF2B5EF4-FFF2-40B4-BE49-F238E27FC236}">
              <a16:creationId xmlns:a16="http://schemas.microsoft.com/office/drawing/2014/main" id="{4B84468E-25E0-4BB5-9EE3-DF6B23AC7B4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119" name="Text Box 4">
          <a:extLst>
            <a:ext uri="{FF2B5EF4-FFF2-40B4-BE49-F238E27FC236}">
              <a16:creationId xmlns:a16="http://schemas.microsoft.com/office/drawing/2014/main" id="{40B49B16-B4C3-42B2-8CBB-760F2901EF27}"/>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120" name="Text Box 6">
          <a:extLst>
            <a:ext uri="{FF2B5EF4-FFF2-40B4-BE49-F238E27FC236}">
              <a16:creationId xmlns:a16="http://schemas.microsoft.com/office/drawing/2014/main" id="{C1002A5D-00B8-4F68-90CC-52C16D629FA2}"/>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121" name="Text Box 6">
          <a:extLst>
            <a:ext uri="{FF2B5EF4-FFF2-40B4-BE49-F238E27FC236}">
              <a16:creationId xmlns:a16="http://schemas.microsoft.com/office/drawing/2014/main" id="{7615A119-A97F-44A3-8927-18790A5DD3AA}"/>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122" name="Text Box 4">
          <a:extLst>
            <a:ext uri="{FF2B5EF4-FFF2-40B4-BE49-F238E27FC236}">
              <a16:creationId xmlns:a16="http://schemas.microsoft.com/office/drawing/2014/main" id="{23E38106-9599-4EE4-886C-9188C2E2E1A7}"/>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123" name="Text Box 6">
          <a:extLst>
            <a:ext uri="{FF2B5EF4-FFF2-40B4-BE49-F238E27FC236}">
              <a16:creationId xmlns:a16="http://schemas.microsoft.com/office/drawing/2014/main" id="{3DB7EBF7-E144-4570-8DA4-565610004529}"/>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124" name="Text Box 4">
          <a:extLst>
            <a:ext uri="{FF2B5EF4-FFF2-40B4-BE49-F238E27FC236}">
              <a16:creationId xmlns:a16="http://schemas.microsoft.com/office/drawing/2014/main" id="{368FDEFF-5A18-4824-AEDF-ADF08119C91D}"/>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125" name="Text Box 6">
          <a:extLst>
            <a:ext uri="{FF2B5EF4-FFF2-40B4-BE49-F238E27FC236}">
              <a16:creationId xmlns:a16="http://schemas.microsoft.com/office/drawing/2014/main" id="{8DD0A4E2-F9C5-4934-9124-8A0BC1E7543B}"/>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126" name="Text Box 4">
          <a:extLst>
            <a:ext uri="{FF2B5EF4-FFF2-40B4-BE49-F238E27FC236}">
              <a16:creationId xmlns:a16="http://schemas.microsoft.com/office/drawing/2014/main" id="{AA2FB0E3-9807-492E-89D1-033DE3BA9E60}"/>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127" name="Text Box 6">
          <a:extLst>
            <a:ext uri="{FF2B5EF4-FFF2-40B4-BE49-F238E27FC236}">
              <a16:creationId xmlns:a16="http://schemas.microsoft.com/office/drawing/2014/main" id="{03CBF232-058D-41C7-AAD6-965BAAEF5E1C}"/>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28" name="Text Box 4">
          <a:extLst>
            <a:ext uri="{FF2B5EF4-FFF2-40B4-BE49-F238E27FC236}">
              <a16:creationId xmlns:a16="http://schemas.microsoft.com/office/drawing/2014/main" id="{AD770A12-F882-4FFC-99E1-DC0450F4A05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29" name="Text Box 6">
          <a:extLst>
            <a:ext uri="{FF2B5EF4-FFF2-40B4-BE49-F238E27FC236}">
              <a16:creationId xmlns:a16="http://schemas.microsoft.com/office/drawing/2014/main" id="{FC27DA86-7911-4CFC-A35F-CB42D6082B9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0" name="Text Box 4">
          <a:extLst>
            <a:ext uri="{FF2B5EF4-FFF2-40B4-BE49-F238E27FC236}">
              <a16:creationId xmlns:a16="http://schemas.microsoft.com/office/drawing/2014/main" id="{9D1FD4A8-D542-4FD4-8D94-279538516D3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1" name="Text Box 6">
          <a:extLst>
            <a:ext uri="{FF2B5EF4-FFF2-40B4-BE49-F238E27FC236}">
              <a16:creationId xmlns:a16="http://schemas.microsoft.com/office/drawing/2014/main" id="{EE551C53-B4D0-4C1A-8BAD-467BE2906D0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32" name="Text Box 4">
          <a:extLst>
            <a:ext uri="{FF2B5EF4-FFF2-40B4-BE49-F238E27FC236}">
              <a16:creationId xmlns:a16="http://schemas.microsoft.com/office/drawing/2014/main" id="{818842FA-658A-4B53-BE12-E29FC05B27C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33" name="Text Box 6">
          <a:extLst>
            <a:ext uri="{FF2B5EF4-FFF2-40B4-BE49-F238E27FC236}">
              <a16:creationId xmlns:a16="http://schemas.microsoft.com/office/drawing/2014/main" id="{D3116CE4-4121-4A43-8CF7-BD8B95784B8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4" name="Text Box 4">
          <a:extLst>
            <a:ext uri="{FF2B5EF4-FFF2-40B4-BE49-F238E27FC236}">
              <a16:creationId xmlns:a16="http://schemas.microsoft.com/office/drawing/2014/main" id="{DFED6965-58BE-4F2C-AB7C-75ACF51E01F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5" name="Text Box 6">
          <a:extLst>
            <a:ext uri="{FF2B5EF4-FFF2-40B4-BE49-F238E27FC236}">
              <a16:creationId xmlns:a16="http://schemas.microsoft.com/office/drawing/2014/main" id="{0243D8D4-87D5-4B19-97A5-FDD67ED7FEB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36" name="Text Box 4">
          <a:extLst>
            <a:ext uri="{FF2B5EF4-FFF2-40B4-BE49-F238E27FC236}">
              <a16:creationId xmlns:a16="http://schemas.microsoft.com/office/drawing/2014/main" id="{F7A7EB19-E685-4984-8A42-778F4085BFF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37" name="Text Box 6">
          <a:extLst>
            <a:ext uri="{FF2B5EF4-FFF2-40B4-BE49-F238E27FC236}">
              <a16:creationId xmlns:a16="http://schemas.microsoft.com/office/drawing/2014/main" id="{744F3037-21D6-4A2B-9E60-1165F91A5BB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38" name="Text Box 4">
          <a:extLst>
            <a:ext uri="{FF2B5EF4-FFF2-40B4-BE49-F238E27FC236}">
              <a16:creationId xmlns:a16="http://schemas.microsoft.com/office/drawing/2014/main" id="{9ED63EA8-A3D7-4849-A471-C8D9C71E95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39" name="Text Box 6">
          <a:extLst>
            <a:ext uri="{FF2B5EF4-FFF2-40B4-BE49-F238E27FC236}">
              <a16:creationId xmlns:a16="http://schemas.microsoft.com/office/drawing/2014/main" id="{F12E787C-8319-436C-9334-C65F58849AA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40" name="Text Box 4">
          <a:extLst>
            <a:ext uri="{FF2B5EF4-FFF2-40B4-BE49-F238E27FC236}">
              <a16:creationId xmlns:a16="http://schemas.microsoft.com/office/drawing/2014/main" id="{F8AF8C6B-0EF8-4C91-AB13-4EF217ED924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41" name="Text Box 6">
          <a:extLst>
            <a:ext uri="{FF2B5EF4-FFF2-40B4-BE49-F238E27FC236}">
              <a16:creationId xmlns:a16="http://schemas.microsoft.com/office/drawing/2014/main" id="{28DA00BF-281D-422E-981F-4D544528FCE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42" name="Text Box 4">
          <a:extLst>
            <a:ext uri="{FF2B5EF4-FFF2-40B4-BE49-F238E27FC236}">
              <a16:creationId xmlns:a16="http://schemas.microsoft.com/office/drawing/2014/main" id="{264B2AD3-C8C1-4699-B705-264D37D28D1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43" name="Text Box 6">
          <a:extLst>
            <a:ext uri="{FF2B5EF4-FFF2-40B4-BE49-F238E27FC236}">
              <a16:creationId xmlns:a16="http://schemas.microsoft.com/office/drawing/2014/main" id="{CF7BACE0-2B6B-4300-8B89-F67014BB257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44" name="Text Box 4">
          <a:extLst>
            <a:ext uri="{FF2B5EF4-FFF2-40B4-BE49-F238E27FC236}">
              <a16:creationId xmlns:a16="http://schemas.microsoft.com/office/drawing/2014/main" id="{4857879B-A978-4A6E-9FEF-7E4A56577FE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45" name="Text Box 6">
          <a:extLst>
            <a:ext uri="{FF2B5EF4-FFF2-40B4-BE49-F238E27FC236}">
              <a16:creationId xmlns:a16="http://schemas.microsoft.com/office/drawing/2014/main" id="{87E83951-ED8C-480F-98C9-1CE3A82A1D1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6" name="Text Box 4">
          <a:extLst>
            <a:ext uri="{FF2B5EF4-FFF2-40B4-BE49-F238E27FC236}">
              <a16:creationId xmlns:a16="http://schemas.microsoft.com/office/drawing/2014/main" id="{AD065F59-E58A-4B31-B8FA-4DEC7502E5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7" name="Text Box 6">
          <a:extLst>
            <a:ext uri="{FF2B5EF4-FFF2-40B4-BE49-F238E27FC236}">
              <a16:creationId xmlns:a16="http://schemas.microsoft.com/office/drawing/2014/main" id="{71EF4D50-E65A-445F-B425-EFEE5939561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8" name="Text Box 4">
          <a:extLst>
            <a:ext uri="{FF2B5EF4-FFF2-40B4-BE49-F238E27FC236}">
              <a16:creationId xmlns:a16="http://schemas.microsoft.com/office/drawing/2014/main" id="{BFAF6664-EC4E-427D-91E1-276E1BF886B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9" name="Text Box 6">
          <a:extLst>
            <a:ext uri="{FF2B5EF4-FFF2-40B4-BE49-F238E27FC236}">
              <a16:creationId xmlns:a16="http://schemas.microsoft.com/office/drawing/2014/main" id="{96ECE1F9-881D-4F03-9ABE-74E2F30F475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50" name="Text Box 4">
          <a:extLst>
            <a:ext uri="{FF2B5EF4-FFF2-40B4-BE49-F238E27FC236}">
              <a16:creationId xmlns:a16="http://schemas.microsoft.com/office/drawing/2014/main" id="{01085D61-E571-4303-A016-76BE973CFF8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51" name="Text Box 6">
          <a:extLst>
            <a:ext uri="{FF2B5EF4-FFF2-40B4-BE49-F238E27FC236}">
              <a16:creationId xmlns:a16="http://schemas.microsoft.com/office/drawing/2014/main" id="{CA9DB599-20C7-43ED-834C-1F4D7AFFCD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2" name="Text Box 4">
          <a:extLst>
            <a:ext uri="{FF2B5EF4-FFF2-40B4-BE49-F238E27FC236}">
              <a16:creationId xmlns:a16="http://schemas.microsoft.com/office/drawing/2014/main" id="{DF194CA8-4B27-4605-A96C-6A0509B87F1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3" name="Text Box 6">
          <a:extLst>
            <a:ext uri="{FF2B5EF4-FFF2-40B4-BE49-F238E27FC236}">
              <a16:creationId xmlns:a16="http://schemas.microsoft.com/office/drawing/2014/main" id="{91053A4E-CC97-4FE5-A657-F11607BDB5B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54" name="Text Box 4">
          <a:extLst>
            <a:ext uri="{FF2B5EF4-FFF2-40B4-BE49-F238E27FC236}">
              <a16:creationId xmlns:a16="http://schemas.microsoft.com/office/drawing/2014/main" id="{16601718-7408-49F7-8454-50A9357FA36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55" name="Text Box 6">
          <a:extLst>
            <a:ext uri="{FF2B5EF4-FFF2-40B4-BE49-F238E27FC236}">
              <a16:creationId xmlns:a16="http://schemas.microsoft.com/office/drawing/2014/main" id="{BFAA2883-B235-49BD-ABD6-0EF07085C5B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6" name="Text Box 4">
          <a:extLst>
            <a:ext uri="{FF2B5EF4-FFF2-40B4-BE49-F238E27FC236}">
              <a16:creationId xmlns:a16="http://schemas.microsoft.com/office/drawing/2014/main" id="{20F2174C-FD62-4313-ADD6-0E57A93A21F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7" name="Text Box 6">
          <a:extLst>
            <a:ext uri="{FF2B5EF4-FFF2-40B4-BE49-F238E27FC236}">
              <a16:creationId xmlns:a16="http://schemas.microsoft.com/office/drawing/2014/main" id="{B59DED71-54E4-42EE-8FF1-85DDA72DCA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158" name="Text Box 4">
          <a:extLst>
            <a:ext uri="{FF2B5EF4-FFF2-40B4-BE49-F238E27FC236}">
              <a16:creationId xmlns:a16="http://schemas.microsoft.com/office/drawing/2014/main" id="{71E0748D-3E20-412C-BB0B-BB54922F7A1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159" name="Text Box 6">
          <a:extLst>
            <a:ext uri="{FF2B5EF4-FFF2-40B4-BE49-F238E27FC236}">
              <a16:creationId xmlns:a16="http://schemas.microsoft.com/office/drawing/2014/main" id="{53610CFD-8F5D-41C7-97E5-7E3C92EE736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60" name="Text Box 4">
          <a:extLst>
            <a:ext uri="{FF2B5EF4-FFF2-40B4-BE49-F238E27FC236}">
              <a16:creationId xmlns:a16="http://schemas.microsoft.com/office/drawing/2014/main" id="{497D676F-7FB7-4C02-B3CA-6D411BF621E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61" name="Text Box 6">
          <a:extLst>
            <a:ext uri="{FF2B5EF4-FFF2-40B4-BE49-F238E27FC236}">
              <a16:creationId xmlns:a16="http://schemas.microsoft.com/office/drawing/2014/main" id="{4558AB7E-4EAD-4DE3-BC1C-630B83CEFBA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62" name="Text Box 4">
          <a:extLst>
            <a:ext uri="{FF2B5EF4-FFF2-40B4-BE49-F238E27FC236}">
              <a16:creationId xmlns:a16="http://schemas.microsoft.com/office/drawing/2014/main" id="{7E16A6E0-1127-4A61-9E01-7CDAF8D2762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63" name="Text Box 6">
          <a:extLst>
            <a:ext uri="{FF2B5EF4-FFF2-40B4-BE49-F238E27FC236}">
              <a16:creationId xmlns:a16="http://schemas.microsoft.com/office/drawing/2014/main" id="{04E4D1D6-BB4B-4548-9877-2AD02E8ED64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164" name="Text Box 6">
          <a:extLst>
            <a:ext uri="{FF2B5EF4-FFF2-40B4-BE49-F238E27FC236}">
              <a16:creationId xmlns:a16="http://schemas.microsoft.com/office/drawing/2014/main" id="{D41579F6-AE19-485B-86A2-212542C856A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65" name="Text Box 4">
          <a:extLst>
            <a:ext uri="{FF2B5EF4-FFF2-40B4-BE49-F238E27FC236}">
              <a16:creationId xmlns:a16="http://schemas.microsoft.com/office/drawing/2014/main" id="{604D6752-5623-40AE-8B47-B9E53947D6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66" name="Text Box 6">
          <a:extLst>
            <a:ext uri="{FF2B5EF4-FFF2-40B4-BE49-F238E27FC236}">
              <a16:creationId xmlns:a16="http://schemas.microsoft.com/office/drawing/2014/main" id="{F0F64228-C31D-49EC-BEB1-154DD5BD7D4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67" name="Text Box 4">
          <a:extLst>
            <a:ext uri="{FF2B5EF4-FFF2-40B4-BE49-F238E27FC236}">
              <a16:creationId xmlns:a16="http://schemas.microsoft.com/office/drawing/2014/main" id="{A3E5FE7B-2283-4AA5-9F95-7E472495821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68" name="Text Box 6">
          <a:extLst>
            <a:ext uri="{FF2B5EF4-FFF2-40B4-BE49-F238E27FC236}">
              <a16:creationId xmlns:a16="http://schemas.microsoft.com/office/drawing/2014/main" id="{16E5DC27-8B2A-44F2-807E-CE314EF477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69" name="Text Box 4">
          <a:extLst>
            <a:ext uri="{FF2B5EF4-FFF2-40B4-BE49-F238E27FC236}">
              <a16:creationId xmlns:a16="http://schemas.microsoft.com/office/drawing/2014/main" id="{2AD7811C-26F7-4ADF-80F8-EE49C56CFE5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70" name="Text Box 6">
          <a:extLst>
            <a:ext uri="{FF2B5EF4-FFF2-40B4-BE49-F238E27FC236}">
              <a16:creationId xmlns:a16="http://schemas.microsoft.com/office/drawing/2014/main" id="{CA7F85C1-ECF1-475E-9A6D-C5C87677433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1" name="Text Box 4">
          <a:extLst>
            <a:ext uri="{FF2B5EF4-FFF2-40B4-BE49-F238E27FC236}">
              <a16:creationId xmlns:a16="http://schemas.microsoft.com/office/drawing/2014/main" id="{68FFF084-0071-42DE-9A10-84A7164F79D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2" name="Text Box 6">
          <a:extLst>
            <a:ext uri="{FF2B5EF4-FFF2-40B4-BE49-F238E27FC236}">
              <a16:creationId xmlns:a16="http://schemas.microsoft.com/office/drawing/2014/main" id="{8934FCE7-F24C-4FDC-80D3-6976A3ACB32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73" name="Text Box 4">
          <a:extLst>
            <a:ext uri="{FF2B5EF4-FFF2-40B4-BE49-F238E27FC236}">
              <a16:creationId xmlns:a16="http://schemas.microsoft.com/office/drawing/2014/main" id="{663B3ECB-17B5-459E-8D15-9A81D02C52B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74" name="Text Box 6">
          <a:extLst>
            <a:ext uri="{FF2B5EF4-FFF2-40B4-BE49-F238E27FC236}">
              <a16:creationId xmlns:a16="http://schemas.microsoft.com/office/drawing/2014/main" id="{8F3F65AB-0644-45D2-86DD-B7D7CCC1330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5" name="Text Box 4">
          <a:extLst>
            <a:ext uri="{FF2B5EF4-FFF2-40B4-BE49-F238E27FC236}">
              <a16:creationId xmlns:a16="http://schemas.microsoft.com/office/drawing/2014/main" id="{4893032E-8ABB-4FFB-A91F-A324FD7F11E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6" name="Text Box 6">
          <a:extLst>
            <a:ext uri="{FF2B5EF4-FFF2-40B4-BE49-F238E27FC236}">
              <a16:creationId xmlns:a16="http://schemas.microsoft.com/office/drawing/2014/main" id="{E12B1F15-2059-4786-80D0-9D870B19C18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77" name="Text Box 4">
          <a:extLst>
            <a:ext uri="{FF2B5EF4-FFF2-40B4-BE49-F238E27FC236}">
              <a16:creationId xmlns:a16="http://schemas.microsoft.com/office/drawing/2014/main" id="{061F4A74-0A22-48DF-BCBA-D9A7267F1E1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78" name="Text Box 6">
          <a:extLst>
            <a:ext uri="{FF2B5EF4-FFF2-40B4-BE49-F238E27FC236}">
              <a16:creationId xmlns:a16="http://schemas.microsoft.com/office/drawing/2014/main" id="{DEFEA7E1-ACB7-47E2-9748-4477A5362C6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179" name="Text Box 4">
          <a:extLst>
            <a:ext uri="{FF2B5EF4-FFF2-40B4-BE49-F238E27FC236}">
              <a16:creationId xmlns:a16="http://schemas.microsoft.com/office/drawing/2014/main" id="{5A3143AA-9EBE-4949-8143-B4B8A7DEC33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180" name="Text Box 6">
          <a:extLst>
            <a:ext uri="{FF2B5EF4-FFF2-40B4-BE49-F238E27FC236}">
              <a16:creationId xmlns:a16="http://schemas.microsoft.com/office/drawing/2014/main" id="{ADEB77A5-3188-41B6-B6D9-213F5A2DF7BA}"/>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81" name="Text Box 4">
          <a:extLst>
            <a:ext uri="{FF2B5EF4-FFF2-40B4-BE49-F238E27FC236}">
              <a16:creationId xmlns:a16="http://schemas.microsoft.com/office/drawing/2014/main" id="{B3073B0A-02EB-49F6-A31F-858DAE5A2D8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82" name="Text Box 6">
          <a:extLst>
            <a:ext uri="{FF2B5EF4-FFF2-40B4-BE49-F238E27FC236}">
              <a16:creationId xmlns:a16="http://schemas.microsoft.com/office/drawing/2014/main" id="{3A28AF1F-E493-42F9-B92F-636B74DD977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183" name="Text Box 4">
          <a:extLst>
            <a:ext uri="{FF2B5EF4-FFF2-40B4-BE49-F238E27FC236}">
              <a16:creationId xmlns:a16="http://schemas.microsoft.com/office/drawing/2014/main" id="{DF2ED5AB-03D1-4A82-88FE-8CD7F2248FAF}"/>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184" name="Text Box 6">
          <a:extLst>
            <a:ext uri="{FF2B5EF4-FFF2-40B4-BE49-F238E27FC236}">
              <a16:creationId xmlns:a16="http://schemas.microsoft.com/office/drawing/2014/main" id="{B8D67265-875A-4C74-8CAD-8819100B2BCC}"/>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85" name="Text Box 4">
          <a:extLst>
            <a:ext uri="{FF2B5EF4-FFF2-40B4-BE49-F238E27FC236}">
              <a16:creationId xmlns:a16="http://schemas.microsoft.com/office/drawing/2014/main" id="{119664B7-6A28-48F8-BC09-6F5F673AA5E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86" name="Text Box 6">
          <a:extLst>
            <a:ext uri="{FF2B5EF4-FFF2-40B4-BE49-F238E27FC236}">
              <a16:creationId xmlns:a16="http://schemas.microsoft.com/office/drawing/2014/main" id="{C8C0FDF1-B64B-45B8-AB46-9CC5F05A30D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87" name="Text Box 4">
          <a:extLst>
            <a:ext uri="{FF2B5EF4-FFF2-40B4-BE49-F238E27FC236}">
              <a16:creationId xmlns:a16="http://schemas.microsoft.com/office/drawing/2014/main" id="{90E8DF64-243E-4879-81AD-9AE5E90732B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88" name="Text Box 6">
          <a:extLst>
            <a:ext uri="{FF2B5EF4-FFF2-40B4-BE49-F238E27FC236}">
              <a16:creationId xmlns:a16="http://schemas.microsoft.com/office/drawing/2014/main" id="{951C9326-253C-49D8-8F6C-BFB7DB9559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89" name="Text Box 4">
          <a:extLst>
            <a:ext uri="{FF2B5EF4-FFF2-40B4-BE49-F238E27FC236}">
              <a16:creationId xmlns:a16="http://schemas.microsoft.com/office/drawing/2014/main" id="{B08461EF-6D31-4087-B1A0-CF0F442A5C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90" name="Text Box 6">
          <a:extLst>
            <a:ext uri="{FF2B5EF4-FFF2-40B4-BE49-F238E27FC236}">
              <a16:creationId xmlns:a16="http://schemas.microsoft.com/office/drawing/2014/main" id="{9884859C-05EA-47F3-AE24-9FD7712AE54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43" name="Text Box 4">
          <a:extLst>
            <a:ext uri="{FF2B5EF4-FFF2-40B4-BE49-F238E27FC236}">
              <a16:creationId xmlns:a16="http://schemas.microsoft.com/office/drawing/2014/main" id="{E9F76DFD-FB83-4D6C-8A29-D821F216763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44" name="Text Box 6">
          <a:extLst>
            <a:ext uri="{FF2B5EF4-FFF2-40B4-BE49-F238E27FC236}">
              <a16:creationId xmlns:a16="http://schemas.microsoft.com/office/drawing/2014/main" id="{0C6DA79A-92AE-4706-B876-CEADDE9DC7A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5" name="Text Box 4">
          <a:extLst>
            <a:ext uri="{FF2B5EF4-FFF2-40B4-BE49-F238E27FC236}">
              <a16:creationId xmlns:a16="http://schemas.microsoft.com/office/drawing/2014/main" id="{D2DE9DE8-68B9-4F81-A927-2A5A96D4617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6" name="Text Box 6">
          <a:extLst>
            <a:ext uri="{FF2B5EF4-FFF2-40B4-BE49-F238E27FC236}">
              <a16:creationId xmlns:a16="http://schemas.microsoft.com/office/drawing/2014/main" id="{9C1F188E-0175-47FD-AE08-AEEB624DEA8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7" name="Text Box 4">
          <a:extLst>
            <a:ext uri="{FF2B5EF4-FFF2-40B4-BE49-F238E27FC236}">
              <a16:creationId xmlns:a16="http://schemas.microsoft.com/office/drawing/2014/main" id="{7BDE8979-EE9F-4F4F-82E8-9F0B286DD8B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8" name="Text Box 6">
          <a:extLst>
            <a:ext uri="{FF2B5EF4-FFF2-40B4-BE49-F238E27FC236}">
              <a16:creationId xmlns:a16="http://schemas.microsoft.com/office/drawing/2014/main" id="{4A1BF14A-C02C-45C9-9495-701634E5FA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49" name="Text Box 4">
          <a:extLst>
            <a:ext uri="{FF2B5EF4-FFF2-40B4-BE49-F238E27FC236}">
              <a16:creationId xmlns:a16="http://schemas.microsoft.com/office/drawing/2014/main" id="{ED679165-E5B0-47D4-8C5E-F2C5C7D572B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50" name="Text Box 6">
          <a:extLst>
            <a:ext uri="{FF2B5EF4-FFF2-40B4-BE49-F238E27FC236}">
              <a16:creationId xmlns:a16="http://schemas.microsoft.com/office/drawing/2014/main" id="{D9829525-5B65-41D3-93E6-31191025C79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1" name="Text Box 4">
          <a:extLst>
            <a:ext uri="{FF2B5EF4-FFF2-40B4-BE49-F238E27FC236}">
              <a16:creationId xmlns:a16="http://schemas.microsoft.com/office/drawing/2014/main" id="{06E57384-A31A-4F66-B6D5-418DFC51E7C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2" name="Text Box 6">
          <a:extLst>
            <a:ext uri="{FF2B5EF4-FFF2-40B4-BE49-F238E27FC236}">
              <a16:creationId xmlns:a16="http://schemas.microsoft.com/office/drawing/2014/main" id="{246522E3-0193-4DCD-9B54-4B93454BE51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53" name="Text Box 4">
          <a:extLst>
            <a:ext uri="{FF2B5EF4-FFF2-40B4-BE49-F238E27FC236}">
              <a16:creationId xmlns:a16="http://schemas.microsoft.com/office/drawing/2014/main" id="{491C04D4-2E95-4781-B756-F23B238D7E4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54" name="Text Box 6">
          <a:extLst>
            <a:ext uri="{FF2B5EF4-FFF2-40B4-BE49-F238E27FC236}">
              <a16:creationId xmlns:a16="http://schemas.microsoft.com/office/drawing/2014/main" id="{B99DC2EF-FE6E-4382-BCE8-0CD1E7E268C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5" name="Text Box 4">
          <a:extLst>
            <a:ext uri="{FF2B5EF4-FFF2-40B4-BE49-F238E27FC236}">
              <a16:creationId xmlns:a16="http://schemas.microsoft.com/office/drawing/2014/main" id="{5EF9167C-07C4-4F1D-8A44-C80F8B67EBE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6" name="Text Box 6">
          <a:extLst>
            <a:ext uri="{FF2B5EF4-FFF2-40B4-BE49-F238E27FC236}">
              <a16:creationId xmlns:a16="http://schemas.microsoft.com/office/drawing/2014/main" id="{4AC8BD68-16F3-4804-B13E-C233A33F13A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57" name="Text Box 4">
          <a:extLst>
            <a:ext uri="{FF2B5EF4-FFF2-40B4-BE49-F238E27FC236}">
              <a16:creationId xmlns:a16="http://schemas.microsoft.com/office/drawing/2014/main" id="{938CF980-17BF-4D6C-8912-A4EB13DE5AE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58" name="Text Box 6">
          <a:extLst>
            <a:ext uri="{FF2B5EF4-FFF2-40B4-BE49-F238E27FC236}">
              <a16:creationId xmlns:a16="http://schemas.microsoft.com/office/drawing/2014/main" id="{1A12ED18-F740-4AC3-84B4-3B0A161BB60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9" name="Text Box 4">
          <a:extLst>
            <a:ext uri="{FF2B5EF4-FFF2-40B4-BE49-F238E27FC236}">
              <a16:creationId xmlns:a16="http://schemas.microsoft.com/office/drawing/2014/main" id="{937BA507-654E-4E78-994A-E2823C22F3F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60" name="Text Box 6">
          <a:extLst>
            <a:ext uri="{FF2B5EF4-FFF2-40B4-BE49-F238E27FC236}">
              <a16:creationId xmlns:a16="http://schemas.microsoft.com/office/drawing/2014/main" id="{05E18560-37A0-40F7-A39A-97AF4E272F8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61" name="Text Box 4">
          <a:extLst>
            <a:ext uri="{FF2B5EF4-FFF2-40B4-BE49-F238E27FC236}">
              <a16:creationId xmlns:a16="http://schemas.microsoft.com/office/drawing/2014/main" id="{E5BD4BEF-8FD3-4619-9B43-47073F24B5C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62" name="Text Box 6">
          <a:extLst>
            <a:ext uri="{FF2B5EF4-FFF2-40B4-BE49-F238E27FC236}">
              <a16:creationId xmlns:a16="http://schemas.microsoft.com/office/drawing/2014/main" id="{47F5DAA0-6202-4D3C-8A1E-E3330B660CC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63" name="Text Box 4">
          <a:extLst>
            <a:ext uri="{FF2B5EF4-FFF2-40B4-BE49-F238E27FC236}">
              <a16:creationId xmlns:a16="http://schemas.microsoft.com/office/drawing/2014/main" id="{769CE021-BE99-47D3-B5C5-D62D1AE4B0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64" name="Text Box 6">
          <a:extLst>
            <a:ext uri="{FF2B5EF4-FFF2-40B4-BE49-F238E27FC236}">
              <a16:creationId xmlns:a16="http://schemas.microsoft.com/office/drawing/2014/main" id="{90B26FBE-44F8-469A-B325-C3B8763235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65" name="Text Box 4">
          <a:extLst>
            <a:ext uri="{FF2B5EF4-FFF2-40B4-BE49-F238E27FC236}">
              <a16:creationId xmlns:a16="http://schemas.microsoft.com/office/drawing/2014/main" id="{3BEE8280-869C-4FF4-9974-954615E562C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66" name="Text Box 6">
          <a:extLst>
            <a:ext uri="{FF2B5EF4-FFF2-40B4-BE49-F238E27FC236}">
              <a16:creationId xmlns:a16="http://schemas.microsoft.com/office/drawing/2014/main" id="{E611B1BB-4830-4BF1-A43F-BC07E804C83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67" name="Text Box 4">
          <a:extLst>
            <a:ext uri="{FF2B5EF4-FFF2-40B4-BE49-F238E27FC236}">
              <a16:creationId xmlns:a16="http://schemas.microsoft.com/office/drawing/2014/main" id="{995A4BF9-88E0-4EA6-832E-E6114D098F7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68" name="Text Box 6">
          <a:extLst>
            <a:ext uri="{FF2B5EF4-FFF2-40B4-BE49-F238E27FC236}">
              <a16:creationId xmlns:a16="http://schemas.microsoft.com/office/drawing/2014/main" id="{1E3B96EF-42DC-482B-B51B-778A3170E88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69" name="Text Box 4">
          <a:extLst>
            <a:ext uri="{FF2B5EF4-FFF2-40B4-BE49-F238E27FC236}">
              <a16:creationId xmlns:a16="http://schemas.microsoft.com/office/drawing/2014/main" id="{14BF832A-B31F-42B6-8067-703666742CC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0" name="Text Box 6">
          <a:extLst>
            <a:ext uri="{FF2B5EF4-FFF2-40B4-BE49-F238E27FC236}">
              <a16:creationId xmlns:a16="http://schemas.microsoft.com/office/drawing/2014/main" id="{BA442AEB-4B6E-4E6A-8817-3E1EC71804D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71" name="Text Box 4">
          <a:extLst>
            <a:ext uri="{FF2B5EF4-FFF2-40B4-BE49-F238E27FC236}">
              <a16:creationId xmlns:a16="http://schemas.microsoft.com/office/drawing/2014/main" id="{1859702A-D615-41A1-8B44-67B266E4BB9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72" name="Text Box 6">
          <a:extLst>
            <a:ext uri="{FF2B5EF4-FFF2-40B4-BE49-F238E27FC236}">
              <a16:creationId xmlns:a16="http://schemas.microsoft.com/office/drawing/2014/main" id="{F3A4181A-4A64-4750-AC6C-CEA9D20063B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3" name="Text Box 4">
          <a:extLst>
            <a:ext uri="{FF2B5EF4-FFF2-40B4-BE49-F238E27FC236}">
              <a16:creationId xmlns:a16="http://schemas.microsoft.com/office/drawing/2014/main" id="{4D477AC0-D4AA-40AE-B5C5-90AF1007FFF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4" name="Text Box 6">
          <a:extLst>
            <a:ext uri="{FF2B5EF4-FFF2-40B4-BE49-F238E27FC236}">
              <a16:creationId xmlns:a16="http://schemas.microsoft.com/office/drawing/2014/main" id="{6E3EF660-4235-445D-88ED-7862582538F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75" name="Text Box 4">
          <a:extLst>
            <a:ext uri="{FF2B5EF4-FFF2-40B4-BE49-F238E27FC236}">
              <a16:creationId xmlns:a16="http://schemas.microsoft.com/office/drawing/2014/main" id="{E9C6006F-C1A3-49AC-B890-7A4985C0893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76" name="Text Box 6">
          <a:extLst>
            <a:ext uri="{FF2B5EF4-FFF2-40B4-BE49-F238E27FC236}">
              <a16:creationId xmlns:a16="http://schemas.microsoft.com/office/drawing/2014/main" id="{252CF9FC-3378-46D8-B31D-BA8F2B6B2B5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7" name="Text Box 4">
          <a:extLst>
            <a:ext uri="{FF2B5EF4-FFF2-40B4-BE49-F238E27FC236}">
              <a16:creationId xmlns:a16="http://schemas.microsoft.com/office/drawing/2014/main" id="{BE439363-48FD-41BF-85E8-D7FCB8C2391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8" name="Text Box 6">
          <a:extLst>
            <a:ext uri="{FF2B5EF4-FFF2-40B4-BE49-F238E27FC236}">
              <a16:creationId xmlns:a16="http://schemas.microsoft.com/office/drawing/2014/main" id="{107BE192-8CBE-42E5-9C8D-A8ABCF246DD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79" name="Text Box 4">
          <a:extLst>
            <a:ext uri="{FF2B5EF4-FFF2-40B4-BE49-F238E27FC236}">
              <a16:creationId xmlns:a16="http://schemas.microsoft.com/office/drawing/2014/main" id="{7C970687-8457-4B88-ACF2-CE0110E17DF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80" name="Text Box 6">
          <a:extLst>
            <a:ext uri="{FF2B5EF4-FFF2-40B4-BE49-F238E27FC236}">
              <a16:creationId xmlns:a16="http://schemas.microsoft.com/office/drawing/2014/main" id="{4BA0D174-C063-494B-8611-534DD7AA925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381" name="Text Box 6">
          <a:extLst>
            <a:ext uri="{FF2B5EF4-FFF2-40B4-BE49-F238E27FC236}">
              <a16:creationId xmlns:a16="http://schemas.microsoft.com/office/drawing/2014/main" id="{D4F5ACC0-38A5-4C77-B975-485CDADE2F0C}"/>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82" name="Text Box 4">
          <a:extLst>
            <a:ext uri="{FF2B5EF4-FFF2-40B4-BE49-F238E27FC236}">
              <a16:creationId xmlns:a16="http://schemas.microsoft.com/office/drawing/2014/main" id="{E88F7EDE-615C-4258-849C-10943D516F7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83" name="Text Box 6">
          <a:extLst>
            <a:ext uri="{FF2B5EF4-FFF2-40B4-BE49-F238E27FC236}">
              <a16:creationId xmlns:a16="http://schemas.microsoft.com/office/drawing/2014/main" id="{4678E01B-9A80-42D0-A2F3-D88C05CF133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84" name="Text Box 4">
          <a:extLst>
            <a:ext uri="{FF2B5EF4-FFF2-40B4-BE49-F238E27FC236}">
              <a16:creationId xmlns:a16="http://schemas.microsoft.com/office/drawing/2014/main" id="{33CD1A76-0CB7-41A1-BA7D-2CCE23DC9B5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85" name="Text Box 6">
          <a:extLst>
            <a:ext uri="{FF2B5EF4-FFF2-40B4-BE49-F238E27FC236}">
              <a16:creationId xmlns:a16="http://schemas.microsoft.com/office/drawing/2014/main" id="{1926C4E4-3943-408F-BEFB-ADCBDE590AF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386" name="Text Box 6">
          <a:extLst>
            <a:ext uri="{FF2B5EF4-FFF2-40B4-BE49-F238E27FC236}">
              <a16:creationId xmlns:a16="http://schemas.microsoft.com/office/drawing/2014/main" id="{A0FC9F77-11B5-42F0-BD40-2F6E21AC380B}"/>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87" name="Text Box 4">
          <a:extLst>
            <a:ext uri="{FF2B5EF4-FFF2-40B4-BE49-F238E27FC236}">
              <a16:creationId xmlns:a16="http://schemas.microsoft.com/office/drawing/2014/main" id="{DC1CF24A-1885-4281-B201-515E353BAFA1}"/>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88" name="Text Box 6">
          <a:extLst>
            <a:ext uri="{FF2B5EF4-FFF2-40B4-BE49-F238E27FC236}">
              <a16:creationId xmlns:a16="http://schemas.microsoft.com/office/drawing/2014/main" id="{8CE221C8-BBEC-49D8-BD5E-7AEDDF9F679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89" name="Text Box 4">
          <a:extLst>
            <a:ext uri="{FF2B5EF4-FFF2-40B4-BE49-F238E27FC236}">
              <a16:creationId xmlns:a16="http://schemas.microsoft.com/office/drawing/2014/main" id="{872F824B-7F46-4DB1-A485-C2BE911FBCC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0" name="Text Box 6">
          <a:extLst>
            <a:ext uri="{FF2B5EF4-FFF2-40B4-BE49-F238E27FC236}">
              <a16:creationId xmlns:a16="http://schemas.microsoft.com/office/drawing/2014/main" id="{6886EA31-DF3B-412D-AF4F-F57F12B760E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91" name="Text Box 4">
          <a:extLst>
            <a:ext uri="{FF2B5EF4-FFF2-40B4-BE49-F238E27FC236}">
              <a16:creationId xmlns:a16="http://schemas.microsoft.com/office/drawing/2014/main" id="{C549DB5B-9B4D-4E89-9CDB-AEE2A86B8FD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92" name="Text Box 6">
          <a:extLst>
            <a:ext uri="{FF2B5EF4-FFF2-40B4-BE49-F238E27FC236}">
              <a16:creationId xmlns:a16="http://schemas.microsoft.com/office/drawing/2014/main" id="{4BC52E89-0DA2-42A6-BE9C-D6CB6CC2634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3" name="Text Box 4">
          <a:extLst>
            <a:ext uri="{FF2B5EF4-FFF2-40B4-BE49-F238E27FC236}">
              <a16:creationId xmlns:a16="http://schemas.microsoft.com/office/drawing/2014/main" id="{B00EED1A-B5B5-4C87-B8CD-AA9A7B0FF17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4" name="Text Box 6">
          <a:extLst>
            <a:ext uri="{FF2B5EF4-FFF2-40B4-BE49-F238E27FC236}">
              <a16:creationId xmlns:a16="http://schemas.microsoft.com/office/drawing/2014/main" id="{29C7D5FB-37AF-4269-8734-EA10C2F4F7C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95" name="Text Box 4">
          <a:extLst>
            <a:ext uri="{FF2B5EF4-FFF2-40B4-BE49-F238E27FC236}">
              <a16:creationId xmlns:a16="http://schemas.microsoft.com/office/drawing/2014/main" id="{85BEAE57-431C-459A-A133-71BB58421DC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96" name="Text Box 6">
          <a:extLst>
            <a:ext uri="{FF2B5EF4-FFF2-40B4-BE49-F238E27FC236}">
              <a16:creationId xmlns:a16="http://schemas.microsoft.com/office/drawing/2014/main" id="{29A041DF-F44F-4D05-9445-5727AE5AEF7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397" name="Text Box 6">
          <a:extLst>
            <a:ext uri="{FF2B5EF4-FFF2-40B4-BE49-F238E27FC236}">
              <a16:creationId xmlns:a16="http://schemas.microsoft.com/office/drawing/2014/main" id="{CEDEA524-FE37-43CC-B7E0-08CF21CFA1FD}"/>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8" name="Text Box 4">
          <a:extLst>
            <a:ext uri="{FF2B5EF4-FFF2-40B4-BE49-F238E27FC236}">
              <a16:creationId xmlns:a16="http://schemas.microsoft.com/office/drawing/2014/main" id="{80501A00-9F4F-44A4-A754-B3681FCCC0C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9" name="Text Box 6">
          <a:extLst>
            <a:ext uri="{FF2B5EF4-FFF2-40B4-BE49-F238E27FC236}">
              <a16:creationId xmlns:a16="http://schemas.microsoft.com/office/drawing/2014/main" id="{920ADAA5-4D05-4542-8375-7DA739B8D86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400" name="Text Box 6">
          <a:extLst>
            <a:ext uri="{FF2B5EF4-FFF2-40B4-BE49-F238E27FC236}">
              <a16:creationId xmlns:a16="http://schemas.microsoft.com/office/drawing/2014/main" id="{0EDF9257-B164-4F1D-ACB4-09DFD5085EAF}"/>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401" name="Text Box 4">
          <a:extLst>
            <a:ext uri="{FF2B5EF4-FFF2-40B4-BE49-F238E27FC236}">
              <a16:creationId xmlns:a16="http://schemas.microsoft.com/office/drawing/2014/main" id="{515403B2-3B8E-4263-B54F-36AB825129C8}"/>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402" name="Text Box 6">
          <a:extLst>
            <a:ext uri="{FF2B5EF4-FFF2-40B4-BE49-F238E27FC236}">
              <a16:creationId xmlns:a16="http://schemas.microsoft.com/office/drawing/2014/main" id="{7E06E010-7006-4E7D-A9DB-04DC6FE33CB2}"/>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3" name="Text Box 4">
          <a:extLst>
            <a:ext uri="{FF2B5EF4-FFF2-40B4-BE49-F238E27FC236}">
              <a16:creationId xmlns:a16="http://schemas.microsoft.com/office/drawing/2014/main" id="{A400B0FC-F970-46D8-8259-3CBE02070D7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4" name="Text Box 6">
          <a:extLst>
            <a:ext uri="{FF2B5EF4-FFF2-40B4-BE49-F238E27FC236}">
              <a16:creationId xmlns:a16="http://schemas.microsoft.com/office/drawing/2014/main" id="{50289081-DB11-43D3-A8EA-34D94D6DA84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05" name="Text Box 4">
          <a:extLst>
            <a:ext uri="{FF2B5EF4-FFF2-40B4-BE49-F238E27FC236}">
              <a16:creationId xmlns:a16="http://schemas.microsoft.com/office/drawing/2014/main" id="{6F42E365-403B-4864-B89C-C543BF7B423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06" name="Text Box 6">
          <a:extLst>
            <a:ext uri="{FF2B5EF4-FFF2-40B4-BE49-F238E27FC236}">
              <a16:creationId xmlns:a16="http://schemas.microsoft.com/office/drawing/2014/main" id="{1F99950A-138F-4901-BB33-FB05F815BE1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7" name="Text Box 4">
          <a:extLst>
            <a:ext uri="{FF2B5EF4-FFF2-40B4-BE49-F238E27FC236}">
              <a16:creationId xmlns:a16="http://schemas.microsoft.com/office/drawing/2014/main" id="{8A50E46F-A99B-4C13-9855-6AD9F7F1F5C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8" name="Text Box 6">
          <a:extLst>
            <a:ext uri="{FF2B5EF4-FFF2-40B4-BE49-F238E27FC236}">
              <a16:creationId xmlns:a16="http://schemas.microsoft.com/office/drawing/2014/main" id="{C84A2E34-5C5D-4B35-B867-797DC09EB2C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09" name="Text Box 4">
          <a:extLst>
            <a:ext uri="{FF2B5EF4-FFF2-40B4-BE49-F238E27FC236}">
              <a16:creationId xmlns:a16="http://schemas.microsoft.com/office/drawing/2014/main" id="{9FE8CBA0-D87F-4F50-B4CC-10CED95BB55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10" name="Text Box 6">
          <a:extLst>
            <a:ext uri="{FF2B5EF4-FFF2-40B4-BE49-F238E27FC236}">
              <a16:creationId xmlns:a16="http://schemas.microsoft.com/office/drawing/2014/main" id="{C0D5271C-C114-4B5A-8FDA-93B277E4556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11" name="Text Box 4">
          <a:extLst>
            <a:ext uri="{FF2B5EF4-FFF2-40B4-BE49-F238E27FC236}">
              <a16:creationId xmlns:a16="http://schemas.microsoft.com/office/drawing/2014/main" id="{5A5A5427-D53B-4F11-867B-5B5C99C51BD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12" name="Text Box 6">
          <a:extLst>
            <a:ext uri="{FF2B5EF4-FFF2-40B4-BE49-F238E27FC236}">
              <a16:creationId xmlns:a16="http://schemas.microsoft.com/office/drawing/2014/main" id="{FE98C30B-027E-4D4E-ABCF-495A1521B74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13" name="Text Box 4">
          <a:extLst>
            <a:ext uri="{FF2B5EF4-FFF2-40B4-BE49-F238E27FC236}">
              <a16:creationId xmlns:a16="http://schemas.microsoft.com/office/drawing/2014/main" id="{8AB99D65-B4AF-4381-9C1D-31420FEB7DD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14" name="Text Box 6">
          <a:extLst>
            <a:ext uri="{FF2B5EF4-FFF2-40B4-BE49-F238E27FC236}">
              <a16:creationId xmlns:a16="http://schemas.microsoft.com/office/drawing/2014/main" id="{E7B2CCF4-3998-4DEB-A87F-19774D4EFB8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15" name="Text Box 4">
          <a:extLst>
            <a:ext uri="{FF2B5EF4-FFF2-40B4-BE49-F238E27FC236}">
              <a16:creationId xmlns:a16="http://schemas.microsoft.com/office/drawing/2014/main" id="{E99A3BE4-5BAC-4DC6-B29B-F3607659B5F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16" name="Text Box 6">
          <a:extLst>
            <a:ext uri="{FF2B5EF4-FFF2-40B4-BE49-F238E27FC236}">
              <a16:creationId xmlns:a16="http://schemas.microsoft.com/office/drawing/2014/main" id="{BD110124-81B6-425C-B5B7-2762BCFF392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17" name="Text Box 4">
          <a:extLst>
            <a:ext uri="{FF2B5EF4-FFF2-40B4-BE49-F238E27FC236}">
              <a16:creationId xmlns:a16="http://schemas.microsoft.com/office/drawing/2014/main" id="{245BC19F-8B81-4BEB-BA67-D89424AA92D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18" name="Text Box 6">
          <a:extLst>
            <a:ext uri="{FF2B5EF4-FFF2-40B4-BE49-F238E27FC236}">
              <a16:creationId xmlns:a16="http://schemas.microsoft.com/office/drawing/2014/main" id="{3FEAFA25-301D-47E2-8F23-9E8E1453418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19" name="Text Box 4">
          <a:extLst>
            <a:ext uri="{FF2B5EF4-FFF2-40B4-BE49-F238E27FC236}">
              <a16:creationId xmlns:a16="http://schemas.microsoft.com/office/drawing/2014/main" id="{714CEF47-525E-4056-A064-C9B98D8E542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20" name="Text Box 6">
          <a:extLst>
            <a:ext uri="{FF2B5EF4-FFF2-40B4-BE49-F238E27FC236}">
              <a16:creationId xmlns:a16="http://schemas.microsoft.com/office/drawing/2014/main" id="{72AF6C3D-EC89-4078-BDDB-055366D801D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21" name="Text Box 4">
          <a:extLst>
            <a:ext uri="{FF2B5EF4-FFF2-40B4-BE49-F238E27FC236}">
              <a16:creationId xmlns:a16="http://schemas.microsoft.com/office/drawing/2014/main" id="{0E2929D4-8616-4AE1-AA83-6F90BB7CBF3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22" name="Text Box 6">
          <a:extLst>
            <a:ext uri="{FF2B5EF4-FFF2-40B4-BE49-F238E27FC236}">
              <a16:creationId xmlns:a16="http://schemas.microsoft.com/office/drawing/2014/main" id="{6636B0A4-41FA-4BE8-B397-99186CE52E0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23" name="Text Box 4">
          <a:extLst>
            <a:ext uri="{FF2B5EF4-FFF2-40B4-BE49-F238E27FC236}">
              <a16:creationId xmlns:a16="http://schemas.microsoft.com/office/drawing/2014/main" id="{6537D0C2-B988-41FA-B0A9-1165E713B4B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24" name="Text Box 6">
          <a:extLst>
            <a:ext uri="{FF2B5EF4-FFF2-40B4-BE49-F238E27FC236}">
              <a16:creationId xmlns:a16="http://schemas.microsoft.com/office/drawing/2014/main" id="{5F3E1357-7119-4AD9-A1C5-12546B5DEC7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25" name="Text Box 4">
          <a:extLst>
            <a:ext uri="{FF2B5EF4-FFF2-40B4-BE49-F238E27FC236}">
              <a16:creationId xmlns:a16="http://schemas.microsoft.com/office/drawing/2014/main" id="{F475942C-AC2D-4CC0-9628-9A42BE7D01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26" name="Text Box 6">
          <a:extLst>
            <a:ext uri="{FF2B5EF4-FFF2-40B4-BE49-F238E27FC236}">
              <a16:creationId xmlns:a16="http://schemas.microsoft.com/office/drawing/2014/main" id="{9CC92438-968E-44DC-A468-35DFBBEE75D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27" name="Text Box 4">
          <a:extLst>
            <a:ext uri="{FF2B5EF4-FFF2-40B4-BE49-F238E27FC236}">
              <a16:creationId xmlns:a16="http://schemas.microsoft.com/office/drawing/2014/main" id="{B7407EE7-853B-43A5-AD33-1C26286A2A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28" name="Text Box 6">
          <a:extLst>
            <a:ext uri="{FF2B5EF4-FFF2-40B4-BE49-F238E27FC236}">
              <a16:creationId xmlns:a16="http://schemas.microsoft.com/office/drawing/2014/main" id="{DF2E33A0-12F8-4786-A454-C13C31CA253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29" name="Text Box 4">
          <a:extLst>
            <a:ext uri="{FF2B5EF4-FFF2-40B4-BE49-F238E27FC236}">
              <a16:creationId xmlns:a16="http://schemas.microsoft.com/office/drawing/2014/main" id="{E2070FA1-F50C-4CE7-8ABB-1E0343D8C74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0" name="Text Box 6">
          <a:extLst>
            <a:ext uri="{FF2B5EF4-FFF2-40B4-BE49-F238E27FC236}">
              <a16:creationId xmlns:a16="http://schemas.microsoft.com/office/drawing/2014/main" id="{2644F14F-3C2E-405D-AD01-2CA10DD677B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31" name="Text Box 4">
          <a:extLst>
            <a:ext uri="{FF2B5EF4-FFF2-40B4-BE49-F238E27FC236}">
              <a16:creationId xmlns:a16="http://schemas.microsoft.com/office/drawing/2014/main" id="{2E4F8FAA-F5EC-476F-82C5-068CEA616AA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32" name="Text Box 6">
          <a:extLst>
            <a:ext uri="{FF2B5EF4-FFF2-40B4-BE49-F238E27FC236}">
              <a16:creationId xmlns:a16="http://schemas.microsoft.com/office/drawing/2014/main" id="{EC7784F4-A236-4E4C-B804-5E01FDC61CD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3" name="Text Box 4">
          <a:extLst>
            <a:ext uri="{FF2B5EF4-FFF2-40B4-BE49-F238E27FC236}">
              <a16:creationId xmlns:a16="http://schemas.microsoft.com/office/drawing/2014/main" id="{24057916-6BAB-48C8-A181-6379891837D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4" name="Text Box 6">
          <a:extLst>
            <a:ext uri="{FF2B5EF4-FFF2-40B4-BE49-F238E27FC236}">
              <a16:creationId xmlns:a16="http://schemas.microsoft.com/office/drawing/2014/main" id="{D8F5F6CA-2C65-4749-87D6-BB7ED8E4588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5" name="Text Box 4">
          <a:extLst>
            <a:ext uri="{FF2B5EF4-FFF2-40B4-BE49-F238E27FC236}">
              <a16:creationId xmlns:a16="http://schemas.microsoft.com/office/drawing/2014/main" id="{EF1D4650-00DC-4E0E-80FB-C960D5E215B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6" name="Text Box 6">
          <a:extLst>
            <a:ext uri="{FF2B5EF4-FFF2-40B4-BE49-F238E27FC236}">
              <a16:creationId xmlns:a16="http://schemas.microsoft.com/office/drawing/2014/main" id="{6A300B53-7C85-4E0C-BE7F-4A39B90FE0B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37" name="Text Box 4">
          <a:extLst>
            <a:ext uri="{FF2B5EF4-FFF2-40B4-BE49-F238E27FC236}">
              <a16:creationId xmlns:a16="http://schemas.microsoft.com/office/drawing/2014/main" id="{EE0E65B9-6D9B-44F2-BCA7-2FF5EB80732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38" name="Text Box 6">
          <a:extLst>
            <a:ext uri="{FF2B5EF4-FFF2-40B4-BE49-F238E27FC236}">
              <a16:creationId xmlns:a16="http://schemas.microsoft.com/office/drawing/2014/main" id="{FD3D508D-D8B7-4642-88F4-8BF8D06EF40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39" name="Text Box 4">
          <a:extLst>
            <a:ext uri="{FF2B5EF4-FFF2-40B4-BE49-F238E27FC236}">
              <a16:creationId xmlns:a16="http://schemas.microsoft.com/office/drawing/2014/main" id="{5E34B7F4-8C3A-4933-A876-1E75F9DC88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0" name="Text Box 6">
          <a:extLst>
            <a:ext uri="{FF2B5EF4-FFF2-40B4-BE49-F238E27FC236}">
              <a16:creationId xmlns:a16="http://schemas.microsoft.com/office/drawing/2014/main" id="{8F2ADE56-8566-4241-AD2C-36D6334F000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41" name="Text Box 4">
          <a:extLst>
            <a:ext uri="{FF2B5EF4-FFF2-40B4-BE49-F238E27FC236}">
              <a16:creationId xmlns:a16="http://schemas.microsoft.com/office/drawing/2014/main" id="{2FFAED20-6459-46E9-B0FA-972ADEE7453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42" name="Text Box 6">
          <a:extLst>
            <a:ext uri="{FF2B5EF4-FFF2-40B4-BE49-F238E27FC236}">
              <a16:creationId xmlns:a16="http://schemas.microsoft.com/office/drawing/2014/main" id="{A1CDD730-8E44-4129-8550-8187F0B3F05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3" name="Text Box 4">
          <a:extLst>
            <a:ext uri="{FF2B5EF4-FFF2-40B4-BE49-F238E27FC236}">
              <a16:creationId xmlns:a16="http://schemas.microsoft.com/office/drawing/2014/main" id="{4473E2BA-F06B-4E87-9184-5090C980072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4" name="Text Box 6">
          <a:extLst>
            <a:ext uri="{FF2B5EF4-FFF2-40B4-BE49-F238E27FC236}">
              <a16:creationId xmlns:a16="http://schemas.microsoft.com/office/drawing/2014/main" id="{44BF4FDB-C105-4F32-B9FE-38F1DDDCB9E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45" name="Text Box 4">
          <a:extLst>
            <a:ext uri="{FF2B5EF4-FFF2-40B4-BE49-F238E27FC236}">
              <a16:creationId xmlns:a16="http://schemas.microsoft.com/office/drawing/2014/main" id="{FB7FBBA6-AB5C-4FD9-AB6B-CF85D3D2720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46" name="Text Box 6">
          <a:extLst>
            <a:ext uri="{FF2B5EF4-FFF2-40B4-BE49-F238E27FC236}">
              <a16:creationId xmlns:a16="http://schemas.microsoft.com/office/drawing/2014/main" id="{88B96347-AD6D-41E9-9851-92273C73C5C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7" name="Text Box 4">
          <a:extLst>
            <a:ext uri="{FF2B5EF4-FFF2-40B4-BE49-F238E27FC236}">
              <a16:creationId xmlns:a16="http://schemas.microsoft.com/office/drawing/2014/main" id="{351E990E-6065-4A53-B199-3492B53998D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8" name="Text Box 6">
          <a:extLst>
            <a:ext uri="{FF2B5EF4-FFF2-40B4-BE49-F238E27FC236}">
              <a16:creationId xmlns:a16="http://schemas.microsoft.com/office/drawing/2014/main" id="{F4659E63-C1D2-4ABE-A74B-73A2AFD7619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49" name="Text Box 4">
          <a:extLst>
            <a:ext uri="{FF2B5EF4-FFF2-40B4-BE49-F238E27FC236}">
              <a16:creationId xmlns:a16="http://schemas.microsoft.com/office/drawing/2014/main" id="{A7062A1C-CA5F-4D5F-AFC2-94F5F375342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50" name="Text Box 6">
          <a:extLst>
            <a:ext uri="{FF2B5EF4-FFF2-40B4-BE49-F238E27FC236}">
              <a16:creationId xmlns:a16="http://schemas.microsoft.com/office/drawing/2014/main" id="{BE148E0A-DC0C-4FDD-9A2A-EB2FAA7C45B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451" name="Text Box 6">
          <a:extLst>
            <a:ext uri="{FF2B5EF4-FFF2-40B4-BE49-F238E27FC236}">
              <a16:creationId xmlns:a16="http://schemas.microsoft.com/office/drawing/2014/main" id="{32D52FA9-8ADE-41E5-86D8-55A4F41146E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52" name="Text Box 4">
          <a:extLst>
            <a:ext uri="{FF2B5EF4-FFF2-40B4-BE49-F238E27FC236}">
              <a16:creationId xmlns:a16="http://schemas.microsoft.com/office/drawing/2014/main" id="{6D85578C-0A48-4E4B-8D70-68ADCB7A299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53" name="Text Box 6">
          <a:extLst>
            <a:ext uri="{FF2B5EF4-FFF2-40B4-BE49-F238E27FC236}">
              <a16:creationId xmlns:a16="http://schemas.microsoft.com/office/drawing/2014/main" id="{2DDFCDAB-A0B5-405A-A75D-4A1A42EC970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54" name="Text Box 4">
          <a:extLst>
            <a:ext uri="{FF2B5EF4-FFF2-40B4-BE49-F238E27FC236}">
              <a16:creationId xmlns:a16="http://schemas.microsoft.com/office/drawing/2014/main" id="{E1FAD988-64E8-4473-BC44-8112DA8239E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55" name="Text Box 6">
          <a:extLst>
            <a:ext uri="{FF2B5EF4-FFF2-40B4-BE49-F238E27FC236}">
              <a16:creationId xmlns:a16="http://schemas.microsoft.com/office/drawing/2014/main" id="{B6CD881A-AEA2-4B55-A57A-E366FAA6C8B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56" name="Text Box 4">
          <a:extLst>
            <a:ext uri="{FF2B5EF4-FFF2-40B4-BE49-F238E27FC236}">
              <a16:creationId xmlns:a16="http://schemas.microsoft.com/office/drawing/2014/main" id="{73142759-94CB-4520-914F-E42E40987D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57" name="Text Box 6">
          <a:extLst>
            <a:ext uri="{FF2B5EF4-FFF2-40B4-BE49-F238E27FC236}">
              <a16:creationId xmlns:a16="http://schemas.microsoft.com/office/drawing/2014/main" id="{CAAAAC97-A193-4C15-81B6-E7EA6486A62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58" name="Text Box 4">
          <a:extLst>
            <a:ext uri="{FF2B5EF4-FFF2-40B4-BE49-F238E27FC236}">
              <a16:creationId xmlns:a16="http://schemas.microsoft.com/office/drawing/2014/main" id="{F569F98A-EF89-4E2D-BA9D-C74ED026CEE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59" name="Text Box 6">
          <a:extLst>
            <a:ext uri="{FF2B5EF4-FFF2-40B4-BE49-F238E27FC236}">
              <a16:creationId xmlns:a16="http://schemas.microsoft.com/office/drawing/2014/main" id="{CAD16BA6-70C9-48BF-BA3D-2A5EC461EE8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60" name="Text Box 4">
          <a:extLst>
            <a:ext uri="{FF2B5EF4-FFF2-40B4-BE49-F238E27FC236}">
              <a16:creationId xmlns:a16="http://schemas.microsoft.com/office/drawing/2014/main" id="{C569997E-C3DA-44FB-9DC5-59977A0FE4C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61" name="Text Box 6">
          <a:extLst>
            <a:ext uri="{FF2B5EF4-FFF2-40B4-BE49-F238E27FC236}">
              <a16:creationId xmlns:a16="http://schemas.microsoft.com/office/drawing/2014/main" id="{613CCE43-1639-4DDB-9285-0BC2F6F897A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2" name="Text Box 4">
          <a:extLst>
            <a:ext uri="{FF2B5EF4-FFF2-40B4-BE49-F238E27FC236}">
              <a16:creationId xmlns:a16="http://schemas.microsoft.com/office/drawing/2014/main" id="{95C71804-0C76-46CE-8F95-2BFB7588CAD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3" name="Text Box 6">
          <a:extLst>
            <a:ext uri="{FF2B5EF4-FFF2-40B4-BE49-F238E27FC236}">
              <a16:creationId xmlns:a16="http://schemas.microsoft.com/office/drawing/2014/main" id="{D5D7129D-9A57-41CB-8D4A-1AD84ACABC4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64" name="Text Box 4">
          <a:extLst>
            <a:ext uri="{FF2B5EF4-FFF2-40B4-BE49-F238E27FC236}">
              <a16:creationId xmlns:a16="http://schemas.microsoft.com/office/drawing/2014/main" id="{3F49653F-9E9D-4C07-A611-EB9C74365F2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65" name="Text Box 6">
          <a:extLst>
            <a:ext uri="{FF2B5EF4-FFF2-40B4-BE49-F238E27FC236}">
              <a16:creationId xmlns:a16="http://schemas.microsoft.com/office/drawing/2014/main" id="{4CCD3F20-C895-4070-8E42-0734930DB17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6" name="Text Box 4">
          <a:extLst>
            <a:ext uri="{FF2B5EF4-FFF2-40B4-BE49-F238E27FC236}">
              <a16:creationId xmlns:a16="http://schemas.microsoft.com/office/drawing/2014/main" id="{D114D0DB-3880-40AF-A4BD-78DDA451B69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7" name="Text Box 6">
          <a:extLst>
            <a:ext uri="{FF2B5EF4-FFF2-40B4-BE49-F238E27FC236}">
              <a16:creationId xmlns:a16="http://schemas.microsoft.com/office/drawing/2014/main" id="{2A2441BA-3D0C-499A-BB10-CD7AB1FDFD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68" name="Text Box 4">
          <a:extLst>
            <a:ext uri="{FF2B5EF4-FFF2-40B4-BE49-F238E27FC236}">
              <a16:creationId xmlns:a16="http://schemas.microsoft.com/office/drawing/2014/main" id="{E7D6B06C-5C2A-4180-8BE7-631C950CE62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69" name="Text Box 6">
          <a:extLst>
            <a:ext uri="{FF2B5EF4-FFF2-40B4-BE49-F238E27FC236}">
              <a16:creationId xmlns:a16="http://schemas.microsoft.com/office/drawing/2014/main" id="{B5586B11-872B-444A-B366-FEB2E5BC851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470" name="Text Box 6">
          <a:extLst>
            <a:ext uri="{FF2B5EF4-FFF2-40B4-BE49-F238E27FC236}">
              <a16:creationId xmlns:a16="http://schemas.microsoft.com/office/drawing/2014/main" id="{28556D6C-ABF9-4E3C-BC2A-318586EE17F5}"/>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71" name="Text Box 4">
          <a:extLst>
            <a:ext uri="{FF2B5EF4-FFF2-40B4-BE49-F238E27FC236}">
              <a16:creationId xmlns:a16="http://schemas.microsoft.com/office/drawing/2014/main" id="{86F6FD40-935F-4C72-95F6-6239FB5FB35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72" name="Text Box 6">
          <a:extLst>
            <a:ext uri="{FF2B5EF4-FFF2-40B4-BE49-F238E27FC236}">
              <a16:creationId xmlns:a16="http://schemas.microsoft.com/office/drawing/2014/main" id="{08C5447F-6D42-41DB-8922-D8E6D40C4EB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73" name="Text Box 4">
          <a:extLst>
            <a:ext uri="{FF2B5EF4-FFF2-40B4-BE49-F238E27FC236}">
              <a16:creationId xmlns:a16="http://schemas.microsoft.com/office/drawing/2014/main" id="{B133A96F-ACEB-4A58-8384-37B055CCF7C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74" name="Text Box 6">
          <a:extLst>
            <a:ext uri="{FF2B5EF4-FFF2-40B4-BE49-F238E27FC236}">
              <a16:creationId xmlns:a16="http://schemas.microsoft.com/office/drawing/2014/main" id="{24ACB177-521B-4E2F-B79F-12FA8A18AF3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75" name="Text Box 4">
          <a:extLst>
            <a:ext uri="{FF2B5EF4-FFF2-40B4-BE49-F238E27FC236}">
              <a16:creationId xmlns:a16="http://schemas.microsoft.com/office/drawing/2014/main" id="{88E97B6F-3CF8-41DB-AFD9-1D95CEBC52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76" name="Text Box 6">
          <a:extLst>
            <a:ext uri="{FF2B5EF4-FFF2-40B4-BE49-F238E27FC236}">
              <a16:creationId xmlns:a16="http://schemas.microsoft.com/office/drawing/2014/main" id="{6E911AE6-C127-4984-B750-A032C6AE2FD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77" name="Text Box 4">
          <a:extLst>
            <a:ext uri="{FF2B5EF4-FFF2-40B4-BE49-F238E27FC236}">
              <a16:creationId xmlns:a16="http://schemas.microsoft.com/office/drawing/2014/main" id="{51166485-35E0-46B8-9165-12CEB396A4C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78" name="Text Box 6">
          <a:extLst>
            <a:ext uri="{FF2B5EF4-FFF2-40B4-BE49-F238E27FC236}">
              <a16:creationId xmlns:a16="http://schemas.microsoft.com/office/drawing/2014/main" id="{71E043A2-8EA2-4EE2-854F-AD75DCF7057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79" name="Text Box 4">
          <a:extLst>
            <a:ext uri="{FF2B5EF4-FFF2-40B4-BE49-F238E27FC236}">
              <a16:creationId xmlns:a16="http://schemas.microsoft.com/office/drawing/2014/main" id="{07928D5D-D959-4735-9515-B42A82485BA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80" name="Text Box 6">
          <a:extLst>
            <a:ext uri="{FF2B5EF4-FFF2-40B4-BE49-F238E27FC236}">
              <a16:creationId xmlns:a16="http://schemas.microsoft.com/office/drawing/2014/main" id="{1EBD612E-3F55-4F5C-AF80-BAFE6C937FC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1" name="Text Box 4">
          <a:extLst>
            <a:ext uri="{FF2B5EF4-FFF2-40B4-BE49-F238E27FC236}">
              <a16:creationId xmlns:a16="http://schemas.microsoft.com/office/drawing/2014/main" id="{C7DF4D7E-F679-411C-AEBF-C5EA66AA98E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2" name="Text Box 6">
          <a:extLst>
            <a:ext uri="{FF2B5EF4-FFF2-40B4-BE49-F238E27FC236}">
              <a16:creationId xmlns:a16="http://schemas.microsoft.com/office/drawing/2014/main" id="{A92A7777-1C08-4679-99C1-766439A61A6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83" name="Text Box 4">
          <a:extLst>
            <a:ext uri="{FF2B5EF4-FFF2-40B4-BE49-F238E27FC236}">
              <a16:creationId xmlns:a16="http://schemas.microsoft.com/office/drawing/2014/main" id="{7B5B784F-737A-4304-8DD5-6A60E7E149D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84" name="Text Box 6">
          <a:extLst>
            <a:ext uri="{FF2B5EF4-FFF2-40B4-BE49-F238E27FC236}">
              <a16:creationId xmlns:a16="http://schemas.microsoft.com/office/drawing/2014/main" id="{95D5EF54-DEF6-49C7-AB69-30DDB389E77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485" name="Text Box 4">
          <a:extLst>
            <a:ext uri="{FF2B5EF4-FFF2-40B4-BE49-F238E27FC236}">
              <a16:creationId xmlns:a16="http://schemas.microsoft.com/office/drawing/2014/main" id="{59616D32-CEC9-4477-808D-125E381667A0}"/>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486" name="Text Box 6">
          <a:extLst>
            <a:ext uri="{FF2B5EF4-FFF2-40B4-BE49-F238E27FC236}">
              <a16:creationId xmlns:a16="http://schemas.microsoft.com/office/drawing/2014/main" id="{380DC880-26A2-4C03-940C-92A62374711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7" name="Text Box 4">
          <a:extLst>
            <a:ext uri="{FF2B5EF4-FFF2-40B4-BE49-F238E27FC236}">
              <a16:creationId xmlns:a16="http://schemas.microsoft.com/office/drawing/2014/main" id="{18C8386E-6A6A-4F1E-B9EF-4CB77E5C855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8" name="Text Box 6">
          <a:extLst>
            <a:ext uri="{FF2B5EF4-FFF2-40B4-BE49-F238E27FC236}">
              <a16:creationId xmlns:a16="http://schemas.microsoft.com/office/drawing/2014/main" id="{87E9A8BA-4832-4656-9630-00AD133844A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489" name="Text Box 4">
          <a:extLst>
            <a:ext uri="{FF2B5EF4-FFF2-40B4-BE49-F238E27FC236}">
              <a16:creationId xmlns:a16="http://schemas.microsoft.com/office/drawing/2014/main" id="{FF43220F-C92D-48B3-AF12-415D5BACA73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490" name="Text Box 6">
          <a:extLst>
            <a:ext uri="{FF2B5EF4-FFF2-40B4-BE49-F238E27FC236}">
              <a16:creationId xmlns:a16="http://schemas.microsoft.com/office/drawing/2014/main" id="{2438D9E9-1D67-4BC9-AFB9-D537391E2D09}"/>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91" name="Text Box 4">
          <a:extLst>
            <a:ext uri="{FF2B5EF4-FFF2-40B4-BE49-F238E27FC236}">
              <a16:creationId xmlns:a16="http://schemas.microsoft.com/office/drawing/2014/main" id="{3AD28871-71D4-4D16-8AD3-7F47BC30AE3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92" name="Text Box 6">
          <a:extLst>
            <a:ext uri="{FF2B5EF4-FFF2-40B4-BE49-F238E27FC236}">
              <a16:creationId xmlns:a16="http://schemas.microsoft.com/office/drawing/2014/main" id="{B558999C-648E-493F-8135-6F31A73ADB5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93" name="Text Box 4">
          <a:extLst>
            <a:ext uri="{FF2B5EF4-FFF2-40B4-BE49-F238E27FC236}">
              <a16:creationId xmlns:a16="http://schemas.microsoft.com/office/drawing/2014/main" id="{110897E6-360B-4B04-A844-D5CBC56401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94" name="Text Box 6">
          <a:extLst>
            <a:ext uri="{FF2B5EF4-FFF2-40B4-BE49-F238E27FC236}">
              <a16:creationId xmlns:a16="http://schemas.microsoft.com/office/drawing/2014/main" id="{90A29E2A-41C9-491D-BBF9-9C859C07C95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95" name="Text Box 4">
          <a:extLst>
            <a:ext uri="{FF2B5EF4-FFF2-40B4-BE49-F238E27FC236}">
              <a16:creationId xmlns:a16="http://schemas.microsoft.com/office/drawing/2014/main" id="{BCEFC80C-8700-47D8-BDFB-D8F34692B41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96" name="Text Box 6">
          <a:extLst>
            <a:ext uri="{FF2B5EF4-FFF2-40B4-BE49-F238E27FC236}">
              <a16:creationId xmlns:a16="http://schemas.microsoft.com/office/drawing/2014/main" id="{737D65C1-2694-439C-94C5-8A207A5847B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97" name="Text Box 4">
          <a:extLst>
            <a:ext uri="{FF2B5EF4-FFF2-40B4-BE49-F238E27FC236}">
              <a16:creationId xmlns:a16="http://schemas.microsoft.com/office/drawing/2014/main" id="{054F8ED6-A608-4A43-9FC8-2EE08DEE664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98" name="Text Box 6">
          <a:extLst>
            <a:ext uri="{FF2B5EF4-FFF2-40B4-BE49-F238E27FC236}">
              <a16:creationId xmlns:a16="http://schemas.microsoft.com/office/drawing/2014/main" id="{CA3D0740-2C3B-4907-AC9B-69D381ABC45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99" name="Text Box 4">
          <a:extLst>
            <a:ext uri="{FF2B5EF4-FFF2-40B4-BE49-F238E27FC236}">
              <a16:creationId xmlns:a16="http://schemas.microsoft.com/office/drawing/2014/main" id="{A1D2F567-709F-4273-9909-A5A631C697C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00" name="Text Box 6">
          <a:extLst>
            <a:ext uri="{FF2B5EF4-FFF2-40B4-BE49-F238E27FC236}">
              <a16:creationId xmlns:a16="http://schemas.microsoft.com/office/drawing/2014/main" id="{87C89195-9427-4630-8AB6-331F770D179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01" name="Text Box 4">
          <a:extLst>
            <a:ext uri="{FF2B5EF4-FFF2-40B4-BE49-F238E27FC236}">
              <a16:creationId xmlns:a16="http://schemas.microsoft.com/office/drawing/2014/main" id="{16502C97-8327-4351-B275-93DB4A69BFA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02" name="Text Box 6">
          <a:extLst>
            <a:ext uri="{FF2B5EF4-FFF2-40B4-BE49-F238E27FC236}">
              <a16:creationId xmlns:a16="http://schemas.microsoft.com/office/drawing/2014/main" id="{F51EF2D0-D87C-498F-AFC1-E62F2D4FBAB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03" name="Text Box 4">
          <a:extLst>
            <a:ext uri="{FF2B5EF4-FFF2-40B4-BE49-F238E27FC236}">
              <a16:creationId xmlns:a16="http://schemas.microsoft.com/office/drawing/2014/main" id="{B3F2486E-4576-4C5A-AB3C-E6020F5F1B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04" name="Text Box 6">
          <a:extLst>
            <a:ext uri="{FF2B5EF4-FFF2-40B4-BE49-F238E27FC236}">
              <a16:creationId xmlns:a16="http://schemas.microsoft.com/office/drawing/2014/main" id="{BFA75F2E-D978-4E75-89EF-7A9A4D06CC1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05" name="Text Box 4">
          <a:extLst>
            <a:ext uri="{FF2B5EF4-FFF2-40B4-BE49-F238E27FC236}">
              <a16:creationId xmlns:a16="http://schemas.microsoft.com/office/drawing/2014/main" id="{CDC13BB5-C172-4B08-AAEA-32EE8C6857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06" name="Text Box 6">
          <a:extLst>
            <a:ext uri="{FF2B5EF4-FFF2-40B4-BE49-F238E27FC236}">
              <a16:creationId xmlns:a16="http://schemas.microsoft.com/office/drawing/2014/main" id="{535191B6-B177-40BF-A55D-51643DBE49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07" name="Text Box 4">
          <a:extLst>
            <a:ext uri="{FF2B5EF4-FFF2-40B4-BE49-F238E27FC236}">
              <a16:creationId xmlns:a16="http://schemas.microsoft.com/office/drawing/2014/main" id="{6E861E3D-554B-4153-8286-21E8DCACC44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08" name="Text Box 6">
          <a:extLst>
            <a:ext uri="{FF2B5EF4-FFF2-40B4-BE49-F238E27FC236}">
              <a16:creationId xmlns:a16="http://schemas.microsoft.com/office/drawing/2014/main" id="{8E623753-0446-4DE0-BF11-F37620F5395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09" name="Text Box 4">
          <a:extLst>
            <a:ext uri="{FF2B5EF4-FFF2-40B4-BE49-F238E27FC236}">
              <a16:creationId xmlns:a16="http://schemas.microsoft.com/office/drawing/2014/main" id="{76A262F6-2ED5-47BF-9DE0-3E5540AD4B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10" name="Text Box 6">
          <a:extLst>
            <a:ext uri="{FF2B5EF4-FFF2-40B4-BE49-F238E27FC236}">
              <a16:creationId xmlns:a16="http://schemas.microsoft.com/office/drawing/2014/main" id="{F6165521-E366-47C2-BC86-9AFC4D5DDA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11" name="Text Box 4">
          <a:extLst>
            <a:ext uri="{FF2B5EF4-FFF2-40B4-BE49-F238E27FC236}">
              <a16:creationId xmlns:a16="http://schemas.microsoft.com/office/drawing/2014/main" id="{D42C1FD1-03CD-4ACF-9EFF-4EBF825231D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12" name="Text Box 6">
          <a:extLst>
            <a:ext uri="{FF2B5EF4-FFF2-40B4-BE49-F238E27FC236}">
              <a16:creationId xmlns:a16="http://schemas.microsoft.com/office/drawing/2014/main" id="{DE56B2D8-533E-415F-B34E-A81171E3698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13" name="Text Box 4">
          <a:extLst>
            <a:ext uri="{FF2B5EF4-FFF2-40B4-BE49-F238E27FC236}">
              <a16:creationId xmlns:a16="http://schemas.microsoft.com/office/drawing/2014/main" id="{15522120-4C04-49F0-AB6D-A581B24D93D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14" name="Text Box 6">
          <a:extLst>
            <a:ext uri="{FF2B5EF4-FFF2-40B4-BE49-F238E27FC236}">
              <a16:creationId xmlns:a16="http://schemas.microsoft.com/office/drawing/2014/main" id="{DAF7A345-D386-43B9-83B7-50C3D891BE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15" name="Text Box 4">
          <a:extLst>
            <a:ext uri="{FF2B5EF4-FFF2-40B4-BE49-F238E27FC236}">
              <a16:creationId xmlns:a16="http://schemas.microsoft.com/office/drawing/2014/main" id="{CC69AEAD-6B71-4C04-BA8A-1898F5E6B77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16" name="Text Box 6">
          <a:extLst>
            <a:ext uri="{FF2B5EF4-FFF2-40B4-BE49-F238E27FC236}">
              <a16:creationId xmlns:a16="http://schemas.microsoft.com/office/drawing/2014/main" id="{5769203F-FE8C-4DD9-A747-DF475BBB8CA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17" name="Text Box 4">
          <a:extLst>
            <a:ext uri="{FF2B5EF4-FFF2-40B4-BE49-F238E27FC236}">
              <a16:creationId xmlns:a16="http://schemas.microsoft.com/office/drawing/2014/main" id="{883B5998-F73E-4728-99CB-8A3DC056343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18" name="Text Box 6">
          <a:extLst>
            <a:ext uri="{FF2B5EF4-FFF2-40B4-BE49-F238E27FC236}">
              <a16:creationId xmlns:a16="http://schemas.microsoft.com/office/drawing/2014/main" id="{DC1CD62B-2379-47F9-8826-31F5B776F8B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19" name="Text Box 4">
          <a:extLst>
            <a:ext uri="{FF2B5EF4-FFF2-40B4-BE49-F238E27FC236}">
              <a16:creationId xmlns:a16="http://schemas.microsoft.com/office/drawing/2014/main" id="{E727AA54-48CA-465F-914B-0CC0233E303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20" name="Text Box 6">
          <a:extLst>
            <a:ext uri="{FF2B5EF4-FFF2-40B4-BE49-F238E27FC236}">
              <a16:creationId xmlns:a16="http://schemas.microsoft.com/office/drawing/2014/main" id="{F11D5898-09E6-4280-A733-77136A2F630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21" name="Text Box 6">
          <a:extLst>
            <a:ext uri="{FF2B5EF4-FFF2-40B4-BE49-F238E27FC236}">
              <a16:creationId xmlns:a16="http://schemas.microsoft.com/office/drawing/2014/main" id="{8C2E19B6-1A1B-4E90-AF1E-31514D623B6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22" name="Text Box 4">
          <a:extLst>
            <a:ext uri="{FF2B5EF4-FFF2-40B4-BE49-F238E27FC236}">
              <a16:creationId xmlns:a16="http://schemas.microsoft.com/office/drawing/2014/main" id="{F9C210B6-700B-46C3-B770-776E37A5988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23" name="Text Box 6">
          <a:extLst>
            <a:ext uri="{FF2B5EF4-FFF2-40B4-BE49-F238E27FC236}">
              <a16:creationId xmlns:a16="http://schemas.microsoft.com/office/drawing/2014/main" id="{EAEA2BC9-259F-4BA6-91C7-1AF2FC1A524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4" name="Text Box 4">
          <a:extLst>
            <a:ext uri="{FF2B5EF4-FFF2-40B4-BE49-F238E27FC236}">
              <a16:creationId xmlns:a16="http://schemas.microsoft.com/office/drawing/2014/main" id="{12B3F607-AF59-4994-9F27-EF77237BCC5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5" name="Text Box 6">
          <a:extLst>
            <a:ext uri="{FF2B5EF4-FFF2-40B4-BE49-F238E27FC236}">
              <a16:creationId xmlns:a16="http://schemas.microsoft.com/office/drawing/2014/main" id="{CEE31285-ED80-4AA9-BA20-A38A97B3A5F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26" name="Text Box 4">
          <a:extLst>
            <a:ext uri="{FF2B5EF4-FFF2-40B4-BE49-F238E27FC236}">
              <a16:creationId xmlns:a16="http://schemas.microsoft.com/office/drawing/2014/main" id="{17A619C0-99E1-47C6-B895-7D2E33D53F9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27" name="Text Box 6">
          <a:extLst>
            <a:ext uri="{FF2B5EF4-FFF2-40B4-BE49-F238E27FC236}">
              <a16:creationId xmlns:a16="http://schemas.microsoft.com/office/drawing/2014/main" id="{599A9493-DEFA-4210-8A58-92F2FE3B19C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8" name="Text Box 4">
          <a:extLst>
            <a:ext uri="{FF2B5EF4-FFF2-40B4-BE49-F238E27FC236}">
              <a16:creationId xmlns:a16="http://schemas.microsoft.com/office/drawing/2014/main" id="{C0FA089A-FBDF-41D2-BED1-30775E21A08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9" name="Text Box 6">
          <a:extLst>
            <a:ext uri="{FF2B5EF4-FFF2-40B4-BE49-F238E27FC236}">
              <a16:creationId xmlns:a16="http://schemas.microsoft.com/office/drawing/2014/main" id="{6B0DFD26-04D7-4CA9-A8C7-2EAAB3FA4D2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30" name="Text Box 4">
          <a:extLst>
            <a:ext uri="{FF2B5EF4-FFF2-40B4-BE49-F238E27FC236}">
              <a16:creationId xmlns:a16="http://schemas.microsoft.com/office/drawing/2014/main" id="{8BBE1E5B-E5C9-4064-B916-DEE38FC35D1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31" name="Text Box 6">
          <a:extLst>
            <a:ext uri="{FF2B5EF4-FFF2-40B4-BE49-F238E27FC236}">
              <a16:creationId xmlns:a16="http://schemas.microsoft.com/office/drawing/2014/main" id="{F9640934-BC9A-48DC-B7C9-DDB3884CBC2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32" name="Text Box 4">
          <a:extLst>
            <a:ext uri="{FF2B5EF4-FFF2-40B4-BE49-F238E27FC236}">
              <a16:creationId xmlns:a16="http://schemas.microsoft.com/office/drawing/2014/main" id="{52C01E77-6826-40E8-BB72-D8BC3EA32F6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33" name="Text Box 6">
          <a:extLst>
            <a:ext uri="{FF2B5EF4-FFF2-40B4-BE49-F238E27FC236}">
              <a16:creationId xmlns:a16="http://schemas.microsoft.com/office/drawing/2014/main" id="{3D74B448-295D-48E5-A263-D968A24753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34" name="Text Box 4">
          <a:extLst>
            <a:ext uri="{FF2B5EF4-FFF2-40B4-BE49-F238E27FC236}">
              <a16:creationId xmlns:a16="http://schemas.microsoft.com/office/drawing/2014/main" id="{88F824C5-628E-4BA3-922C-A6C8E9FFE66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35" name="Text Box 6">
          <a:extLst>
            <a:ext uri="{FF2B5EF4-FFF2-40B4-BE49-F238E27FC236}">
              <a16:creationId xmlns:a16="http://schemas.microsoft.com/office/drawing/2014/main" id="{A80F2356-EE51-4E59-806C-8E2032A651E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36" name="Text Box 6">
          <a:extLst>
            <a:ext uri="{FF2B5EF4-FFF2-40B4-BE49-F238E27FC236}">
              <a16:creationId xmlns:a16="http://schemas.microsoft.com/office/drawing/2014/main" id="{75CD2932-9BDD-4AA0-9517-F71E5258F999}"/>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37" name="Text Box 4">
          <a:extLst>
            <a:ext uri="{FF2B5EF4-FFF2-40B4-BE49-F238E27FC236}">
              <a16:creationId xmlns:a16="http://schemas.microsoft.com/office/drawing/2014/main" id="{274D55FB-4E65-46EC-8AC0-A960724FB35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38" name="Text Box 6">
          <a:extLst>
            <a:ext uri="{FF2B5EF4-FFF2-40B4-BE49-F238E27FC236}">
              <a16:creationId xmlns:a16="http://schemas.microsoft.com/office/drawing/2014/main" id="{A9FDCCDD-46F4-4F26-9DF0-A2B8F8466F1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39" name="Text Box 4">
          <a:extLst>
            <a:ext uri="{FF2B5EF4-FFF2-40B4-BE49-F238E27FC236}">
              <a16:creationId xmlns:a16="http://schemas.microsoft.com/office/drawing/2014/main" id="{9FAD9E9E-5D93-4B1D-9C98-931D75C7DF7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40" name="Text Box 6">
          <a:extLst>
            <a:ext uri="{FF2B5EF4-FFF2-40B4-BE49-F238E27FC236}">
              <a16:creationId xmlns:a16="http://schemas.microsoft.com/office/drawing/2014/main" id="{F3A60744-1118-4FE3-AD74-49E8EC05A0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41" name="Text Box 6">
          <a:extLst>
            <a:ext uri="{FF2B5EF4-FFF2-40B4-BE49-F238E27FC236}">
              <a16:creationId xmlns:a16="http://schemas.microsoft.com/office/drawing/2014/main" id="{F61ADC33-9B50-42BB-8E55-B1F7509CB53E}"/>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542" name="Text Box 4">
          <a:extLst>
            <a:ext uri="{FF2B5EF4-FFF2-40B4-BE49-F238E27FC236}">
              <a16:creationId xmlns:a16="http://schemas.microsoft.com/office/drawing/2014/main" id="{1F25F632-B35B-4458-8275-81072C82BD5D}"/>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543" name="Text Box 6">
          <a:extLst>
            <a:ext uri="{FF2B5EF4-FFF2-40B4-BE49-F238E27FC236}">
              <a16:creationId xmlns:a16="http://schemas.microsoft.com/office/drawing/2014/main" id="{BEC12B6C-75CA-41BB-BB83-69936DBCEC3A}"/>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544" name="Text Box 4">
          <a:extLst>
            <a:ext uri="{FF2B5EF4-FFF2-40B4-BE49-F238E27FC236}">
              <a16:creationId xmlns:a16="http://schemas.microsoft.com/office/drawing/2014/main" id="{B264C8DC-F99A-470A-AB24-E3C51546A469}"/>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545" name="Text Box 6">
          <a:extLst>
            <a:ext uri="{FF2B5EF4-FFF2-40B4-BE49-F238E27FC236}">
              <a16:creationId xmlns:a16="http://schemas.microsoft.com/office/drawing/2014/main" id="{8499304B-F046-4E69-B93B-CE8804AF9127}"/>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46" name="Text Box 4">
          <a:extLst>
            <a:ext uri="{FF2B5EF4-FFF2-40B4-BE49-F238E27FC236}">
              <a16:creationId xmlns:a16="http://schemas.microsoft.com/office/drawing/2014/main" id="{647D6F88-5422-4C06-8353-CED412B2548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47" name="Text Box 6">
          <a:extLst>
            <a:ext uri="{FF2B5EF4-FFF2-40B4-BE49-F238E27FC236}">
              <a16:creationId xmlns:a16="http://schemas.microsoft.com/office/drawing/2014/main" id="{DA1A6742-6017-499E-9FDE-2363F78C93B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548" name="Text Box 4">
          <a:extLst>
            <a:ext uri="{FF2B5EF4-FFF2-40B4-BE49-F238E27FC236}">
              <a16:creationId xmlns:a16="http://schemas.microsoft.com/office/drawing/2014/main" id="{6FD21EF3-69A5-4388-A3E0-8567CA9F85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549" name="Text Box 6">
          <a:extLst>
            <a:ext uri="{FF2B5EF4-FFF2-40B4-BE49-F238E27FC236}">
              <a16:creationId xmlns:a16="http://schemas.microsoft.com/office/drawing/2014/main" id="{75CA9075-5263-449D-84B8-58B277C2329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0" name="Text Box 4">
          <a:extLst>
            <a:ext uri="{FF2B5EF4-FFF2-40B4-BE49-F238E27FC236}">
              <a16:creationId xmlns:a16="http://schemas.microsoft.com/office/drawing/2014/main" id="{E648AC80-8470-4EF5-AC2E-7DBB62C69FA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1" name="Text Box 6">
          <a:extLst>
            <a:ext uri="{FF2B5EF4-FFF2-40B4-BE49-F238E27FC236}">
              <a16:creationId xmlns:a16="http://schemas.microsoft.com/office/drawing/2014/main" id="{343212C5-C2BD-4F74-BDB5-3AFA93643FB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52" name="Text Box 4">
          <a:extLst>
            <a:ext uri="{FF2B5EF4-FFF2-40B4-BE49-F238E27FC236}">
              <a16:creationId xmlns:a16="http://schemas.microsoft.com/office/drawing/2014/main" id="{CB53ED1D-278E-4882-8940-3E0DD7DC389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53" name="Text Box 6">
          <a:extLst>
            <a:ext uri="{FF2B5EF4-FFF2-40B4-BE49-F238E27FC236}">
              <a16:creationId xmlns:a16="http://schemas.microsoft.com/office/drawing/2014/main" id="{487C6E9F-8F4C-46D7-AFF8-369BFA0AE6D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554" name="Text Box 4">
          <a:extLst>
            <a:ext uri="{FF2B5EF4-FFF2-40B4-BE49-F238E27FC236}">
              <a16:creationId xmlns:a16="http://schemas.microsoft.com/office/drawing/2014/main" id="{78F8498D-FBF2-4D5E-8633-4596741A4301}"/>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555" name="Text Box 6">
          <a:extLst>
            <a:ext uri="{FF2B5EF4-FFF2-40B4-BE49-F238E27FC236}">
              <a16:creationId xmlns:a16="http://schemas.microsoft.com/office/drawing/2014/main" id="{40A5A1F6-29A7-4818-B369-B87480CEC9C6}"/>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6" name="Text Box 4">
          <a:extLst>
            <a:ext uri="{FF2B5EF4-FFF2-40B4-BE49-F238E27FC236}">
              <a16:creationId xmlns:a16="http://schemas.microsoft.com/office/drawing/2014/main" id="{C6E43CF0-B570-40C0-BCAA-7F82A0250DD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7" name="Text Box 6">
          <a:extLst>
            <a:ext uri="{FF2B5EF4-FFF2-40B4-BE49-F238E27FC236}">
              <a16:creationId xmlns:a16="http://schemas.microsoft.com/office/drawing/2014/main" id="{A7DC96B1-500A-4D1E-A26A-1CA12A41A03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558" name="Text Box 4">
          <a:extLst>
            <a:ext uri="{FF2B5EF4-FFF2-40B4-BE49-F238E27FC236}">
              <a16:creationId xmlns:a16="http://schemas.microsoft.com/office/drawing/2014/main" id="{FB4E0130-2DC0-4AF1-8743-D8AD4B72DECB}"/>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559" name="Text Box 6">
          <a:extLst>
            <a:ext uri="{FF2B5EF4-FFF2-40B4-BE49-F238E27FC236}">
              <a16:creationId xmlns:a16="http://schemas.microsoft.com/office/drawing/2014/main" id="{2FF2227E-DF1E-42D5-B40B-E411A781D93B}"/>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560" name="Text Box 4">
          <a:extLst>
            <a:ext uri="{FF2B5EF4-FFF2-40B4-BE49-F238E27FC236}">
              <a16:creationId xmlns:a16="http://schemas.microsoft.com/office/drawing/2014/main" id="{E1E880D4-0585-45A9-9614-D94536AB058B}"/>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561" name="Text Box 6">
          <a:extLst>
            <a:ext uri="{FF2B5EF4-FFF2-40B4-BE49-F238E27FC236}">
              <a16:creationId xmlns:a16="http://schemas.microsoft.com/office/drawing/2014/main" id="{117E8B56-46B8-40E3-8F64-3885F2BE1D3A}"/>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62" name="Text Box 4">
          <a:extLst>
            <a:ext uri="{FF2B5EF4-FFF2-40B4-BE49-F238E27FC236}">
              <a16:creationId xmlns:a16="http://schemas.microsoft.com/office/drawing/2014/main" id="{BA5E62AD-4E9F-4FAA-B527-738D31874CA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63" name="Text Box 6">
          <a:extLst>
            <a:ext uri="{FF2B5EF4-FFF2-40B4-BE49-F238E27FC236}">
              <a16:creationId xmlns:a16="http://schemas.microsoft.com/office/drawing/2014/main" id="{A3F56E63-AB24-4EAB-87CC-35CC3528930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64" name="Text Box 4">
          <a:extLst>
            <a:ext uri="{FF2B5EF4-FFF2-40B4-BE49-F238E27FC236}">
              <a16:creationId xmlns:a16="http://schemas.microsoft.com/office/drawing/2014/main" id="{93C948E4-3770-4D81-9343-9EA9EFC5DFA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65" name="Text Box 6">
          <a:extLst>
            <a:ext uri="{FF2B5EF4-FFF2-40B4-BE49-F238E27FC236}">
              <a16:creationId xmlns:a16="http://schemas.microsoft.com/office/drawing/2014/main" id="{E2E2F5A6-60C3-40DA-AC2D-A48B083FC3E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66" name="Text Box 4">
          <a:extLst>
            <a:ext uri="{FF2B5EF4-FFF2-40B4-BE49-F238E27FC236}">
              <a16:creationId xmlns:a16="http://schemas.microsoft.com/office/drawing/2014/main" id="{B1036C3F-64C3-444C-81C4-D0FBE91E4E3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67" name="Text Box 6">
          <a:extLst>
            <a:ext uri="{FF2B5EF4-FFF2-40B4-BE49-F238E27FC236}">
              <a16:creationId xmlns:a16="http://schemas.microsoft.com/office/drawing/2014/main" id="{6189010E-1191-4C2A-9B61-8EF3358D848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68" name="Text Box 4">
          <a:extLst>
            <a:ext uri="{FF2B5EF4-FFF2-40B4-BE49-F238E27FC236}">
              <a16:creationId xmlns:a16="http://schemas.microsoft.com/office/drawing/2014/main" id="{1A5CB66E-B607-42A8-BA6E-291B8D6DEDE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69" name="Text Box 6">
          <a:extLst>
            <a:ext uri="{FF2B5EF4-FFF2-40B4-BE49-F238E27FC236}">
              <a16:creationId xmlns:a16="http://schemas.microsoft.com/office/drawing/2014/main" id="{F3BB8AEB-B7F7-4278-84DD-489FF7C3C60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70" name="Text Box 4">
          <a:extLst>
            <a:ext uri="{FF2B5EF4-FFF2-40B4-BE49-F238E27FC236}">
              <a16:creationId xmlns:a16="http://schemas.microsoft.com/office/drawing/2014/main" id="{B6BE79AD-79F4-460F-8961-F335A201E38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71" name="Text Box 6">
          <a:extLst>
            <a:ext uri="{FF2B5EF4-FFF2-40B4-BE49-F238E27FC236}">
              <a16:creationId xmlns:a16="http://schemas.microsoft.com/office/drawing/2014/main" id="{A2DDD39F-63D0-43F4-AE16-F5D0F7F2FC8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72" name="Text Box 4">
          <a:extLst>
            <a:ext uri="{FF2B5EF4-FFF2-40B4-BE49-F238E27FC236}">
              <a16:creationId xmlns:a16="http://schemas.microsoft.com/office/drawing/2014/main" id="{DC7F58F0-7510-4652-B54C-759F354210C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73" name="Text Box 6">
          <a:extLst>
            <a:ext uri="{FF2B5EF4-FFF2-40B4-BE49-F238E27FC236}">
              <a16:creationId xmlns:a16="http://schemas.microsoft.com/office/drawing/2014/main" id="{4CBEFA22-E89A-4B3E-AF88-43301AF5B85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4" name="Text Box 4">
          <a:extLst>
            <a:ext uri="{FF2B5EF4-FFF2-40B4-BE49-F238E27FC236}">
              <a16:creationId xmlns:a16="http://schemas.microsoft.com/office/drawing/2014/main" id="{CE65F65C-33C6-48AF-961B-3A70AA521D3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5" name="Text Box 6">
          <a:extLst>
            <a:ext uri="{FF2B5EF4-FFF2-40B4-BE49-F238E27FC236}">
              <a16:creationId xmlns:a16="http://schemas.microsoft.com/office/drawing/2014/main" id="{3642687B-09C1-4235-91B5-DDE8C8DD25A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76" name="Text Box 4">
          <a:extLst>
            <a:ext uri="{FF2B5EF4-FFF2-40B4-BE49-F238E27FC236}">
              <a16:creationId xmlns:a16="http://schemas.microsoft.com/office/drawing/2014/main" id="{888D729C-FC6F-416F-A0D6-9036DB46281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77" name="Text Box 6">
          <a:extLst>
            <a:ext uri="{FF2B5EF4-FFF2-40B4-BE49-F238E27FC236}">
              <a16:creationId xmlns:a16="http://schemas.microsoft.com/office/drawing/2014/main" id="{D2093886-E0C0-40E8-B030-A7BBDA0B379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8" name="Text Box 4">
          <a:extLst>
            <a:ext uri="{FF2B5EF4-FFF2-40B4-BE49-F238E27FC236}">
              <a16:creationId xmlns:a16="http://schemas.microsoft.com/office/drawing/2014/main" id="{A5D538BD-E218-44F9-8E3D-13DB0722E25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9" name="Text Box 6">
          <a:extLst>
            <a:ext uri="{FF2B5EF4-FFF2-40B4-BE49-F238E27FC236}">
              <a16:creationId xmlns:a16="http://schemas.microsoft.com/office/drawing/2014/main" id="{9504103B-2E17-41FC-9ED0-3FAB6B636A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80" name="Text Box 4">
          <a:extLst>
            <a:ext uri="{FF2B5EF4-FFF2-40B4-BE49-F238E27FC236}">
              <a16:creationId xmlns:a16="http://schemas.microsoft.com/office/drawing/2014/main" id="{37D8F3FC-3F8A-4534-8EE4-20CDFE04A3A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81" name="Text Box 6">
          <a:extLst>
            <a:ext uri="{FF2B5EF4-FFF2-40B4-BE49-F238E27FC236}">
              <a16:creationId xmlns:a16="http://schemas.microsoft.com/office/drawing/2014/main" id="{3C9D5C5E-B0F5-477D-8A73-0411E0D26FC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82" name="Text Box 4">
          <a:extLst>
            <a:ext uri="{FF2B5EF4-FFF2-40B4-BE49-F238E27FC236}">
              <a16:creationId xmlns:a16="http://schemas.microsoft.com/office/drawing/2014/main" id="{D350DE17-C9AF-4E08-8A96-B3CF532CF0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83" name="Text Box 6">
          <a:extLst>
            <a:ext uri="{FF2B5EF4-FFF2-40B4-BE49-F238E27FC236}">
              <a16:creationId xmlns:a16="http://schemas.microsoft.com/office/drawing/2014/main" id="{77D7058A-F2B1-4CD0-805C-9D7DE00842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84" name="Text Box 4">
          <a:extLst>
            <a:ext uri="{FF2B5EF4-FFF2-40B4-BE49-F238E27FC236}">
              <a16:creationId xmlns:a16="http://schemas.microsoft.com/office/drawing/2014/main" id="{4D502644-9FCB-49DB-A14E-0CB0821633C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85" name="Text Box 6">
          <a:extLst>
            <a:ext uri="{FF2B5EF4-FFF2-40B4-BE49-F238E27FC236}">
              <a16:creationId xmlns:a16="http://schemas.microsoft.com/office/drawing/2014/main" id="{12C9E3EF-0A49-4CB6-AA95-E7BD3C75CF7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86" name="Text Box 6">
          <a:extLst>
            <a:ext uri="{FF2B5EF4-FFF2-40B4-BE49-F238E27FC236}">
              <a16:creationId xmlns:a16="http://schemas.microsoft.com/office/drawing/2014/main" id="{DAF404E8-A20E-4275-ACAB-7702222E458A}"/>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87" name="Text Box 4">
          <a:extLst>
            <a:ext uri="{FF2B5EF4-FFF2-40B4-BE49-F238E27FC236}">
              <a16:creationId xmlns:a16="http://schemas.microsoft.com/office/drawing/2014/main" id="{66E1B6E1-2219-4FB5-89EB-C466B08835B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88" name="Text Box 6">
          <a:extLst>
            <a:ext uri="{FF2B5EF4-FFF2-40B4-BE49-F238E27FC236}">
              <a16:creationId xmlns:a16="http://schemas.microsoft.com/office/drawing/2014/main" id="{28AA41C1-52A6-4572-8B38-F4EF25E0EA2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89" name="Text Box 4">
          <a:extLst>
            <a:ext uri="{FF2B5EF4-FFF2-40B4-BE49-F238E27FC236}">
              <a16:creationId xmlns:a16="http://schemas.microsoft.com/office/drawing/2014/main" id="{906F3AEB-486C-4166-849F-CCCF511D033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90" name="Text Box 6">
          <a:extLst>
            <a:ext uri="{FF2B5EF4-FFF2-40B4-BE49-F238E27FC236}">
              <a16:creationId xmlns:a16="http://schemas.microsoft.com/office/drawing/2014/main" id="{07065906-D938-46BF-974B-E588D82ECFA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91" name="Text Box 4">
          <a:extLst>
            <a:ext uri="{FF2B5EF4-FFF2-40B4-BE49-F238E27FC236}">
              <a16:creationId xmlns:a16="http://schemas.microsoft.com/office/drawing/2014/main" id="{BDCA9E9C-D43E-4A52-B67B-4E070F3C968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92" name="Text Box 6">
          <a:extLst>
            <a:ext uri="{FF2B5EF4-FFF2-40B4-BE49-F238E27FC236}">
              <a16:creationId xmlns:a16="http://schemas.microsoft.com/office/drawing/2014/main" id="{3872A131-FA48-44CC-8872-E4556164D8B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3" name="Text Box 4">
          <a:extLst>
            <a:ext uri="{FF2B5EF4-FFF2-40B4-BE49-F238E27FC236}">
              <a16:creationId xmlns:a16="http://schemas.microsoft.com/office/drawing/2014/main" id="{18B24DB8-A322-4E7A-8038-910F45F16E8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4" name="Text Box 6">
          <a:extLst>
            <a:ext uri="{FF2B5EF4-FFF2-40B4-BE49-F238E27FC236}">
              <a16:creationId xmlns:a16="http://schemas.microsoft.com/office/drawing/2014/main" id="{3E44174C-4DC3-4DC8-8226-CEF63090D8C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95" name="Text Box 4">
          <a:extLst>
            <a:ext uri="{FF2B5EF4-FFF2-40B4-BE49-F238E27FC236}">
              <a16:creationId xmlns:a16="http://schemas.microsoft.com/office/drawing/2014/main" id="{003877AE-E3F1-4FF6-A4F8-40AEE5EFE18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96" name="Text Box 6">
          <a:extLst>
            <a:ext uri="{FF2B5EF4-FFF2-40B4-BE49-F238E27FC236}">
              <a16:creationId xmlns:a16="http://schemas.microsoft.com/office/drawing/2014/main" id="{97E85E1F-9B90-4E11-A241-499EF37DEA5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7" name="Text Box 4">
          <a:extLst>
            <a:ext uri="{FF2B5EF4-FFF2-40B4-BE49-F238E27FC236}">
              <a16:creationId xmlns:a16="http://schemas.microsoft.com/office/drawing/2014/main" id="{B5505350-4A93-48E3-B934-441F2B53ECD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8" name="Text Box 6">
          <a:extLst>
            <a:ext uri="{FF2B5EF4-FFF2-40B4-BE49-F238E27FC236}">
              <a16:creationId xmlns:a16="http://schemas.microsoft.com/office/drawing/2014/main" id="{A09B629B-D361-4738-89E3-A4FB65629B2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99" name="Text Box 4">
          <a:extLst>
            <a:ext uri="{FF2B5EF4-FFF2-40B4-BE49-F238E27FC236}">
              <a16:creationId xmlns:a16="http://schemas.microsoft.com/office/drawing/2014/main" id="{3F7C801F-95B9-4475-9403-DA5A9459524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00" name="Text Box 6">
          <a:extLst>
            <a:ext uri="{FF2B5EF4-FFF2-40B4-BE49-F238E27FC236}">
              <a16:creationId xmlns:a16="http://schemas.microsoft.com/office/drawing/2014/main" id="{49BB6E8D-B2A2-427A-A3DD-4CF77DAB875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01" name="Text Box 4">
          <a:extLst>
            <a:ext uri="{FF2B5EF4-FFF2-40B4-BE49-F238E27FC236}">
              <a16:creationId xmlns:a16="http://schemas.microsoft.com/office/drawing/2014/main" id="{9B7FE1FA-E551-4423-8B24-F723F35D876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02" name="Text Box 6">
          <a:extLst>
            <a:ext uri="{FF2B5EF4-FFF2-40B4-BE49-F238E27FC236}">
              <a16:creationId xmlns:a16="http://schemas.microsoft.com/office/drawing/2014/main" id="{D1E2879A-66F5-45CD-8236-FACA0EE5DBE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03" name="Text Box 4">
          <a:extLst>
            <a:ext uri="{FF2B5EF4-FFF2-40B4-BE49-F238E27FC236}">
              <a16:creationId xmlns:a16="http://schemas.microsoft.com/office/drawing/2014/main" id="{F577392A-6B9F-476D-8F67-A32D1A07412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04" name="Text Box 6">
          <a:extLst>
            <a:ext uri="{FF2B5EF4-FFF2-40B4-BE49-F238E27FC236}">
              <a16:creationId xmlns:a16="http://schemas.microsoft.com/office/drawing/2014/main" id="{D5D0BB9E-8053-4B15-AF43-A6EE59AE6BE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605" name="Text Box 6">
          <a:extLst>
            <a:ext uri="{FF2B5EF4-FFF2-40B4-BE49-F238E27FC236}">
              <a16:creationId xmlns:a16="http://schemas.microsoft.com/office/drawing/2014/main" id="{CEF80D65-A073-400A-8130-F932153085E2}"/>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06" name="Text Box 4">
          <a:extLst>
            <a:ext uri="{FF2B5EF4-FFF2-40B4-BE49-F238E27FC236}">
              <a16:creationId xmlns:a16="http://schemas.microsoft.com/office/drawing/2014/main" id="{21DCA85C-F5A6-4DDB-A235-DBDD5CD96B3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07" name="Text Box 6">
          <a:extLst>
            <a:ext uri="{FF2B5EF4-FFF2-40B4-BE49-F238E27FC236}">
              <a16:creationId xmlns:a16="http://schemas.microsoft.com/office/drawing/2014/main" id="{9CD9AD1A-096C-4314-80DC-3E613254DB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08" name="Text Box 4">
          <a:extLst>
            <a:ext uri="{FF2B5EF4-FFF2-40B4-BE49-F238E27FC236}">
              <a16:creationId xmlns:a16="http://schemas.microsoft.com/office/drawing/2014/main" id="{FB8FA299-77DF-481E-BA38-6BD0E5C2B4B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09" name="Text Box 6">
          <a:extLst>
            <a:ext uri="{FF2B5EF4-FFF2-40B4-BE49-F238E27FC236}">
              <a16:creationId xmlns:a16="http://schemas.microsoft.com/office/drawing/2014/main" id="{3F85F590-3B5D-4B96-9876-48E95CEEF69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610" name="Text Box 4">
          <a:extLst>
            <a:ext uri="{FF2B5EF4-FFF2-40B4-BE49-F238E27FC236}">
              <a16:creationId xmlns:a16="http://schemas.microsoft.com/office/drawing/2014/main" id="{235683A2-7A96-4621-942E-B58AFCB5E28C}"/>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611" name="Text Box 6">
          <a:extLst>
            <a:ext uri="{FF2B5EF4-FFF2-40B4-BE49-F238E27FC236}">
              <a16:creationId xmlns:a16="http://schemas.microsoft.com/office/drawing/2014/main" id="{1D1044F6-295C-40D2-983D-31458ED0E039}"/>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2" name="Text Box 4">
          <a:extLst>
            <a:ext uri="{FF2B5EF4-FFF2-40B4-BE49-F238E27FC236}">
              <a16:creationId xmlns:a16="http://schemas.microsoft.com/office/drawing/2014/main" id="{78329ECC-178A-4A85-9619-991C43678A7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3" name="Text Box 6">
          <a:extLst>
            <a:ext uri="{FF2B5EF4-FFF2-40B4-BE49-F238E27FC236}">
              <a16:creationId xmlns:a16="http://schemas.microsoft.com/office/drawing/2014/main" id="{28687733-6F0F-490C-AAA8-D58C04FF7253}"/>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4" name="Text Box 4">
          <a:extLst>
            <a:ext uri="{FF2B5EF4-FFF2-40B4-BE49-F238E27FC236}">
              <a16:creationId xmlns:a16="http://schemas.microsoft.com/office/drawing/2014/main" id="{889076F3-515C-4100-A550-E15A7721950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5" name="Text Box 6">
          <a:extLst>
            <a:ext uri="{FF2B5EF4-FFF2-40B4-BE49-F238E27FC236}">
              <a16:creationId xmlns:a16="http://schemas.microsoft.com/office/drawing/2014/main" id="{0AE4FF9D-42BC-41A3-94CE-F3328D321E6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6" name="Text Box 4">
          <a:extLst>
            <a:ext uri="{FF2B5EF4-FFF2-40B4-BE49-F238E27FC236}">
              <a16:creationId xmlns:a16="http://schemas.microsoft.com/office/drawing/2014/main" id="{7159DE96-88D8-4634-BADB-05C565A1AA9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7" name="Text Box 6">
          <a:extLst>
            <a:ext uri="{FF2B5EF4-FFF2-40B4-BE49-F238E27FC236}">
              <a16:creationId xmlns:a16="http://schemas.microsoft.com/office/drawing/2014/main" id="{BAF2AF42-1EC9-43FB-AB4A-D86E3DE9227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8" name="Text Box 4">
          <a:extLst>
            <a:ext uri="{FF2B5EF4-FFF2-40B4-BE49-F238E27FC236}">
              <a16:creationId xmlns:a16="http://schemas.microsoft.com/office/drawing/2014/main" id="{FA4CA0C3-E1F8-4393-98F2-9EFEA3FF71E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9" name="Text Box 6">
          <a:extLst>
            <a:ext uri="{FF2B5EF4-FFF2-40B4-BE49-F238E27FC236}">
              <a16:creationId xmlns:a16="http://schemas.microsoft.com/office/drawing/2014/main" id="{880C14A8-47AD-424E-9FD0-90289C8B1BE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0" name="Text Box 4">
          <a:extLst>
            <a:ext uri="{FF2B5EF4-FFF2-40B4-BE49-F238E27FC236}">
              <a16:creationId xmlns:a16="http://schemas.microsoft.com/office/drawing/2014/main" id="{ACA9B4BC-46FC-41FA-BFFA-19A1AE95E91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1" name="Text Box 6">
          <a:extLst>
            <a:ext uri="{FF2B5EF4-FFF2-40B4-BE49-F238E27FC236}">
              <a16:creationId xmlns:a16="http://schemas.microsoft.com/office/drawing/2014/main" id="{964D1F97-575A-4F6E-8FC4-EDA61C0E71A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22" name="Text Box 4">
          <a:extLst>
            <a:ext uri="{FF2B5EF4-FFF2-40B4-BE49-F238E27FC236}">
              <a16:creationId xmlns:a16="http://schemas.microsoft.com/office/drawing/2014/main" id="{7E7E33C7-2180-44E3-B29E-EC00D56854E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23" name="Text Box 6">
          <a:extLst>
            <a:ext uri="{FF2B5EF4-FFF2-40B4-BE49-F238E27FC236}">
              <a16:creationId xmlns:a16="http://schemas.microsoft.com/office/drawing/2014/main" id="{5228CAF0-A7A4-448A-AF43-D8847FCEE34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24" name="Text Box 4">
          <a:extLst>
            <a:ext uri="{FF2B5EF4-FFF2-40B4-BE49-F238E27FC236}">
              <a16:creationId xmlns:a16="http://schemas.microsoft.com/office/drawing/2014/main" id="{1EAD2549-63B8-4627-AF18-429E139CDF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25" name="Text Box 6">
          <a:extLst>
            <a:ext uri="{FF2B5EF4-FFF2-40B4-BE49-F238E27FC236}">
              <a16:creationId xmlns:a16="http://schemas.microsoft.com/office/drawing/2014/main" id="{C7230F13-F9E5-4E40-879E-77CE287C25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26" name="Text Box 4">
          <a:extLst>
            <a:ext uri="{FF2B5EF4-FFF2-40B4-BE49-F238E27FC236}">
              <a16:creationId xmlns:a16="http://schemas.microsoft.com/office/drawing/2014/main" id="{4DB8F977-9193-4555-B7AA-B6A182CA4A0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27" name="Text Box 6">
          <a:extLst>
            <a:ext uri="{FF2B5EF4-FFF2-40B4-BE49-F238E27FC236}">
              <a16:creationId xmlns:a16="http://schemas.microsoft.com/office/drawing/2014/main" id="{EDEBC4C5-D245-4563-A9A3-2CED2DE3A86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8" name="Text Box 4">
          <a:extLst>
            <a:ext uri="{FF2B5EF4-FFF2-40B4-BE49-F238E27FC236}">
              <a16:creationId xmlns:a16="http://schemas.microsoft.com/office/drawing/2014/main" id="{10F051EE-0BBF-47F4-BFB2-4007DA710F8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9" name="Text Box 6">
          <a:extLst>
            <a:ext uri="{FF2B5EF4-FFF2-40B4-BE49-F238E27FC236}">
              <a16:creationId xmlns:a16="http://schemas.microsoft.com/office/drawing/2014/main" id="{9F907F46-E1F4-47FA-AFCA-9E1E975C4F5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0" name="Text Box 4">
          <a:extLst>
            <a:ext uri="{FF2B5EF4-FFF2-40B4-BE49-F238E27FC236}">
              <a16:creationId xmlns:a16="http://schemas.microsoft.com/office/drawing/2014/main" id="{63CDFC47-6F93-4123-B7BE-68AEBF7A9A0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1" name="Text Box 6">
          <a:extLst>
            <a:ext uri="{FF2B5EF4-FFF2-40B4-BE49-F238E27FC236}">
              <a16:creationId xmlns:a16="http://schemas.microsoft.com/office/drawing/2014/main" id="{F07AD311-FF6C-4393-96D4-4257E10F1B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2" name="Text Box 4">
          <a:extLst>
            <a:ext uri="{FF2B5EF4-FFF2-40B4-BE49-F238E27FC236}">
              <a16:creationId xmlns:a16="http://schemas.microsoft.com/office/drawing/2014/main" id="{A427CD7D-24A1-4EE3-AB60-3416841F66B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3" name="Text Box 6">
          <a:extLst>
            <a:ext uri="{FF2B5EF4-FFF2-40B4-BE49-F238E27FC236}">
              <a16:creationId xmlns:a16="http://schemas.microsoft.com/office/drawing/2014/main" id="{AB333EEE-822D-4EF4-A64B-E017722D0DA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34" name="Text Box 4">
          <a:extLst>
            <a:ext uri="{FF2B5EF4-FFF2-40B4-BE49-F238E27FC236}">
              <a16:creationId xmlns:a16="http://schemas.microsoft.com/office/drawing/2014/main" id="{5C00946C-AA4D-42AA-B211-48289892EEC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35" name="Text Box 6">
          <a:extLst>
            <a:ext uri="{FF2B5EF4-FFF2-40B4-BE49-F238E27FC236}">
              <a16:creationId xmlns:a16="http://schemas.microsoft.com/office/drawing/2014/main" id="{6B969FBC-236E-4E5D-BF6A-618F8BD8036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36" name="Text Box 4">
          <a:extLst>
            <a:ext uri="{FF2B5EF4-FFF2-40B4-BE49-F238E27FC236}">
              <a16:creationId xmlns:a16="http://schemas.microsoft.com/office/drawing/2014/main" id="{EFCA0334-CBFE-4A4E-A3B8-5ECCE2C20E3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37" name="Text Box 6">
          <a:extLst>
            <a:ext uri="{FF2B5EF4-FFF2-40B4-BE49-F238E27FC236}">
              <a16:creationId xmlns:a16="http://schemas.microsoft.com/office/drawing/2014/main" id="{900961D5-5B55-4A03-988C-928BA4523A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38" name="Text Box 4">
          <a:extLst>
            <a:ext uri="{FF2B5EF4-FFF2-40B4-BE49-F238E27FC236}">
              <a16:creationId xmlns:a16="http://schemas.microsoft.com/office/drawing/2014/main" id="{89FF154C-6FFE-40EB-AF02-854051B194F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39" name="Text Box 6">
          <a:extLst>
            <a:ext uri="{FF2B5EF4-FFF2-40B4-BE49-F238E27FC236}">
              <a16:creationId xmlns:a16="http://schemas.microsoft.com/office/drawing/2014/main" id="{3CBC2CB3-ED73-48B1-A4F8-0B5F079E6B7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0" name="Text Box 4">
          <a:extLst>
            <a:ext uri="{FF2B5EF4-FFF2-40B4-BE49-F238E27FC236}">
              <a16:creationId xmlns:a16="http://schemas.microsoft.com/office/drawing/2014/main" id="{74EB480F-861E-44E1-BA5D-50E5722D9EB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1" name="Text Box 6">
          <a:extLst>
            <a:ext uri="{FF2B5EF4-FFF2-40B4-BE49-F238E27FC236}">
              <a16:creationId xmlns:a16="http://schemas.microsoft.com/office/drawing/2014/main" id="{1A97DCC6-4721-41B4-B727-E5505BDEF06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42" name="Text Box 4">
          <a:extLst>
            <a:ext uri="{FF2B5EF4-FFF2-40B4-BE49-F238E27FC236}">
              <a16:creationId xmlns:a16="http://schemas.microsoft.com/office/drawing/2014/main" id="{A22C42F6-71EA-4B10-9461-E911324C287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43" name="Text Box 6">
          <a:extLst>
            <a:ext uri="{FF2B5EF4-FFF2-40B4-BE49-F238E27FC236}">
              <a16:creationId xmlns:a16="http://schemas.microsoft.com/office/drawing/2014/main" id="{37D070AD-40CA-4D19-B45B-BC9A6634564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4" name="Text Box 4">
          <a:extLst>
            <a:ext uri="{FF2B5EF4-FFF2-40B4-BE49-F238E27FC236}">
              <a16:creationId xmlns:a16="http://schemas.microsoft.com/office/drawing/2014/main" id="{BB6EF2D3-9160-42A3-BAE3-6579E7C6E85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5" name="Text Box 6">
          <a:extLst>
            <a:ext uri="{FF2B5EF4-FFF2-40B4-BE49-F238E27FC236}">
              <a16:creationId xmlns:a16="http://schemas.microsoft.com/office/drawing/2014/main" id="{A2261874-41C6-4945-822A-0414332833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46" name="Text Box 4">
          <a:extLst>
            <a:ext uri="{FF2B5EF4-FFF2-40B4-BE49-F238E27FC236}">
              <a16:creationId xmlns:a16="http://schemas.microsoft.com/office/drawing/2014/main" id="{0311DFD6-BCF7-4503-98D7-BC59EF0FA5B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47" name="Text Box 6">
          <a:extLst>
            <a:ext uri="{FF2B5EF4-FFF2-40B4-BE49-F238E27FC236}">
              <a16:creationId xmlns:a16="http://schemas.microsoft.com/office/drawing/2014/main" id="{99944575-16E2-4C00-AF98-D8A69F5601A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648" name="Text Box 6">
          <a:extLst>
            <a:ext uri="{FF2B5EF4-FFF2-40B4-BE49-F238E27FC236}">
              <a16:creationId xmlns:a16="http://schemas.microsoft.com/office/drawing/2014/main" id="{AB0E804A-E586-4340-BC5A-D799E832CDA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49" name="Text Box 4">
          <a:extLst>
            <a:ext uri="{FF2B5EF4-FFF2-40B4-BE49-F238E27FC236}">
              <a16:creationId xmlns:a16="http://schemas.microsoft.com/office/drawing/2014/main" id="{2E71044E-5597-4E79-B872-EC2A879448A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50" name="Text Box 6">
          <a:extLst>
            <a:ext uri="{FF2B5EF4-FFF2-40B4-BE49-F238E27FC236}">
              <a16:creationId xmlns:a16="http://schemas.microsoft.com/office/drawing/2014/main" id="{76E14C17-8D28-4264-8770-863BDB03963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51" name="Text Box 4">
          <a:extLst>
            <a:ext uri="{FF2B5EF4-FFF2-40B4-BE49-F238E27FC236}">
              <a16:creationId xmlns:a16="http://schemas.microsoft.com/office/drawing/2014/main" id="{B7ACFCF2-C1C8-48CE-9912-FBF0E5C8CA8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52" name="Text Box 6">
          <a:extLst>
            <a:ext uri="{FF2B5EF4-FFF2-40B4-BE49-F238E27FC236}">
              <a16:creationId xmlns:a16="http://schemas.microsoft.com/office/drawing/2014/main" id="{8E273B65-74BE-4BC5-B3C8-ED5B986E432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3" name="Text Box 4">
          <a:extLst>
            <a:ext uri="{FF2B5EF4-FFF2-40B4-BE49-F238E27FC236}">
              <a16:creationId xmlns:a16="http://schemas.microsoft.com/office/drawing/2014/main" id="{58021F02-90A2-4F48-B5D8-0FE56C2D24D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4" name="Text Box 6">
          <a:extLst>
            <a:ext uri="{FF2B5EF4-FFF2-40B4-BE49-F238E27FC236}">
              <a16:creationId xmlns:a16="http://schemas.microsoft.com/office/drawing/2014/main" id="{4F66B606-7392-4852-AE3D-4BE2FC5C97E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55" name="Text Box 4">
          <a:extLst>
            <a:ext uri="{FF2B5EF4-FFF2-40B4-BE49-F238E27FC236}">
              <a16:creationId xmlns:a16="http://schemas.microsoft.com/office/drawing/2014/main" id="{D6819DB8-9BDB-4E76-A0DC-50C55B25250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56" name="Text Box 6">
          <a:extLst>
            <a:ext uri="{FF2B5EF4-FFF2-40B4-BE49-F238E27FC236}">
              <a16:creationId xmlns:a16="http://schemas.microsoft.com/office/drawing/2014/main" id="{D8D22C16-6657-49BE-BF75-D71513066AF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7" name="Text Box 4">
          <a:extLst>
            <a:ext uri="{FF2B5EF4-FFF2-40B4-BE49-F238E27FC236}">
              <a16:creationId xmlns:a16="http://schemas.microsoft.com/office/drawing/2014/main" id="{2B77362B-4A34-42AA-85E0-ACBECD00562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8" name="Text Box 6">
          <a:extLst>
            <a:ext uri="{FF2B5EF4-FFF2-40B4-BE49-F238E27FC236}">
              <a16:creationId xmlns:a16="http://schemas.microsoft.com/office/drawing/2014/main" id="{C6B357F8-BEB6-4D22-B13F-99DE92FEFE0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59" name="Text Box 4">
          <a:extLst>
            <a:ext uri="{FF2B5EF4-FFF2-40B4-BE49-F238E27FC236}">
              <a16:creationId xmlns:a16="http://schemas.microsoft.com/office/drawing/2014/main" id="{EBEBAB22-9F4C-4766-9693-8F52FD87F8F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60" name="Text Box 6">
          <a:extLst>
            <a:ext uri="{FF2B5EF4-FFF2-40B4-BE49-F238E27FC236}">
              <a16:creationId xmlns:a16="http://schemas.microsoft.com/office/drawing/2014/main" id="{7EC91F4B-04CF-473E-96BF-CABEF22A54A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61" name="Text Box 4">
          <a:extLst>
            <a:ext uri="{FF2B5EF4-FFF2-40B4-BE49-F238E27FC236}">
              <a16:creationId xmlns:a16="http://schemas.microsoft.com/office/drawing/2014/main" id="{8B9D4AE5-C8FD-4AA6-A519-FC8E42F98CB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62" name="Text Box 6">
          <a:extLst>
            <a:ext uri="{FF2B5EF4-FFF2-40B4-BE49-F238E27FC236}">
              <a16:creationId xmlns:a16="http://schemas.microsoft.com/office/drawing/2014/main" id="{D55090E6-FDF7-42B2-9CA1-B8DBF47063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663" name="Text Box 4">
          <a:extLst>
            <a:ext uri="{FF2B5EF4-FFF2-40B4-BE49-F238E27FC236}">
              <a16:creationId xmlns:a16="http://schemas.microsoft.com/office/drawing/2014/main" id="{8CB34E8F-CAE8-42F9-A936-90FA0E840A34}"/>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664" name="Text Box 6">
          <a:extLst>
            <a:ext uri="{FF2B5EF4-FFF2-40B4-BE49-F238E27FC236}">
              <a16:creationId xmlns:a16="http://schemas.microsoft.com/office/drawing/2014/main" id="{212E692C-6BB8-4928-AA4B-EDD29C13BE7E}"/>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65" name="Text Box 4">
          <a:extLst>
            <a:ext uri="{FF2B5EF4-FFF2-40B4-BE49-F238E27FC236}">
              <a16:creationId xmlns:a16="http://schemas.microsoft.com/office/drawing/2014/main" id="{0C8E307B-C709-4E39-8635-1DBAAA53AF4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66" name="Text Box 6">
          <a:extLst>
            <a:ext uri="{FF2B5EF4-FFF2-40B4-BE49-F238E27FC236}">
              <a16:creationId xmlns:a16="http://schemas.microsoft.com/office/drawing/2014/main" id="{2AFC7C46-7BE5-45F8-84FF-4C5EE651113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667" name="Text Box 4">
          <a:extLst>
            <a:ext uri="{FF2B5EF4-FFF2-40B4-BE49-F238E27FC236}">
              <a16:creationId xmlns:a16="http://schemas.microsoft.com/office/drawing/2014/main" id="{60DB5570-DF7C-4F7D-8201-63B80113B304}"/>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668" name="Text Box 6">
          <a:extLst>
            <a:ext uri="{FF2B5EF4-FFF2-40B4-BE49-F238E27FC236}">
              <a16:creationId xmlns:a16="http://schemas.microsoft.com/office/drawing/2014/main" id="{5519246C-9B85-454C-A87C-A365901672D1}"/>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69" name="Text Box 4">
          <a:extLst>
            <a:ext uri="{FF2B5EF4-FFF2-40B4-BE49-F238E27FC236}">
              <a16:creationId xmlns:a16="http://schemas.microsoft.com/office/drawing/2014/main" id="{9E94C483-34B9-4972-8BE4-6F98E628E66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70" name="Text Box 6">
          <a:extLst>
            <a:ext uri="{FF2B5EF4-FFF2-40B4-BE49-F238E27FC236}">
              <a16:creationId xmlns:a16="http://schemas.microsoft.com/office/drawing/2014/main" id="{75BD604F-A410-4300-A7CB-59F8F0CE639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71" name="Text Box 4">
          <a:extLst>
            <a:ext uri="{FF2B5EF4-FFF2-40B4-BE49-F238E27FC236}">
              <a16:creationId xmlns:a16="http://schemas.microsoft.com/office/drawing/2014/main" id="{D9192525-08BB-4B0F-B13C-7CF8D28BCB2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72" name="Text Box 6">
          <a:extLst>
            <a:ext uri="{FF2B5EF4-FFF2-40B4-BE49-F238E27FC236}">
              <a16:creationId xmlns:a16="http://schemas.microsoft.com/office/drawing/2014/main" id="{6E48D04F-CC90-4F3D-BCDF-7DE6146622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73" name="Text Box 4">
          <a:extLst>
            <a:ext uri="{FF2B5EF4-FFF2-40B4-BE49-F238E27FC236}">
              <a16:creationId xmlns:a16="http://schemas.microsoft.com/office/drawing/2014/main" id="{0C2A2548-ACC6-4696-A654-883BBC85FE2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74" name="Text Box 6">
          <a:extLst>
            <a:ext uri="{FF2B5EF4-FFF2-40B4-BE49-F238E27FC236}">
              <a16:creationId xmlns:a16="http://schemas.microsoft.com/office/drawing/2014/main" id="{A596E289-F27F-4961-B78A-F0FB7082EEA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75" name="Text Box 4">
          <a:extLst>
            <a:ext uri="{FF2B5EF4-FFF2-40B4-BE49-F238E27FC236}">
              <a16:creationId xmlns:a16="http://schemas.microsoft.com/office/drawing/2014/main" id="{9D32CC57-2E2F-4979-8D8A-F57A3C71509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76" name="Text Box 6">
          <a:extLst>
            <a:ext uri="{FF2B5EF4-FFF2-40B4-BE49-F238E27FC236}">
              <a16:creationId xmlns:a16="http://schemas.microsoft.com/office/drawing/2014/main" id="{6E68F193-36F7-4981-B37E-8DB92FF6110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77" name="Text Box 4">
          <a:extLst>
            <a:ext uri="{FF2B5EF4-FFF2-40B4-BE49-F238E27FC236}">
              <a16:creationId xmlns:a16="http://schemas.microsoft.com/office/drawing/2014/main" id="{F687419F-B03F-4FCF-91BC-FB4F9916E71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78" name="Text Box 6">
          <a:extLst>
            <a:ext uri="{FF2B5EF4-FFF2-40B4-BE49-F238E27FC236}">
              <a16:creationId xmlns:a16="http://schemas.microsoft.com/office/drawing/2014/main" id="{F7818223-A8B2-4D17-A630-D8341CC41B0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79" name="Text Box 4">
          <a:extLst>
            <a:ext uri="{FF2B5EF4-FFF2-40B4-BE49-F238E27FC236}">
              <a16:creationId xmlns:a16="http://schemas.microsoft.com/office/drawing/2014/main" id="{EDC2B279-03E4-4F18-9EAF-18DE57F4ECF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80" name="Text Box 6">
          <a:extLst>
            <a:ext uri="{FF2B5EF4-FFF2-40B4-BE49-F238E27FC236}">
              <a16:creationId xmlns:a16="http://schemas.microsoft.com/office/drawing/2014/main" id="{C82CE827-7A13-4F7E-8FC1-EA445D893C1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81" name="Text Box 4">
          <a:extLst>
            <a:ext uri="{FF2B5EF4-FFF2-40B4-BE49-F238E27FC236}">
              <a16:creationId xmlns:a16="http://schemas.microsoft.com/office/drawing/2014/main" id="{F3EC11EC-0080-436C-BDB5-674A320A7C8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82" name="Text Box 6">
          <a:extLst>
            <a:ext uri="{FF2B5EF4-FFF2-40B4-BE49-F238E27FC236}">
              <a16:creationId xmlns:a16="http://schemas.microsoft.com/office/drawing/2014/main" id="{0331F5B3-7A9F-47A4-BF51-55AB6ABD12F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3" name="Text Box 4">
          <a:extLst>
            <a:ext uri="{FF2B5EF4-FFF2-40B4-BE49-F238E27FC236}">
              <a16:creationId xmlns:a16="http://schemas.microsoft.com/office/drawing/2014/main" id="{3402FE14-55D6-4938-9F76-0ABF043E3DE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4" name="Text Box 6">
          <a:extLst>
            <a:ext uri="{FF2B5EF4-FFF2-40B4-BE49-F238E27FC236}">
              <a16:creationId xmlns:a16="http://schemas.microsoft.com/office/drawing/2014/main" id="{7C3E45AB-6E17-40B2-8CC8-C9FEE51DD3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85" name="Text Box 4">
          <a:extLst>
            <a:ext uri="{FF2B5EF4-FFF2-40B4-BE49-F238E27FC236}">
              <a16:creationId xmlns:a16="http://schemas.microsoft.com/office/drawing/2014/main" id="{15EA97AB-7929-4DBF-A86F-ADCCAD8CEB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86" name="Text Box 6">
          <a:extLst>
            <a:ext uri="{FF2B5EF4-FFF2-40B4-BE49-F238E27FC236}">
              <a16:creationId xmlns:a16="http://schemas.microsoft.com/office/drawing/2014/main" id="{1C62D5A8-8FD7-483F-B6FF-B7B334CE138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7" name="Text Box 4">
          <a:extLst>
            <a:ext uri="{FF2B5EF4-FFF2-40B4-BE49-F238E27FC236}">
              <a16:creationId xmlns:a16="http://schemas.microsoft.com/office/drawing/2014/main" id="{6812FF74-8BDA-43B3-BA24-97A94461711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8" name="Text Box 6">
          <a:extLst>
            <a:ext uri="{FF2B5EF4-FFF2-40B4-BE49-F238E27FC236}">
              <a16:creationId xmlns:a16="http://schemas.microsoft.com/office/drawing/2014/main" id="{0E0E5437-C714-4A37-9B2C-3745E84E093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89" name="Text Box 4">
          <a:extLst>
            <a:ext uri="{FF2B5EF4-FFF2-40B4-BE49-F238E27FC236}">
              <a16:creationId xmlns:a16="http://schemas.microsoft.com/office/drawing/2014/main" id="{B278521E-6690-48CF-83D5-53D6E54C3E6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90" name="Text Box 6">
          <a:extLst>
            <a:ext uri="{FF2B5EF4-FFF2-40B4-BE49-F238E27FC236}">
              <a16:creationId xmlns:a16="http://schemas.microsoft.com/office/drawing/2014/main" id="{AEDB1789-C7F6-4A64-9335-64016D20623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91" name="Text Box 4">
          <a:extLst>
            <a:ext uri="{FF2B5EF4-FFF2-40B4-BE49-F238E27FC236}">
              <a16:creationId xmlns:a16="http://schemas.microsoft.com/office/drawing/2014/main" id="{6148D27D-18FA-4AD2-BF2D-883DFAB503A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92" name="Text Box 6">
          <a:extLst>
            <a:ext uri="{FF2B5EF4-FFF2-40B4-BE49-F238E27FC236}">
              <a16:creationId xmlns:a16="http://schemas.microsoft.com/office/drawing/2014/main" id="{D8B75553-E3FC-49E0-9706-B1CA97C326F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93" name="Text Box 4">
          <a:extLst>
            <a:ext uri="{FF2B5EF4-FFF2-40B4-BE49-F238E27FC236}">
              <a16:creationId xmlns:a16="http://schemas.microsoft.com/office/drawing/2014/main" id="{477E5FBF-C6DF-4869-9A2C-49448DDE8BD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94" name="Text Box 6">
          <a:extLst>
            <a:ext uri="{FF2B5EF4-FFF2-40B4-BE49-F238E27FC236}">
              <a16:creationId xmlns:a16="http://schemas.microsoft.com/office/drawing/2014/main" id="{5A9090BB-7FFC-496E-A008-B5292EBAD0A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95" name="Text Box 4">
          <a:extLst>
            <a:ext uri="{FF2B5EF4-FFF2-40B4-BE49-F238E27FC236}">
              <a16:creationId xmlns:a16="http://schemas.microsoft.com/office/drawing/2014/main" id="{26563550-15E0-4B1C-A8F9-E825B962BBB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96" name="Text Box 6">
          <a:extLst>
            <a:ext uri="{FF2B5EF4-FFF2-40B4-BE49-F238E27FC236}">
              <a16:creationId xmlns:a16="http://schemas.microsoft.com/office/drawing/2014/main" id="{387D7D76-F278-4F31-B47A-A5C69C088D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97" name="Text Box 4">
          <a:extLst>
            <a:ext uri="{FF2B5EF4-FFF2-40B4-BE49-F238E27FC236}">
              <a16:creationId xmlns:a16="http://schemas.microsoft.com/office/drawing/2014/main" id="{03D9315D-65DA-4D1D-9C45-49853EEAFCB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98" name="Text Box 6">
          <a:extLst>
            <a:ext uri="{FF2B5EF4-FFF2-40B4-BE49-F238E27FC236}">
              <a16:creationId xmlns:a16="http://schemas.microsoft.com/office/drawing/2014/main" id="{7313D0B7-FF9E-4206-B3AE-4B2FA3A5A2E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99" name="Text Box 4">
          <a:extLst>
            <a:ext uri="{FF2B5EF4-FFF2-40B4-BE49-F238E27FC236}">
              <a16:creationId xmlns:a16="http://schemas.microsoft.com/office/drawing/2014/main" id="{78726C9F-4636-40D9-8D22-38713489F1A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00" name="Text Box 6">
          <a:extLst>
            <a:ext uri="{FF2B5EF4-FFF2-40B4-BE49-F238E27FC236}">
              <a16:creationId xmlns:a16="http://schemas.microsoft.com/office/drawing/2014/main" id="{ABADF7B5-A510-42EC-B126-3FA215C01F5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1" name="Text Box 4">
          <a:extLst>
            <a:ext uri="{FF2B5EF4-FFF2-40B4-BE49-F238E27FC236}">
              <a16:creationId xmlns:a16="http://schemas.microsoft.com/office/drawing/2014/main" id="{CC5BC267-848B-4C11-8670-A326EFDAF4D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2" name="Text Box 6">
          <a:extLst>
            <a:ext uri="{FF2B5EF4-FFF2-40B4-BE49-F238E27FC236}">
              <a16:creationId xmlns:a16="http://schemas.microsoft.com/office/drawing/2014/main" id="{5F179214-1924-4672-A873-C0AF94AE699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03" name="Text Box 4">
          <a:extLst>
            <a:ext uri="{FF2B5EF4-FFF2-40B4-BE49-F238E27FC236}">
              <a16:creationId xmlns:a16="http://schemas.microsoft.com/office/drawing/2014/main" id="{51BB74D0-43D0-49F5-A928-151637C552F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04" name="Text Box 6">
          <a:extLst>
            <a:ext uri="{FF2B5EF4-FFF2-40B4-BE49-F238E27FC236}">
              <a16:creationId xmlns:a16="http://schemas.microsoft.com/office/drawing/2014/main" id="{CBB8AE9B-25E4-4EA0-8697-CA3F11A5C00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5" name="Text Box 4">
          <a:extLst>
            <a:ext uri="{FF2B5EF4-FFF2-40B4-BE49-F238E27FC236}">
              <a16:creationId xmlns:a16="http://schemas.microsoft.com/office/drawing/2014/main" id="{1A7BF5E4-06BA-4DCB-B82D-17588825B42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6" name="Text Box 6">
          <a:extLst>
            <a:ext uri="{FF2B5EF4-FFF2-40B4-BE49-F238E27FC236}">
              <a16:creationId xmlns:a16="http://schemas.microsoft.com/office/drawing/2014/main" id="{E9C29C17-9BDA-4067-BAF4-0C94088E6B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07" name="Text Box 4">
          <a:extLst>
            <a:ext uri="{FF2B5EF4-FFF2-40B4-BE49-F238E27FC236}">
              <a16:creationId xmlns:a16="http://schemas.microsoft.com/office/drawing/2014/main" id="{8EAC87C0-FEF1-4D81-928F-0179F50CADF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08" name="Text Box 6">
          <a:extLst>
            <a:ext uri="{FF2B5EF4-FFF2-40B4-BE49-F238E27FC236}">
              <a16:creationId xmlns:a16="http://schemas.microsoft.com/office/drawing/2014/main" id="{D5D817CA-89BD-4586-8C19-35432639C03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9" name="Text Box 4">
          <a:extLst>
            <a:ext uri="{FF2B5EF4-FFF2-40B4-BE49-F238E27FC236}">
              <a16:creationId xmlns:a16="http://schemas.microsoft.com/office/drawing/2014/main" id="{95939C28-3E69-4E7C-B317-63A79DD8ECD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10" name="Text Box 6">
          <a:extLst>
            <a:ext uri="{FF2B5EF4-FFF2-40B4-BE49-F238E27FC236}">
              <a16:creationId xmlns:a16="http://schemas.microsoft.com/office/drawing/2014/main" id="{083CD10D-37A7-4B47-9043-4A44139F18D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11" name="Text Box 4">
          <a:extLst>
            <a:ext uri="{FF2B5EF4-FFF2-40B4-BE49-F238E27FC236}">
              <a16:creationId xmlns:a16="http://schemas.microsoft.com/office/drawing/2014/main" id="{7CEB267E-1241-431F-A9F9-C9E667E5D70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12" name="Text Box 6">
          <a:extLst>
            <a:ext uri="{FF2B5EF4-FFF2-40B4-BE49-F238E27FC236}">
              <a16:creationId xmlns:a16="http://schemas.microsoft.com/office/drawing/2014/main" id="{B21EFEAD-018F-4BC8-B745-66C40311ADF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713" name="Text Box 6">
          <a:extLst>
            <a:ext uri="{FF2B5EF4-FFF2-40B4-BE49-F238E27FC236}">
              <a16:creationId xmlns:a16="http://schemas.microsoft.com/office/drawing/2014/main" id="{EE8B4BF5-BA1F-4CA8-8FE5-25497208C628}"/>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14" name="Text Box 4">
          <a:extLst>
            <a:ext uri="{FF2B5EF4-FFF2-40B4-BE49-F238E27FC236}">
              <a16:creationId xmlns:a16="http://schemas.microsoft.com/office/drawing/2014/main" id="{FFA59D07-29EE-4397-B660-FE2EE1E043D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15" name="Text Box 6">
          <a:extLst>
            <a:ext uri="{FF2B5EF4-FFF2-40B4-BE49-F238E27FC236}">
              <a16:creationId xmlns:a16="http://schemas.microsoft.com/office/drawing/2014/main" id="{8A4A2EB1-C90A-4E48-BD2E-B1270FEBFF1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16" name="Text Box 4">
          <a:extLst>
            <a:ext uri="{FF2B5EF4-FFF2-40B4-BE49-F238E27FC236}">
              <a16:creationId xmlns:a16="http://schemas.microsoft.com/office/drawing/2014/main" id="{A7287312-93E3-4B94-BF31-2305758F34A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17" name="Text Box 6">
          <a:extLst>
            <a:ext uri="{FF2B5EF4-FFF2-40B4-BE49-F238E27FC236}">
              <a16:creationId xmlns:a16="http://schemas.microsoft.com/office/drawing/2014/main" id="{040308FB-2578-42DC-9DE7-DC824227773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718" name="Text Box 6">
          <a:extLst>
            <a:ext uri="{FF2B5EF4-FFF2-40B4-BE49-F238E27FC236}">
              <a16:creationId xmlns:a16="http://schemas.microsoft.com/office/drawing/2014/main" id="{8092FE9D-861F-4F4D-A785-FAD5627C2F96}"/>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19" name="Text Box 4">
          <a:extLst>
            <a:ext uri="{FF2B5EF4-FFF2-40B4-BE49-F238E27FC236}">
              <a16:creationId xmlns:a16="http://schemas.microsoft.com/office/drawing/2014/main" id="{98B28755-6101-44E0-9531-21B1273914D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20" name="Text Box 6">
          <a:extLst>
            <a:ext uri="{FF2B5EF4-FFF2-40B4-BE49-F238E27FC236}">
              <a16:creationId xmlns:a16="http://schemas.microsoft.com/office/drawing/2014/main" id="{AE87AB58-7F1C-4EF9-93A2-B9460649B63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1" name="Text Box 4">
          <a:extLst>
            <a:ext uri="{FF2B5EF4-FFF2-40B4-BE49-F238E27FC236}">
              <a16:creationId xmlns:a16="http://schemas.microsoft.com/office/drawing/2014/main" id="{2274798D-77D1-4CE5-B50F-EF2947AF882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2" name="Text Box 6">
          <a:extLst>
            <a:ext uri="{FF2B5EF4-FFF2-40B4-BE49-F238E27FC236}">
              <a16:creationId xmlns:a16="http://schemas.microsoft.com/office/drawing/2014/main" id="{EE1BB176-2276-4939-8F09-FADAF934D2C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23" name="Text Box 4">
          <a:extLst>
            <a:ext uri="{FF2B5EF4-FFF2-40B4-BE49-F238E27FC236}">
              <a16:creationId xmlns:a16="http://schemas.microsoft.com/office/drawing/2014/main" id="{3AB45118-EFBB-4290-8261-30EFC39F4ED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24" name="Text Box 6">
          <a:extLst>
            <a:ext uri="{FF2B5EF4-FFF2-40B4-BE49-F238E27FC236}">
              <a16:creationId xmlns:a16="http://schemas.microsoft.com/office/drawing/2014/main" id="{91C16FD4-C8A9-41B8-AA81-C57DC5F12F6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5" name="Text Box 4">
          <a:extLst>
            <a:ext uri="{FF2B5EF4-FFF2-40B4-BE49-F238E27FC236}">
              <a16:creationId xmlns:a16="http://schemas.microsoft.com/office/drawing/2014/main" id="{B9F39A18-DE2A-4FD8-A7E0-15E90238772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6" name="Text Box 6">
          <a:extLst>
            <a:ext uri="{FF2B5EF4-FFF2-40B4-BE49-F238E27FC236}">
              <a16:creationId xmlns:a16="http://schemas.microsoft.com/office/drawing/2014/main" id="{478BF4DE-FF78-4E2F-9EF9-1F4A366E736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27" name="Text Box 4">
          <a:extLst>
            <a:ext uri="{FF2B5EF4-FFF2-40B4-BE49-F238E27FC236}">
              <a16:creationId xmlns:a16="http://schemas.microsoft.com/office/drawing/2014/main" id="{798AE1BB-DFD6-42A0-B1CF-5E946CAE76F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28" name="Text Box 6">
          <a:extLst>
            <a:ext uri="{FF2B5EF4-FFF2-40B4-BE49-F238E27FC236}">
              <a16:creationId xmlns:a16="http://schemas.microsoft.com/office/drawing/2014/main" id="{80AFC435-82D3-49BD-87A2-DABB029B56F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729" name="Text Box 6">
          <a:extLst>
            <a:ext uri="{FF2B5EF4-FFF2-40B4-BE49-F238E27FC236}">
              <a16:creationId xmlns:a16="http://schemas.microsoft.com/office/drawing/2014/main" id="{843DAD29-3E6E-44A6-A015-FFFC77E070DC}"/>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0" name="Text Box 4">
          <a:extLst>
            <a:ext uri="{FF2B5EF4-FFF2-40B4-BE49-F238E27FC236}">
              <a16:creationId xmlns:a16="http://schemas.microsoft.com/office/drawing/2014/main" id="{F1E7C903-B712-40E6-AAD1-80512E0A19D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1" name="Text Box 6">
          <a:extLst>
            <a:ext uri="{FF2B5EF4-FFF2-40B4-BE49-F238E27FC236}">
              <a16:creationId xmlns:a16="http://schemas.microsoft.com/office/drawing/2014/main" id="{C1D20E18-F016-4708-9EB4-0D581D48805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364</xdr:row>
      <xdr:rowOff>0</xdr:rowOff>
    </xdr:from>
    <xdr:ext cx="76200" cy="158133"/>
    <xdr:sp macro="" textlink="">
      <xdr:nvSpPr>
        <xdr:cNvPr id="7732" name="Text Box 4">
          <a:extLst>
            <a:ext uri="{FF2B5EF4-FFF2-40B4-BE49-F238E27FC236}">
              <a16:creationId xmlns:a16="http://schemas.microsoft.com/office/drawing/2014/main" id="{EE8656E8-C130-41A8-A696-27E7CF64606A}"/>
            </a:ext>
          </a:extLst>
        </xdr:cNvPr>
        <xdr:cNvSpPr txBox="1">
          <a:spLocks noChangeArrowheads="1"/>
        </xdr:cNvSpPr>
      </xdr:nvSpPr>
      <xdr:spPr bwMode="auto">
        <a:xfrm>
          <a:off x="6813306"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733" name="Text Box 6">
          <a:extLst>
            <a:ext uri="{FF2B5EF4-FFF2-40B4-BE49-F238E27FC236}">
              <a16:creationId xmlns:a16="http://schemas.microsoft.com/office/drawing/2014/main" id="{8680BC9F-CBB8-4321-BB2B-17BFCEAADCD3}"/>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734" name="Text Box 4">
          <a:extLst>
            <a:ext uri="{FF2B5EF4-FFF2-40B4-BE49-F238E27FC236}">
              <a16:creationId xmlns:a16="http://schemas.microsoft.com/office/drawing/2014/main" id="{13945D0B-32C1-49C7-92C3-6BD5613574C6}"/>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735" name="Text Box 6">
          <a:extLst>
            <a:ext uri="{FF2B5EF4-FFF2-40B4-BE49-F238E27FC236}">
              <a16:creationId xmlns:a16="http://schemas.microsoft.com/office/drawing/2014/main" id="{E76013D8-0284-4F21-82BA-81E82792A052}"/>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36" name="Text Box 4">
          <a:extLst>
            <a:ext uri="{FF2B5EF4-FFF2-40B4-BE49-F238E27FC236}">
              <a16:creationId xmlns:a16="http://schemas.microsoft.com/office/drawing/2014/main" id="{A2EA5E7C-85BA-4C19-BB48-1EE4F754F88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37" name="Text Box 6">
          <a:extLst>
            <a:ext uri="{FF2B5EF4-FFF2-40B4-BE49-F238E27FC236}">
              <a16:creationId xmlns:a16="http://schemas.microsoft.com/office/drawing/2014/main" id="{FF29CAA1-A09C-427D-B30A-DC48628D044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8" name="Text Box 4">
          <a:extLst>
            <a:ext uri="{FF2B5EF4-FFF2-40B4-BE49-F238E27FC236}">
              <a16:creationId xmlns:a16="http://schemas.microsoft.com/office/drawing/2014/main" id="{6BFCBD27-609C-438F-A066-89072D695D5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9" name="Text Box 6">
          <a:extLst>
            <a:ext uri="{FF2B5EF4-FFF2-40B4-BE49-F238E27FC236}">
              <a16:creationId xmlns:a16="http://schemas.microsoft.com/office/drawing/2014/main" id="{2028013D-B88B-43B7-918F-7C1E9474DF3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40" name="Text Box 4">
          <a:extLst>
            <a:ext uri="{FF2B5EF4-FFF2-40B4-BE49-F238E27FC236}">
              <a16:creationId xmlns:a16="http://schemas.microsoft.com/office/drawing/2014/main" id="{2C18834A-AE69-4075-8690-323A7B1D444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41" name="Text Box 6">
          <a:extLst>
            <a:ext uri="{FF2B5EF4-FFF2-40B4-BE49-F238E27FC236}">
              <a16:creationId xmlns:a16="http://schemas.microsoft.com/office/drawing/2014/main" id="{43B3FF64-41CB-406D-86C7-78CBC397009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42" name="Text Box 4">
          <a:extLst>
            <a:ext uri="{FF2B5EF4-FFF2-40B4-BE49-F238E27FC236}">
              <a16:creationId xmlns:a16="http://schemas.microsoft.com/office/drawing/2014/main" id="{FE6611CB-1535-4B31-BE2C-078EEF78CE5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43" name="Text Box 6">
          <a:extLst>
            <a:ext uri="{FF2B5EF4-FFF2-40B4-BE49-F238E27FC236}">
              <a16:creationId xmlns:a16="http://schemas.microsoft.com/office/drawing/2014/main" id="{E2408255-B87D-4AC0-B590-BA3302D08BE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44" name="Text Box 4">
          <a:extLst>
            <a:ext uri="{FF2B5EF4-FFF2-40B4-BE49-F238E27FC236}">
              <a16:creationId xmlns:a16="http://schemas.microsoft.com/office/drawing/2014/main" id="{7D07A985-3281-4076-8C56-240837418A3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45" name="Text Box 6">
          <a:extLst>
            <a:ext uri="{FF2B5EF4-FFF2-40B4-BE49-F238E27FC236}">
              <a16:creationId xmlns:a16="http://schemas.microsoft.com/office/drawing/2014/main" id="{9186F9FB-B296-4A6B-B2A6-832533D9398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46" name="Text Box 4">
          <a:extLst>
            <a:ext uri="{FF2B5EF4-FFF2-40B4-BE49-F238E27FC236}">
              <a16:creationId xmlns:a16="http://schemas.microsoft.com/office/drawing/2014/main" id="{6B5DDD8A-1217-4C41-B39C-DAC59C5306C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47" name="Text Box 6">
          <a:extLst>
            <a:ext uri="{FF2B5EF4-FFF2-40B4-BE49-F238E27FC236}">
              <a16:creationId xmlns:a16="http://schemas.microsoft.com/office/drawing/2014/main" id="{73D147F2-3244-4034-93F7-09D005C95DE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48" name="Text Box 4">
          <a:extLst>
            <a:ext uri="{FF2B5EF4-FFF2-40B4-BE49-F238E27FC236}">
              <a16:creationId xmlns:a16="http://schemas.microsoft.com/office/drawing/2014/main" id="{A815E3D9-8124-4CB1-A1B3-EE3DD4DD65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49" name="Text Box 6">
          <a:extLst>
            <a:ext uri="{FF2B5EF4-FFF2-40B4-BE49-F238E27FC236}">
              <a16:creationId xmlns:a16="http://schemas.microsoft.com/office/drawing/2014/main" id="{EA7E4058-D6AF-48C7-9D21-694C72F0D22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0" name="Text Box 4">
          <a:extLst>
            <a:ext uri="{FF2B5EF4-FFF2-40B4-BE49-F238E27FC236}">
              <a16:creationId xmlns:a16="http://schemas.microsoft.com/office/drawing/2014/main" id="{83D399FA-A28F-4A35-A17E-0D4B0C288E0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1" name="Text Box 6">
          <a:extLst>
            <a:ext uri="{FF2B5EF4-FFF2-40B4-BE49-F238E27FC236}">
              <a16:creationId xmlns:a16="http://schemas.microsoft.com/office/drawing/2014/main" id="{28B76643-6AAA-4E7D-A87C-D300C8F510F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52" name="Text Box 4">
          <a:extLst>
            <a:ext uri="{FF2B5EF4-FFF2-40B4-BE49-F238E27FC236}">
              <a16:creationId xmlns:a16="http://schemas.microsoft.com/office/drawing/2014/main" id="{3E3377A9-24C7-4B32-9743-C0215D26BD5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53" name="Text Box 6">
          <a:extLst>
            <a:ext uri="{FF2B5EF4-FFF2-40B4-BE49-F238E27FC236}">
              <a16:creationId xmlns:a16="http://schemas.microsoft.com/office/drawing/2014/main" id="{262ED183-3B52-4696-A390-7090AF58F6E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54" name="Text Box 4">
          <a:extLst>
            <a:ext uri="{FF2B5EF4-FFF2-40B4-BE49-F238E27FC236}">
              <a16:creationId xmlns:a16="http://schemas.microsoft.com/office/drawing/2014/main" id="{1B17782D-CEBC-49F3-882D-455CDB7CC03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55" name="Text Box 6">
          <a:extLst>
            <a:ext uri="{FF2B5EF4-FFF2-40B4-BE49-F238E27FC236}">
              <a16:creationId xmlns:a16="http://schemas.microsoft.com/office/drawing/2014/main" id="{7CCDCB27-3D19-4888-A5DF-C465FDE715E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6" name="Text Box 4">
          <a:extLst>
            <a:ext uri="{FF2B5EF4-FFF2-40B4-BE49-F238E27FC236}">
              <a16:creationId xmlns:a16="http://schemas.microsoft.com/office/drawing/2014/main" id="{C332DD72-802E-4796-889E-1FFEC43621C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7" name="Text Box 6">
          <a:extLst>
            <a:ext uri="{FF2B5EF4-FFF2-40B4-BE49-F238E27FC236}">
              <a16:creationId xmlns:a16="http://schemas.microsoft.com/office/drawing/2014/main" id="{3FFEB761-E867-4D45-884F-571C5A8368B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58" name="Text Box 4">
          <a:extLst>
            <a:ext uri="{FF2B5EF4-FFF2-40B4-BE49-F238E27FC236}">
              <a16:creationId xmlns:a16="http://schemas.microsoft.com/office/drawing/2014/main" id="{F838D337-C85E-4929-A84A-77EC6D8C4A1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59" name="Text Box 6">
          <a:extLst>
            <a:ext uri="{FF2B5EF4-FFF2-40B4-BE49-F238E27FC236}">
              <a16:creationId xmlns:a16="http://schemas.microsoft.com/office/drawing/2014/main" id="{38EC883A-B712-461B-BEA2-D5F1A554DEB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0" name="Text Box 4">
          <a:extLst>
            <a:ext uri="{FF2B5EF4-FFF2-40B4-BE49-F238E27FC236}">
              <a16:creationId xmlns:a16="http://schemas.microsoft.com/office/drawing/2014/main" id="{71002629-24D2-4384-9C84-E9722870C6B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1" name="Text Box 6">
          <a:extLst>
            <a:ext uri="{FF2B5EF4-FFF2-40B4-BE49-F238E27FC236}">
              <a16:creationId xmlns:a16="http://schemas.microsoft.com/office/drawing/2014/main" id="{48BEDD15-4DE4-4FF4-9B88-65952831220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2" name="Text Box 4">
          <a:extLst>
            <a:ext uri="{FF2B5EF4-FFF2-40B4-BE49-F238E27FC236}">
              <a16:creationId xmlns:a16="http://schemas.microsoft.com/office/drawing/2014/main" id="{5E4379AE-E5D3-4788-B5ED-8D0E5CED2A3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3" name="Text Box 6">
          <a:extLst>
            <a:ext uri="{FF2B5EF4-FFF2-40B4-BE49-F238E27FC236}">
              <a16:creationId xmlns:a16="http://schemas.microsoft.com/office/drawing/2014/main" id="{1956B0B7-5FE8-455C-BAD5-348A2715AD0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64" name="Text Box 4">
          <a:extLst>
            <a:ext uri="{FF2B5EF4-FFF2-40B4-BE49-F238E27FC236}">
              <a16:creationId xmlns:a16="http://schemas.microsoft.com/office/drawing/2014/main" id="{9603FB15-3239-4024-A490-8BEA6F68D89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65" name="Text Box 6">
          <a:extLst>
            <a:ext uri="{FF2B5EF4-FFF2-40B4-BE49-F238E27FC236}">
              <a16:creationId xmlns:a16="http://schemas.microsoft.com/office/drawing/2014/main" id="{E1967345-0E66-41FD-8B44-62389D3541A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6" name="Text Box 4">
          <a:extLst>
            <a:ext uri="{FF2B5EF4-FFF2-40B4-BE49-F238E27FC236}">
              <a16:creationId xmlns:a16="http://schemas.microsoft.com/office/drawing/2014/main" id="{08C4A1FB-80D7-496F-8BA8-8A97F8366A3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7" name="Text Box 6">
          <a:extLst>
            <a:ext uri="{FF2B5EF4-FFF2-40B4-BE49-F238E27FC236}">
              <a16:creationId xmlns:a16="http://schemas.microsoft.com/office/drawing/2014/main" id="{CD4693FC-6677-4100-A7D3-DF8CFFF240A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8" name="Text Box 4">
          <a:extLst>
            <a:ext uri="{FF2B5EF4-FFF2-40B4-BE49-F238E27FC236}">
              <a16:creationId xmlns:a16="http://schemas.microsoft.com/office/drawing/2014/main" id="{9770980E-48B0-4EBD-B29F-C000CACCAD1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9" name="Text Box 6">
          <a:extLst>
            <a:ext uri="{FF2B5EF4-FFF2-40B4-BE49-F238E27FC236}">
              <a16:creationId xmlns:a16="http://schemas.microsoft.com/office/drawing/2014/main" id="{0DCFFD17-3E2C-46DE-BAA4-52AB00A6780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70" name="Text Box 4">
          <a:extLst>
            <a:ext uri="{FF2B5EF4-FFF2-40B4-BE49-F238E27FC236}">
              <a16:creationId xmlns:a16="http://schemas.microsoft.com/office/drawing/2014/main" id="{5CA69E5A-085A-475E-8CBE-C83755DA7C3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71" name="Text Box 6">
          <a:extLst>
            <a:ext uri="{FF2B5EF4-FFF2-40B4-BE49-F238E27FC236}">
              <a16:creationId xmlns:a16="http://schemas.microsoft.com/office/drawing/2014/main" id="{A24ACB93-A263-4342-9086-0C0F9D8DEAE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2" name="Text Box 4">
          <a:extLst>
            <a:ext uri="{FF2B5EF4-FFF2-40B4-BE49-F238E27FC236}">
              <a16:creationId xmlns:a16="http://schemas.microsoft.com/office/drawing/2014/main" id="{2BF89316-1ACD-44DD-B27C-63F1C5AF1A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3" name="Text Box 6">
          <a:extLst>
            <a:ext uri="{FF2B5EF4-FFF2-40B4-BE49-F238E27FC236}">
              <a16:creationId xmlns:a16="http://schemas.microsoft.com/office/drawing/2014/main" id="{DC6E3FDE-D5CE-4FF2-A9A6-04DDDB93180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74" name="Text Box 4">
          <a:extLst>
            <a:ext uri="{FF2B5EF4-FFF2-40B4-BE49-F238E27FC236}">
              <a16:creationId xmlns:a16="http://schemas.microsoft.com/office/drawing/2014/main" id="{CFF63798-D5AA-40D5-A6B0-8B57EBA97FB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75" name="Text Box 6">
          <a:extLst>
            <a:ext uri="{FF2B5EF4-FFF2-40B4-BE49-F238E27FC236}">
              <a16:creationId xmlns:a16="http://schemas.microsoft.com/office/drawing/2014/main" id="{33CE4CDB-6E69-4CB6-9567-35D11B6A705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6" name="Text Box 4">
          <a:extLst>
            <a:ext uri="{FF2B5EF4-FFF2-40B4-BE49-F238E27FC236}">
              <a16:creationId xmlns:a16="http://schemas.microsoft.com/office/drawing/2014/main" id="{0A70373A-1EB4-43EA-90D5-AE8DC39B2B7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7" name="Text Box 6">
          <a:extLst>
            <a:ext uri="{FF2B5EF4-FFF2-40B4-BE49-F238E27FC236}">
              <a16:creationId xmlns:a16="http://schemas.microsoft.com/office/drawing/2014/main" id="{3C7DD309-E646-468F-92D0-EBF2C705D7A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78" name="Text Box 4">
          <a:extLst>
            <a:ext uri="{FF2B5EF4-FFF2-40B4-BE49-F238E27FC236}">
              <a16:creationId xmlns:a16="http://schemas.microsoft.com/office/drawing/2014/main" id="{E205D9E9-67EE-4E92-962D-12FF879D865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79" name="Text Box 6">
          <a:extLst>
            <a:ext uri="{FF2B5EF4-FFF2-40B4-BE49-F238E27FC236}">
              <a16:creationId xmlns:a16="http://schemas.microsoft.com/office/drawing/2014/main" id="{CF6F072E-33FB-4E4A-A115-23CBB37F64E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80" name="Text Box 4">
          <a:extLst>
            <a:ext uri="{FF2B5EF4-FFF2-40B4-BE49-F238E27FC236}">
              <a16:creationId xmlns:a16="http://schemas.microsoft.com/office/drawing/2014/main" id="{42B46749-DFE9-4E3C-942D-E4784A160C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81" name="Text Box 6">
          <a:extLst>
            <a:ext uri="{FF2B5EF4-FFF2-40B4-BE49-F238E27FC236}">
              <a16:creationId xmlns:a16="http://schemas.microsoft.com/office/drawing/2014/main" id="{7006489D-6D75-45A4-B647-9E39838E106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82" name="Text Box 4">
          <a:extLst>
            <a:ext uri="{FF2B5EF4-FFF2-40B4-BE49-F238E27FC236}">
              <a16:creationId xmlns:a16="http://schemas.microsoft.com/office/drawing/2014/main" id="{57D35523-43B4-4771-88D9-9A7A6DE13D9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83" name="Text Box 6">
          <a:extLst>
            <a:ext uri="{FF2B5EF4-FFF2-40B4-BE49-F238E27FC236}">
              <a16:creationId xmlns:a16="http://schemas.microsoft.com/office/drawing/2014/main" id="{BB6E1C70-60F7-4078-85E2-0A506DCC4C7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84" name="Text Box 4">
          <a:extLst>
            <a:ext uri="{FF2B5EF4-FFF2-40B4-BE49-F238E27FC236}">
              <a16:creationId xmlns:a16="http://schemas.microsoft.com/office/drawing/2014/main" id="{80CD1555-E477-41FE-8B47-38246766B3E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85" name="Text Box 6">
          <a:extLst>
            <a:ext uri="{FF2B5EF4-FFF2-40B4-BE49-F238E27FC236}">
              <a16:creationId xmlns:a16="http://schemas.microsoft.com/office/drawing/2014/main" id="{1082C486-ADAA-49C3-AA90-2BC45059A82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86" name="Text Box 4">
          <a:extLst>
            <a:ext uri="{FF2B5EF4-FFF2-40B4-BE49-F238E27FC236}">
              <a16:creationId xmlns:a16="http://schemas.microsoft.com/office/drawing/2014/main" id="{320CBDF3-DB06-4573-8DA3-512E5867B4F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87" name="Text Box 6">
          <a:extLst>
            <a:ext uri="{FF2B5EF4-FFF2-40B4-BE49-F238E27FC236}">
              <a16:creationId xmlns:a16="http://schemas.microsoft.com/office/drawing/2014/main" id="{7C6849D6-572D-4572-BDC1-342E8DCDF3A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88" name="Text Box 4">
          <a:extLst>
            <a:ext uri="{FF2B5EF4-FFF2-40B4-BE49-F238E27FC236}">
              <a16:creationId xmlns:a16="http://schemas.microsoft.com/office/drawing/2014/main" id="{97FAB83F-E720-4380-818A-89F660CA52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89" name="Text Box 6">
          <a:extLst>
            <a:ext uri="{FF2B5EF4-FFF2-40B4-BE49-F238E27FC236}">
              <a16:creationId xmlns:a16="http://schemas.microsoft.com/office/drawing/2014/main" id="{EEB297AE-CA8A-495B-AE0F-5B11670CF9E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0" name="Text Box 4">
          <a:extLst>
            <a:ext uri="{FF2B5EF4-FFF2-40B4-BE49-F238E27FC236}">
              <a16:creationId xmlns:a16="http://schemas.microsoft.com/office/drawing/2014/main" id="{16F5C69E-C0DF-4C48-BB95-B1C601DB15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1" name="Text Box 6">
          <a:extLst>
            <a:ext uri="{FF2B5EF4-FFF2-40B4-BE49-F238E27FC236}">
              <a16:creationId xmlns:a16="http://schemas.microsoft.com/office/drawing/2014/main" id="{8EA9BC08-31A7-466C-846A-47825FC43EC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92" name="Text Box 4">
          <a:extLst>
            <a:ext uri="{FF2B5EF4-FFF2-40B4-BE49-F238E27FC236}">
              <a16:creationId xmlns:a16="http://schemas.microsoft.com/office/drawing/2014/main" id="{2209121F-ED42-4E8C-BE50-9A4B2791335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93" name="Text Box 6">
          <a:extLst>
            <a:ext uri="{FF2B5EF4-FFF2-40B4-BE49-F238E27FC236}">
              <a16:creationId xmlns:a16="http://schemas.microsoft.com/office/drawing/2014/main" id="{C4A2FF3B-5E39-45D7-BFA3-7C83E60B2CE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4" name="Text Box 4">
          <a:extLst>
            <a:ext uri="{FF2B5EF4-FFF2-40B4-BE49-F238E27FC236}">
              <a16:creationId xmlns:a16="http://schemas.microsoft.com/office/drawing/2014/main" id="{AF87BB19-21B5-4B33-A78A-86758D17D2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5" name="Text Box 6">
          <a:extLst>
            <a:ext uri="{FF2B5EF4-FFF2-40B4-BE49-F238E27FC236}">
              <a16:creationId xmlns:a16="http://schemas.microsoft.com/office/drawing/2014/main" id="{BCC99047-B9D9-4337-BD2D-CAE597C6008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96" name="Text Box 4">
          <a:extLst>
            <a:ext uri="{FF2B5EF4-FFF2-40B4-BE49-F238E27FC236}">
              <a16:creationId xmlns:a16="http://schemas.microsoft.com/office/drawing/2014/main" id="{F32B5EB7-7C15-428B-9A06-ED666D99954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97" name="Text Box 6">
          <a:extLst>
            <a:ext uri="{FF2B5EF4-FFF2-40B4-BE49-F238E27FC236}">
              <a16:creationId xmlns:a16="http://schemas.microsoft.com/office/drawing/2014/main" id="{3FB3ED24-965C-4775-B460-FC9983D8616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8" name="Text Box 4">
          <a:extLst>
            <a:ext uri="{FF2B5EF4-FFF2-40B4-BE49-F238E27FC236}">
              <a16:creationId xmlns:a16="http://schemas.microsoft.com/office/drawing/2014/main" id="{04852466-F683-452B-ABC8-9191F0FC35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9" name="Text Box 6">
          <a:extLst>
            <a:ext uri="{FF2B5EF4-FFF2-40B4-BE49-F238E27FC236}">
              <a16:creationId xmlns:a16="http://schemas.microsoft.com/office/drawing/2014/main" id="{FF544074-A752-46E1-8160-1875EDC4C4B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00" name="Text Box 4">
          <a:extLst>
            <a:ext uri="{FF2B5EF4-FFF2-40B4-BE49-F238E27FC236}">
              <a16:creationId xmlns:a16="http://schemas.microsoft.com/office/drawing/2014/main" id="{D69946A3-B743-423A-9DF5-539BAB52934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01" name="Text Box 6">
          <a:extLst>
            <a:ext uri="{FF2B5EF4-FFF2-40B4-BE49-F238E27FC236}">
              <a16:creationId xmlns:a16="http://schemas.microsoft.com/office/drawing/2014/main" id="{FCC02171-2A72-4219-862F-5701F9B9E5E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02" name="Text Box 6">
          <a:extLst>
            <a:ext uri="{FF2B5EF4-FFF2-40B4-BE49-F238E27FC236}">
              <a16:creationId xmlns:a16="http://schemas.microsoft.com/office/drawing/2014/main" id="{5EF5E69A-3E79-40F7-9370-80F4836CB64B}"/>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03" name="Text Box 4">
          <a:extLst>
            <a:ext uri="{FF2B5EF4-FFF2-40B4-BE49-F238E27FC236}">
              <a16:creationId xmlns:a16="http://schemas.microsoft.com/office/drawing/2014/main" id="{A7FD15A4-4F6F-4959-A71F-678EB36B282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04" name="Text Box 6">
          <a:extLst>
            <a:ext uri="{FF2B5EF4-FFF2-40B4-BE49-F238E27FC236}">
              <a16:creationId xmlns:a16="http://schemas.microsoft.com/office/drawing/2014/main" id="{35E04001-F1F0-4147-AE64-ADE0F51673F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05" name="Text Box 4">
          <a:extLst>
            <a:ext uri="{FF2B5EF4-FFF2-40B4-BE49-F238E27FC236}">
              <a16:creationId xmlns:a16="http://schemas.microsoft.com/office/drawing/2014/main" id="{FD0D0CD3-3087-4C4B-9E5E-0FB6AEDBABE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06" name="Text Box 6">
          <a:extLst>
            <a:ext uri="{FF2B5EF4-FFF2-40B4-BE49-F238E27FC236}">
              <a16:creationId xmlns:a16="http://schemas.microsoft.com/office/drawing/2014/main" id="{08120C47-B42D-4DD0-AE21-9A89DA52218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07" name="Text Box 4">
          <a:extLst>
            <a:ext uri="{FF2B5EF4-FFF2-40B4-BE49-F238E27FC236}">
              <a16:creationId xmlns:a16="http://schemas.microsoft.com/office/drawing/2014/main" id="{1BCA3D5B-737C-4870-8B59-E2EDE24ACBB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08" name="Text Box 6">
          <a:extLst>
            <a:ext uri="{FF2B5EF4-FFF2-40B4-BE49-F238E27FC236}">
              <a16:creationId xmlns:a16="http://schemas.microsoft.com/office/drawing/2014/main" id="{43C53BDA-52A3-4425-8F84-36F1FE7EDB7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09" name="Text Box 4">
          <a:extLst>
            <a:ext uri="{FF2B5EF4-FFF2-40B4-BE49-F238E27FC236}">
              <a16:creationId xmlns:a16="http://schemas.microsoft.com/office/drawing/2014/main" id="{2F644F46-D918-4A1A-B7DF-25DA3600E5E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0" name="Text Box 6">
          <a:extLst>
            <a:ext uri="{FF2B5EF4-FFF2-40B4-BE49-F238E27FC236}">
              <a16:creationId xmlns:a16="http://schemas.microsoft.com/office/drawing/2014/main" id="{98AB0CC7-A360-4E81-8CC3-6508E3BEA43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11" name="Text Box 4">
          <a:extLst>
            <a:ext uri="{FF2B5EF4-FFF2-40B4-BE49-F238E27FC236}">
              <a16:creationId xmlns:a16="http://schemas.microsoft.com/office/drawing/2014/main" id="{8AF8761F-CDB8-45C4-BA5E-96A608E5C16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12" name="Text Box 6">
          <a:extLst>
            <a:ext uri="{FF2B5EF4-FFF2-40B4-BE49-F238E27FC236}">
              <a16:creationId xmlns:a16="http://schemas.microsoft.com/office/drawing/2014/main" id="{76584D55-2271-4869-A5C5-7656AC72562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3" name="Text Box 4">
          <a:extLst>
            <a:ext uri="{FF2B5EF4-FFF2-40B4-BE49-F238E27FC236}">
              <a16:creationId xmlns:a16="http://schemas.microsoft.com/office/drawing/2014/main" id="{82A8E112-C390-49F8-97A9-EE31C20D392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4" name="Text Box 6">
          <a:extLst>
            <a:ext uri="{FF2B5EF4-FFF2-40B4-BE49-F238E27FC236}">
              <a16:creationId xmlns:a16="http://schemas.microsoft.com/office/drawing/2014/main" id="{A78F7C7A-F2C5-4EFE-8372-32985D166F9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15" name="Text Box 4">
          <a:extLst>
            <a:ext uri="{FF2B5EF4-FFF2-40B4-BE49-F238E27FC236}">
              <a16:creationId xmlns:a16="http://schemas.microsoft.com/office/drawing/2014/main" id="{2799CA55-E67D-425C-925E-E835752FCFB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16" name="Text Box 6">
          <a:extLst>
            <a:ext uri="{FF2B5EF4-FFF2-40B4-BE49-F238E27FC236}">
              <a16:creationId xmlns:a16="http://schemas.microsoft.com/office/drawing/2014/main" id="{D834AE2F-27C3-420F-9D08-30EF8E90DE5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17" name="Text Box 4">
          <a:extLst>
            <a:ext uri="{FF2B5EF4-FFF2-40B4-BE49-F238E27FC236}">
              <a16:creationId xmlns:a16="http://schemas.microsoft.com/office/drawing/2014/main" id="{EE899383-3D3E-4649-BBF2-B0DA8BEFCBB6}"/>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18" name="Text Box 6">
          <a:extLst>
            <a:ext uri="{FF2B5EF4-FFF2-40B4-BE49-F238E27FC236}">
              <a16:creationId xmlns:a16="http://schemas.microsoft.com/office/drawing/2014/main" id="{EE992B35-99A9-4DEF-A20A-6ADBF7C8D3F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9" name="Text Box 4">
          <a:extLst>
            <a:ext uri="{FF2B5EF4-FFF2-40B4-BE49-F238E27FC236}">
              <a16:creationId xmlns:a16="http://schemas.microsoft.com/office/drawing/2014/main" id="{13B20441-030E-4088-A636-6927E4B9500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20" name="Text Box 6">
          <a:extLst>
            <a:ext uri="{FF2B5EF4-FFF2-40B4-BE49-F238E27FC236}">
              <a16:creationId xmlns:a16="http://schemas.microsoft.com/office/drawing/2014/main" id="{8F419EF3-6000-475B-9B9A-65AC5BFB308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21" name="Text Box 4">
          <a:extLst>
            <a:ext uri="{FF2B5EF4-FFF2-40B4-BE49-F238E27FC236}">
              <a16:creationId xmlns:a16="http://schemas.microsoft.com/office/drawing/2014/main" id="{0057053D-A8B1-4D61-91C5-05EBC23C4E4C}"/>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22" name="Text Box 6">
          <a:extLst>
            <a:ext uri="{FF2B5EF4-FFF2-40B4-BE49-F238E27FC236}">
              <a16:creationId xmlns:a16="http://schemas.microsoft.com/office/drawing/2014/main" id="{04DBB93F-C0D2-4374-97F1-ECB206234B57}"/>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23" name="Text Box 4">
          <a:extLst>
            <a:ext uri="{FF2B5EF4-FFF2-40B4-BE49-F238E27FC236}">
              <a16:creationId xmlns:a16="http://schemas.microsoft.com/office/drawing/2014/main" id="{1E46FDBB-A5A7-4815-8EB5-3EC3078488C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24" name="Text Box 6">
          <a:extLst>
            <a:ext uri="{FF2B5EF4-FFF2-40B4-BE49-F238E27FC236}">
              <a16:creationId xmlns:a16="http://schemas.microsoft.com/office/drawing/2014/main" id="{6A101389-52EA-401B-A3ED-3D6EF6F73A7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25" name="Text Box 4">
          <a:extLst>
            <a:ext uri="{FF2B5EF4-FFF2-40B4-BE49-F238E27FC236}">
              <a16:creationId xmlns:a16="http://schemas.microsoft.com/office/drawing/2014/main" id="{B57CB212-77BC-47A2-B676-77335E92D2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26" name="Text Box 6">
          <a:extLst>
            <a:ext uri="{FF2B5EF4-FFF2-40B4-BE49-F238E27FC236}">
              <a16:creationId xmlns:a16="http://schemas.microsoft.com/office/drawing/2014/main" id="{17D115CF-D00D-46A4-9E25-E0CF785D61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27" name="Text Box 4">
          <a:extLst>
            <a:ext uri="{FF2B5EF4-FFF2-40B4-BE49-F238E27FC236}">
              <a16:creationId xmlns:a16="http://schemas.microsoft.com/office/drawing/2014/main" id="{F5A04420-83AA-428C-92DC-DA85A7AC47B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28" name="Text Box 6">
          <a:extLst>
            <a:ext uri="{FF2B5EF4-FFF2-40B4-BE49-F238E27FC236}">
              <a16:creationId xmlns:a16="http://schemas.microsoft.com/office/drawing/2014/main" id="{98DCC33D-000A-42B9-A24A-244765E797D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29" name="Text Box 4">
          <a:extLst>
            <a:ext uri="{FF2B5EF4-FFF2-40B4-BE49-F238E27FC236}">
              <a16:creationId xmlns:a16="http://schemas.microsoft.com/office/drawing/2014/main" id="{830BF0CD-87AC-475B-8E70-B94FF09DF9D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30" name="Text Box 6">
          <a:extLst>
            <a:ext uri="{FF2B5EF4-FFF2-40B4-BE49-F238E27FC236}">
              <a16:creationId xmlns:a16="http://schemas.microsoft.com/office/drawing/2014/main" id="{A8D948E6-1C19-4FC1-A826-0A4F135FD73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1" name="Text Box 4">
          <a:extLst>
            <a:ext uri="{FF2B5EF4-FFF2-40B4-BE49-F238E27FC236}">
              <a16:creationId xmlns:a16="http://schemas.microsoft.com/office/drawing/2014/main" id="{CC956D0A-A1DF-4A15-843A-3E0E9CB4EA9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2" name="Text Box 6">
          <a:extLst>
            <a:ext uri="{FF2B5EF4-FFF2-40B4-BE49-F238E27FC236}">
              <a16:creationId xmlns:a16="http://schemas.microsoft.com/office/drawing/2014/main" id="{F3A10A93-A513-4FD6-B87E-60335F6784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3" name="Text Box 4">
          <a:extLst>
            <a:ext uri="{FF2B5EF4-FFF2-40B4-BE49-F238E27FC236}">
              <a16:creationId xmlns:a16="http://schemas.microsoft.com/office/drawing/2014/main" id="{986579CE-043C-4412-AFB3-116A4B9A467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4" name="Text Box 6">
          <a:extLst>
            <a:ext uri="{FF2B5EF4-FFF2-40B4-BE49-F238E27FC236}">
              <a16:creationId xmlns:a16="http://schemas.microsoft.com/office/drawing/2014/main" id="{C0F93F02-1D4E-44BA-A41B-AEAF97AD19F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35" name="Text Box 4">
          <a:extLst>
            <a:ext uri="{FF2B5EF4-FFF2-40B4-BE49-F238E27FC236}">
              <a16:creationId xmlns:a16="http://schemas.microsoft.com/office/drawing/2014/main" id="{B38D3EA9-465F-4CD1-93A6-E87B58CC7BA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36" name="Text Box 6">
          <a:extLst>
            <a:ext uri="{FF2B5EF4-FFF2-40B4-BE49-F238E27FC236}">
              <a16:creationId xmlns:a16="http://schemas.microsoft.com/office/drawing/2014/main" id="{0E96C3A6-23BA-40BC-AFFA-1D99529DD6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37" name="Text Box 4">
          <a:extLst>
            <a:ext uri="{FF2B5EF4-FFF2-40B4-BE49-F238E27FC236}">
              <a16:creationId xmlns:a16="http://schemas.microsoft.com/office/drawing/2014/main" id="{42595E4C-EAB4-43A7-B592-176F9C6F64D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38" name="Text Box 6">
          <a:extLst>
            <a:ext uri="{FF2B5EF4-FFF2-40B4-BE49-F238E27FC236}">
              <a16:creationId xmlns:a16="http://schemas.microsoft.com/office/drawing/2014/main" id="{53346D06-A027-479D-8033-FE848B0EE6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39" name="Text Box 4">
          <a:extLst>
            <a:ext uri="{FF2B5EF4-FFF2-40B4-BE49-F238E27FC236}">
              <a16:creationId xmlns:a16="http://schemas.microsoft.com/office/drawing/2014/main" id="{012532A3-BC6E-42EE-BCD7-7ADEA5B3784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40" name="Text Box 6">
          <a:extLst>
            <a:ext uri="{FF2B5EF4-FFF2-40B4-BE49-F238E27FC236}">
              <a16:creationId xmlns:a16="http://schemas.microsoft.com/office/drawing/2014/main" id="{A5936297-7871-44CF-9635-3DEE08D30FB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1" name="Text Box 4">
          <a:extLst>
            <a:ext uri="{FF2B5EF4-FFF2-40B4-BE49-F238E27FC236}">
              <a16:creationId xmlns:a16="http://schemas.microsoft.com/office/drawing/2014/main" id="{3A8A8C7A-279C-4314-ABC1-3DCB3C83E2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2" name="Text Box 6">
          <a:extLst>
            <a:ext uri="{FF2B5EF4-FFF2-40B4-BE49-F238E27FC236}">
              <a16:creationId xmlns:a16="http://schemas.microsoft.com/office/drawing/2014/main" id="{E80EE6F1-EA92-46F6-985D-EC15F84977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43" name="Text Box 4">
          <a:extLst>
            <a:ext uri="{FF2B5EF4-FFF2-40B4-BE49-F238E27FC236}">
              <a16:creationId xmlns:a16="http://schemas.microsoft.com/office/drawing/2014/main" id="{0902E676-C8F8-4ADB-BFCF-A8D4CD53095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44" name="Text Box 6">
          <a:extLst>
            <a:ext uri="{FF2B5EF4-FFF2-40B4-BE49-F238E27FC236}">
              <a16:creationId xmlns:a16="http://schemas.microsoft.com/office/drawing/2014/main" id="{6185AA12-B0FB-4C87-AA75-4DA82175E04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5" name="Text Box 4">
          <a:extLst>
            <a:ext uri="{FF2B5EF4-FFF2-40B4-BE49-F238E27FC236}">
              <a16:creationId xmlns:a16="http://schemas.microsoft.com/office/drawing/2014/main" id="{088BD06B-5C7A-4EBE-8013-E15C3ECFCF0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6" name="Text Box 6">
          <a:extLst>
            <a:ext uri="{FF2B5EF4-FFF2-40B4-BE49-F238E27FC236}">
              <a16:creationId xmlns:a16="http://schemas.microsoft.com/office/drawing/2014/main" id="{43A30C60-E0DC-45D7-B823-B6F81F33196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47" name="Text Box 4">
          <a:extLst>
            <a:ext uri="{FF2B5EF4-FFF2-40B4-BE49-F238E27FC236}">
              <a16:creationId xmlns:a16="http://schemas.microsoft.com/office/drawing/2014/main" id="{552CBCEB-5677-4055-8158-277207C9329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48" name="Text Box 6">
          <a:extLst>
            <a:ext uri="{FF2B5EF4-FFF2-40B4-BE49-F238E27FC236}">
              <a16:creationId xmlns:a16="http://schemas.microsoft.com/office/drawing/2014/main" id="{8CBE587B-D01C-40F1-9CFD-EA76C69F74C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49" name="Text Box 4">
          <a:extLst>
            <a:ext uri="{FF2B5EF4-FFF2-40B4-BE49-F238E27FC236}">
              <a16:creationId xmlns:a16="http://schemas.microsoft.com/office/drawing/2014/main" id="{0CD3A606-1F56-4226-8DEA-C0BFEFF985E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50" name="Text Box 6">
          <a:extLst>
            <a:ext uri="{FF2B5EF4-FFF2-40B4-BE49-F238E27FC236}">
              <a16:creationId xmlns:a16="http://schemas.microsoft.com/office/drawing/2014/main" id="{FC563FED-C0D7-4848-A4E3-202F535582D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51" name="Text Box 4">
          <a:extLst>
            <a:ext uri="{FF2B5EF4-FFF2-40B4-BE49-F238E27FC236}">
              <a16:creationId xmlns:a16="http://schemas.microsoft.com/office/drawing/2014/main" id="{B99682D2-7861-4349-9428-22B744A812D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52" name="Text Box 6">
          <a:extLst>
            <a:ext uri="{FF2B5EF4-FFF2-40B4-BE49-F238E27FC236}">
              <a16:creationId xmlns:a16="http://schemas.microsoft.com/office/drawing/2014/main" id="{9C68C66D-C71B-4F07-8A13-6B50C810689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53" name="Text Box 6">
          <a:extLst>
            <a:ext uri="{FF2B5EF4-FFF2-40B4-BE49-F238E27FC236}">
              <a16:creationId xmlns:a16="http://schemas.microsoft.com/office/drawing/2014/main" id="{F7C215C1-F9E9-48D1-874F-1BA558C791E2}"/>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54" name="Text Box 4">
          <a:extLst>
            <a:ext uri="{FF2B5EF4-FFF2-40B4-BE49-F238E27FC236}">
              <a16:creationId xmlns:a16="http://schemas.microsoft.com/office/drawing/2014/main" id="{1257EB7A-47BE-49D4-A0B7-AF02B5B45C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55" name="Text Box 6">
          <a:extLst>
            <a:ext uri="{FF2B5EF4-FFF2-40B4-BE49-F238E27FC236}">
              <a16:creationId xmlns:a16="http://schemas.microsoft.com/office/drawing/2014/main" id="{75B5E5D9-8CB7-430A-BE7B-1CF6EF22506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56" name="Text Box 4">
          <a:extLst>
            <a:ext uri="{FF2B5EF4-FFF2-40B4-BE49-F238E27FC236}">
              <a16:creationId xmlns:a16="http://schemas.microsoft.com/office/drawing/2014/main" id="{28123C74-A5C3-4BBB-B349-CA0C57727C6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57" name="Text Box 6">
          <a:extLst>
            <a:ext uri="{FF2B5EF4-FFF2-40B4-BE49-F238E27FC236}">
              <a16:creationId xmlns:a16="http://schemas.microsoft.com/office/drawing/2014/main" id="{D9E0A881-3F14-4B3A-9CC6-6862B8FE65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58" name="Text Box 4">
          <a:extLst>
            <a:ext uri="{FF2B5EF4-FFF2-40B4-BE49-F238E27FC236}">
              <a16:creationId xmlns:a16="http://schemas.microsoft.com/office/drawing/2014/main" id="{104BAD8E-2190-4CE4-A42D-35B8A3B58F4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59" name="Text Box 6">
          <a:extLst>
            <a:ext uri="{FF2B5EF4-FFF2-40B4-BE49-F238E27FC236}">
              <a16:creationId xmlns:a16="http://schemas.microsoft.com/office/drawing/2014/main" id="{0F59DC41-80E9-438F-89A5-0B3904E1D05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0" name="Text Box 4">
          <a:extLst>
            <a:ext uri="{FF2B5EF4-FFF2-40B4-BE49-F238E27FC236}">
              <a16:creationId xmlns:a16="http://schemas.microsoft.com/office/drawing/2014/main" id="{7CFCD130-D7D4-490F-93A4-A7FC1A2B118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1" name="Text Box 6">
          <a:extLst>
            <a:ext uri="{FF2B5EF4-FFF2-40B4-BE49-F238E27FC236}">
              <a16:creationId xmlns:a16="http://schemas.microsoft.com/office/drawing/2014/main" id="{E511FB6E-E5DB-4F10-B4C2-3F192F422F4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62" name="Text Box 4">
          <a:extLst>
            <a:ext uri="{FF2B5EF4-FFF2-40B4-BE49-F238E27FC236}">
              <a16:creationId xmlns:a16="http://schemas.microsoft.com/office/drawing/2014/main" id="{C6EE38CE-8E85-4F7C-909A-694E557A37D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63" name="Text Box 6">
          <a:extLst>
            <a:ext uri="{FF2B5EF4-FFF2-40B4-BE49-F238E27FC236}">
              <a16:creationId xmlns:a16="http://schemas.microsoft.com/office/drawing/2014/main" id="{DECFC57A-D816-4F13-A29D-907083FB10B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4" name="Text Box 4">
          <a:extLst>
            <a:ext uri="{FF2B5EF4-FFF2-40B4-BE49-F238E27FC236}">
              <a16:creationId xmlns:a16="http://schemas.microsoft.com/office/drawing/2014/main" id="{8B7FB8AC-BA37-4F05-A634-5009C3DD8BB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5" name="Text Box 6">
          <a:extLst>
            <a:ext uri="{FF2B5EF4-FFF2-40B4-BE49-F238E27FC236}">
              <a16:creationId xmlns:a16="http://schemas.microsoft.com/office/drawing/2014/main" id="{9807BCDF-BF54-4D78-B8F9-2104B5FF3B8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66" name="Text Box 4">
          <a:extLst>
            <a:ext uri="{FF2B5EF4-FFF2-40B4-BE49-F238E27FC236}">
              <a16:creationId xmlns:a16="http://schemas.microsoft.com/office/drawing/2014/main" id="{5311FEC9-CD6A-4492-BB1A-C95A1D657CD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67" name="Text Box 6">
          <a:extLst>
            <a:ext uri="{FF2B5EF4-FFF2-40B4-BE49-F238E27FC236}">
              <a16:creationId xmlns:a16="http://schemas.microsoft.com/office/drawing/2014/main" id="{ACCA967D-9DB3-4B28-A921-041F876AD21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68" name="Text Box 6">
          <a:extLst>
            <a:ext uri="{FF2B5EF4-FFF2-40B4-BE49-F238E27FC236}">
              <a16:creationId xmlns:a16="http://schemas.microsoft.com/office/drawing/2014/main" id="{686ADF2E-7CA3-45A0-956C-BDEF1C20F8A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69" name="Text Box 4">
          <a:extLst>
            <a:ext uri="{FF2B5EF4-FFF2-40B4-BE49-F238E27FC236}">
              <a16:creationId xmlns:a16="http://schemas.microsoft.com/office/drawing/2014/main" id="{308750BB-BE60-4E32-B346-205A7CC38D5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70" name="Text Box 6">
          <a:extLst>
            <a:ext uri="{FF2B5EF4-FFF2-40B4-BE49-F238E27FC236}">
              <a16:creationId xmlns:a16="http://schemas.microsoft.com/office/drawing/2014/main" id="{A36847EC-6A13-4069-B27B-7D30018566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71" name="Text Box 4">
          <a:extLst>
            <a:ext uri="{FF2B5EF4-FFF2-40B4-BE49-F238E27FC236}">
              <a16:creationId xmlns:a16="http://schemas.microsoft.com/office/drawing/2014/main" id="{A0655ADC-79B8-4153-961F-490DA853C30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72" name="Text Box 6">
          <a:extLst>
            <a:ext uri="{FF2B5EF4-FFF2-40B4-BE49-F238E27FC236}">
              <a16:creationId xmlns:a16="http://schemas.microsoft.com/office/drawing/2014/main" id="{353E1FE9-7773-4AB2-81FE-7FE724F7A00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73" name="Text Box 6">
          <a:extLst>
            <a:ext uri="{FF2B5EF4-FFF2-40B4-BE49-F238E27FC236}">
              <a16:creationId xmlns:a16="http://schemas.microsoft.com/office/drawing/2014/main" id="{D87418FA-890A-401B-8D39-FFB2E74C7C98}"/>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874" name="Text Box 4">
          <a:extLst>
            <a:ext uri="{FF2B5EF4-FFF2-40B4-BE49-F238E27FC236}">
              <a16:creationId xmlns:a16="http://schemas.microsoft.com/office/drawing/2014/main" id="{90D56C9B-974E-4CC2-992E-C8001A1B5EC0}"/>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875" name="Text Box 6">
          <a:extLst>
            <a:ext uri="{FF2B5EF4-FFF2-40B4-BE49-F238E27FC236}">
              <a16:creationId xmlns:a16="http://schemas.microsoft.com/office/drawing/2014/main" id="{53D128B1-72B8-48C0-8CBF-0777E13E192F}"/>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876" name="Text Box 4">
          <a:extLst>
            <a:ext uri="{FF2B5EF4-FFF2-40B4-BE49-F238E27FC236}">
              <a16:creationId xmlns:a16="http://schemas.microsoft.com/office/drawing/2014/main" id="{EECB1324-8371-4E41-80D6-B768C838C3C5}"/>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877" name="Text Box 6">
          <a:extLst>
            <a:ext uri="{FF2B5EF4-FFF2-40B4-BE49-F238E27FC236}">
              <a16:creationId xmlns:a16="http://schemas.microsoft.com/office/drawing/2014/main" id="{D85C3F47-2901-439E-9F83-066161C8EEEC}"/>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78" name="Text Box 4">
          <a:extLst>
            <a:ext uri="{FF2B5EF4-FFF2-40B4-BE49-F238E27FC236}">
              <a16:creationId xmlns:a16="http://schemas.microsoft.com/office/drawing/2014/main" id="{51565B96-DE97-4F09-A26D-F01A022863B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79" name="Text Box 6">
          <a:extLst>
            <a:ext uri="{FF2B5EF4-FFF2-40B4-BE49-F238E27FC236}">
              <a16:creationId xmlns:a16="http://schemas.microsoft.com/office/drawing/2014/main" id="{ECC2AE73-0F71-45DC-B9B7-D0D29FFB4A9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80" name="Text Box 4">
          <a:extLst>
            <a:ext uri="{FF2B5EF4-FFF2-40B4-BE49-F238E27FC236}">
              <a16:creationId xmlns:a16="http://schemas.microsoft.com/office/drawing/2014/main" id="{21E22ACC-AA2A-444D-9A69-7457AA045CF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81" name="Text Box 6">
          <a:extLst>
            <a:ext uri="{FF2B5EF4-FFF2-40B4-BE49-F238E27FC236}">
              <a16:creationId xmlns:a16="http://schemas.microsoft.com/office/drawing/2014/main" id="{9EBD3272-8B9D-4B76-9033-CD63752CE21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2" name="Text Box 4">
          <a:extLst>
            <a:ext uri="{FF2B5EF4-FFF2-40B4-BE49-F238E27FC236}">
              <a16:creationId xmlns:a16="http://schemas.microsoft.com/office/drawing/2014/main" id="{7340D379-2F64-45A5-8EBA-324322027D4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3" name="Text Box 6">
          <a:extLst>
            <a:ext uri="{FF2B5EF4-FFF2-40B4-BE49-F238E27FC236}">
              <a16:creationId xmlns:a16="http://schemas.microsoft.com/office/drawing/2014/main" id="{A1E65488-0C8E-46D1-8BAB-15A7A152F1A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84" name="Text Box 4">
          <a:extLst>
            <a:ext uri="{FF2B5EF4-FFF2-40B4-BE49-F238E27FC236}">
              <a16:creationId xmlns:a16="http://schemas.microsoft.com/office/drawing/2014/main" id="{5910DB21-0753-4A87-BA1F-220A54BA04D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85" name="Text Box 6">
          <a:extLst>
            <a:ext uri="{FF2B5EF4-FFF2-40B4-BE49-F238E27FC236}">
              <a16:creationId xmlns:a16="http://schemas.microsoft.com/office/drawing/2014/main" id="{3A4E34BE-9C94-42C1-8831-048BBAE47CC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86" name="Text Box 4">
          <a:extLst>
            <a:ext uri="{FF2B5EF4-FFF2-40B4-BE49-F238E27FC236}">
              <a16:creationId xmlns:a16="http://schemas.microsoft.com/office/drawing/2014/main" id="{D51DE5D8-2997-40D8-8818-8D31AD400D82}"/>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87" name="Text Box 6">
          <a:extLst>
            <a:ext uri="{FF2B5EF4-FFF2-40B4-BE49-F238E27FC236}">
              <a16:creationId xmlns:a16="http://schemas.microsoft.com/office/drawing/2014/main" id="{B6877DDB-99E8-4D3F-9171-9EFC80847775}"/>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8" name="Text Box 4">
          <a:extLst>
            <a:ext uri="{FF2B5EF4-FFF2-40B4-BE49-F238E27FC236}">
              <a16:creationId xmlns:a16="http://schemas.microsoft.com/office/drawing/2014/main" id="{3D676DAB-2387-41E0-99F6-38A51250D77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9" name="Text Box 6">
          <a:extLst>
            <a:ext uri="{FF2B5EF4-FFF2-40B4-BE49-F238E27FC236}">
              <a16:creationId xmlns:a16="http://schemas.microsoft.com/office/drawing/2014/main" id="{8DAA5F33-92AE-49C2-88F3-E0C902F8397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90" name="Text Box 4">
          <a:extLst>
            <a:ext uri="{FF2B5EF4-FFF2-40B4-BE49-F238E27FC236}">
              <a16:creationId xmlns:a16="http://schemas.microsoft.com/office/drawing/2014/main" id="{ECCCD561-FE40-439B-913E-990399963AF0}"/>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91" name="Text Box 6">
          <a:extLst>
            <a:ext uri="{FF2B5EF4-FFF2-40B4-BE49-F238E27FC236}">
              <a16:creationId xmlns:a16="http://schemas.microsoft.com/office/drawing/2014/main" id="{48EB05AD-6DD9-46F6-A65A-7AADE5296ED1}"/>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892" name="Text Box 4">
          <a:extLst>
            <a:ext uri="{FF2B5EF4-FFF2-40B4-BE49-F238E27FC236}">
              <a16:creationId xmlns:a16="http://schemas.microsoft.com/office/drawing/2014/main" id="{01E9354C-EA87-4501-8CE6-6280BF1155B8}"/>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893" name="Text Box 6">
          <a:extLst>
            <a:ext uri="{FF2B5EF4-FFF2-40B4-BE49-F238E27FC236}">
              <a16:creationId xmlns:a16="http://schemas.microsoft.com/office/drawing/2014/main" id="{C684F8E6-DBE1-4781-9079-2FDD892B3D1C}"/>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94" name="Text Box 4">
          <a:extLst>
            <a:ext uri="{FF2B5EF4-FFF2-40B4-BE49-F238E27FC236}">
              <a16:creationId xmlns:a16="http://schemas.microsoft.com/office/drawing/2014/main" id="{0BD6AFB0-DD3F-4E98-83AF-64508417A70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95" name="Text Box 6">
          <a:extLst>
            <a:ext uri="{FF2B5EF4-FFF2-40B4-BE49-F238E27FC236}">
              <a16:creationId xmlns:a16="http://schemas.microsoft.com/office/drawing/2014/main" id="{B596A57D-228A-493C-A688-6A1E42056F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96" name="Text Box 4">
          <a:extLst>
            <a:ext uri="{FF2B5EF4-FFF2-40B4-BE49-F238E27FC236}">
              <a16:creationId xmlns:a16="http://schemas.microsoft.com/office/drawing/2014/main" id="{C9438D51-C7C4-4560-8501-A8A157F1991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97" name="Text Box 6">
          <a:extLst>
            <a:ext uri="{FF2B5EF4-FFF2-40B4-BE49-F238E27FC236}">
              <a16:creationId xmlns:a16="http://schemas.microsoft.com/office/drawing/2014/main" id="{C08A835B-1607-4225-BC42-F7F04D36269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98" name="Text Box 4">
          <a:extLst>
            <a:ext uri="{FF2B5EF4-FFF2-40B4-BE49-F238E27FC236}">
              <a16:creationId xmlns:a16="http://schemas.microsoft.com/office/drawing/2014/main" id="{5514A217-E9C3-4637-A45F-C289F4CED9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99" name="Text Box 6">
          <a:extLst>
            <a:ext uri="{FF2B5EF4-FFF2-40B4-BE49-F238E27FC236}">
              <a16:creationId xmlns:a16="http://schemas.microsoft.com/office/drawing/2014/main" id="{1EBABF9C-7EB9-458E-BEF1-9D45FC11634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0" name="Text Box 4">
          <a:extLst>
            <a:ext uri="{FF2B5EF4-FFF2-40B4-BE49-F238E27FC236}">
              <a16:creationId xmlns:a16="http://schemas.microsoft.com/office/drawing/2014/main" id="{29052B89-8D42-4666-A7A3-EDF1FF0293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1" name="Text Box 6">
          <a:extLst>
            <a:ext uri="{FF2B5EF4-FFF2-40B4-BE49-F238E27FC236}">
              <a16:creationId xmlns:a16="http://schemas.microsoft.com/office/drawing/2014/main" id="{2C557976-2990-4D3B-969C-8A40CE265F3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2" name="Text Box 4">
          <a:extLst>
            <a:ext uri="{FF2B5EF4-FFF2-40B4-BE49-F238E27FC236}">
              <a16:creationId xmlns:a16="http://schemas.microsoft.com/office/drawing/2014/main" id="{ED769D8F-9646-4EF2-ACE4-BCCF9613A3C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3" name="Text Box 6">
          <a:extLst>
            <a:ext uri="{FF2B5EF4-FFF2-40B4-BE49-F238E27FC236}">
              <a16:creationId xmlns:a16="http://schemas.microsoft.com/office/drawing/2014/main" id="{3532201E-1DE4-4E05-A5F2-AFF1A54B7CC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04" name="Text Box 4">
          <a:extLst>
            <a:ext uri="{FF2B5EF4-FFF2-40B4-BE49-F238E27FC236}">
              <a16:creationId xmlns:a16="http://schemas.microsoft.com/office/drawing/2014/main" id="{9617E00A-4277-4094-B195-77980A761FA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05" name="Text Box 6">
          <a:extLst>
            <a:ext uri="{FF2B5EF4-FFF2-40B4-BE49-F238E27FC236}">
              <a16:creationId xmlns:a16="http://schemas.microsoft.com/office/drawing/2014/main" id="{2675F61F-EBCF-405F-8BA4-C2AB6805A9A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06" name="Text Box 4">
          <a:extLst>
            <a:ext uri="{FF2B5EF4-FFF2-40B4-BE49-F238E27FC236}">
              <a16:creationId xmlns:a16="http://schemas.microsoft.com/office/drawing/2014/main" id="{1D2C055C-18D2-477B-97D2-8B7D5C854A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07" name="Text Box 6">
          <a:extLst>
            <a:ext uri="{FF2B5EF4-FFF2-40B4-BE49-F238E27FC236}">
              <a16:creationId xmlns:a16="http://schemas.microsoft.com/office/drawing/2014/main" id="{BF28F7D6-ACD8-4762-8604-24DF989B813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08" name="Text Box 4">
          <a:extLst>
            <a:ext uri="{FF2B5EF4-FFF2-40B4-BE49-F238E27FC236}">
              <a16:creationId xmlns:a16="http://schemas.microsoft.com/office/drawing/2014/main" id="{BF295C41-4DB2-43BE-8F38-BB4EB5B3F2A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09" name="Text Box 6">
          <a:extLst>
            <a:ext uri="{FF2B5EF4-FFF2-40B4-BE49-F238E27FC236}">
              <a16:creationId xmlns:a16="http://schemas.microsoft.com/office/drawing/2014/main" id="{CFC39D72-0598-461E-B776-8CC1EA131BC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0" name="Text Box 4">
          <a:extLst>
            <a:ext uri="{FF2B5EF4-FFF2-40B4-BE49-F238E27FC236}">
              <a16:creationId xmlns:a16="http://schemas.microsoft.com/office/drawing/2014/main" id="{804EA2FF-2686-407B-BA8C-C10AC92D1C9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1" name="Text Box 6">
          <a:extLst>
            <a:ext uri="{FF2B5EF4-FFF2-40B4-BE49-F238E27FC236}">
              <a16:creationId xmlns:a16="http://schemas.microsoft.com/office/drawing/2014/main" id="{7B40CA1A-0F0B-4748-9C36-9D10B95A6FA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12" name="Text Box 4">
          <a:extLst>
            <a:ext uri="{FF2B5EF4-FFF2-40B4-BE49-F238E27FC236}">
              <a16:creationId xmlns:a16="http://schemas.microsoft.com/office/drawing/2014/main" id="{24E3CC70-547E-494C-8D7C-EDAFB8C28B9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13" name="Text Box 6">
          <a:extLst>
            <a:ext uri="{FF2B5EF4-FFF2-40B4-BE49-F238E27FC236}">
              <a16:creationId xmlns:a16="http://schemas.microsoft.com/office/drawing/2014/main" id="{A32CDCE5-E6D3-4683-B862-DD0E8BD6EE5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4" name="Text Box 4">
          <a:extLst>
            <a:ext uri="{FF2B5EF4-FFF2-40B4-BE49-F238E27FC236}">
              <a16:creationId xmlns:a16="http://schemas.microsoft.com/office/drawing/2014/main" id="{74526022-F2B7-4B61-A8E3-2FC9FB1DAB4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5" name="Text Box 6">
          <a:extLst>
            <a:ext uri="{FF2B5EF4-FFF2-40B4-BE49-F238E27FC236}">
              <a16:creationId xmlns:a16="http://schemas.microsoft.com/office/drawing/2014/main" id="{99221C7B-178A-43E9-8E4F-24D54A38F3C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16" name="Text Box 4">
          <a:extLst>
            <a:ext uri="{FF2B5EF4-FFF2-40B4-BE49-F238E27FC236}">
              <a16:creationId xmlns:a16="http://schemas.microsoft.com/office/drawing/2014/main" id="{49211348-9EEB-4A14-97F5-14588FB8F4B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17" name="Text Box 6">
          <a:extLst>
            <a:ext uri="{FF2B5EF4-FFF2-40B4-BE49-F238E27FC236}">
              <a16:creationId xmlns:a16="http://schemas.microsoft.com/office/drawing/2014/main" id="{1EE040B0-BB3E-4F55-B85B-3BC4920D638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18" name="Text Box 4">
          <a:extLst>
            <a:ext uri="{FF2B5EF4-FFF2-40B4-BE49-F238E27FC236}">
              <a16:creationId xmlns:a16="http://schemas.microsoft.com/office/drawing/2014/main" id="{A87A9842-926F-4E0E-874A-F8C2DBD862D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19" name="Text Box 6">
          <a:extLst>
            <a:ext uri="{FF2B5EF4-FFF2-40B4-BE49-F238E27FC236}">
              <a16:creationId xmlns:a16="http://schemas.microsoft.com/office/drawing/2014/main" id="{D6443D9F-841D-4DA0-B7BB-862332B3888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20" name="Text Box 4">
          <a:extLst>
            <a:ext uri="{FF2B5EF4-FFF2-40B4-BE49-F238E27FC236}">
              <a16:creationId xmlns:a16="http://schemas.microsoft.com/office/drawing/2014/main" id="{A6832B27-D522-4E57-B71F-B0953DEB2EA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21" name="Text Box 6">
          <a:extLst>
            <a:ext uri="{FF2B5EF4-FFF2-40B4-BE49-F238E27FC236}">
              <a16:creationId xmlns:a16="http://schemas.microsoft.com/office/drawing/2014/main" id="{233002B8-64C8-48CF-8450-72F70225B7C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22" name="Text Box 4">
          <a:extLst>
            <a:ext uri="{FF2B5EF4-FFF2-40B4-BE49-F238E27FC236}">
              <a16:creationId xmlns:a16="http://schemas.microsoft.com/office/drawing/2014/main" id="{81C1DBA1-26EF-437A-86DA-7847CEBFB0C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23" name="Text Box 6">
          <a:extLst>
            <a:ext uri="{FF2B5EF4-FFF2-40B4-BE49-F238E27FC236}">
              <a16:creationId xmlns:a16="http://schemas.microsoft.com/office/drawing/2014/main" id="{8A2ECFFC-2F1C-4C06-B0A2-66895854718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4" name="Text Box 4">
          <a:extLst>
            <a:ext uri="{FF2B5EF4-FFF2-40B4-BE49-F238E27FC236}">
              <a16:creationId xmlns:a16="http://schemas.microsoft.com/office/drawing/2014/main" id="{A3D7C4D2-5DEE-482B-9694-ECE550C4561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5" name="Text Box 6">
          <a:extLst>
            <a:ext uri="{FF2B5EF4-FFF2-40B4-BE49-F238E27FC236}">
              <a16:creationId xmlns:a16="http://schemas.microsoft.com/office/drawing/2014/main" id="{545C2352-CB6D-4AA9-9DCD-D7C29C97C68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26" name="Text Box 4">
          <a:extLst>
            <a:ext uri="{FF2B5EF4-FFF2-40B4-BE49-F238E27FC236}">
              <a16:creationId xmlns:a16="http://schemas.microsoft.com/office/drawing/2014/main" id="{27BB8DE8-BD40-4A12-A572-99680ED728B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27" name="Text Box 6">
          <a:extLst>
            <a:ext uri="{FF2B5EF4-FFF2-40B4-BE49-F238E27FC236}">
              <a16:creationId xmlns:a16="http://schemas.microsoft.com/office/drawing/2014/main" id="{5CF9B280-C9E8-4D0C-9440-8AB7F459CE5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8" name="Text Box 4">
          <a:extLst>
            <a:ext uri="{FF2B5EF4-FFF2-40B4-BE49-F238E27FC236}">
              <a16:creationId xmlns:a16="http://schemas.microsoft.com/office/drawing/2014/main" id="{89F63119-F4F7-4685-9EB4-CCE13005CC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9" name="Text Box 6">
          <a:extLst>
            <a:ext uri="{FF2B5EF4-FFF2-40B4-BE49-F238E27FC236}">
              <a16:creationId xmlns:a16="http://schemas.microsoft.com/office/drawing/2014/main" id="{987F4061-1D8E-4B94-914E-CD806AC744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30" name="Text Box 4">
          <a:extLst>
            <a:ext uri="{FF2B5EF4-FFF2-40B4-BE49-F238E27FC236}">
              <a16:creationId xmlns:a16="http://schemas.microsoft.com/office/drawing/2014/main" id="{9B610A57-9B66-4330-B22C-D267CD7E776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31" name="Text Box 6">
          <a:extLst>
            <a:ext uri="{FF2B5EF4-FFF2-40B4-BE49-F238E27FC236}">
              <a16:creationId xmlns:a16="http://schemas.microsoft.com/office/drawing/2014/main" id="{625ABA0A-AF3E-4142-9D9F-0776021589A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32" name="Text Box 4">
          <a:extLst>
            <a:ext uri="{FF2B5EF4-FFF2-40B4-BE49-F238E27FC236}">
              <a16:creationId xmlns:a16="http://schemas.microsoft.com/office/drawing/2014/main" id="{9FECDE47-13B3-4E2C-B735-DBEE5926408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33" name="Text Box 6">
          <a:extLst>
            <a:ext uri="{FF2B5EF4-FFF2-40B4-BE49-F238E27FC236}">
              <a16:creationId xmlns:a16="http://schemas.microsoft.com/office/drawing/2014/main" id="{8460053D-7010-4D94-B3D8-8C58014DC6D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34" name="Text Box 4">
          <a:extLst>
            <a:ext uri="{FF2B5EF4-FFF2-40B4-BE49-F238E27FC236}">
              <a16:creationId xmlns:a16="http://schemas.microsoft.com/office/drawing/2014/main" id="{44DF7B3D-62B8-44CA-9CDB-CE5D4437229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35" name="Text Box 6">
          <a:extLst>
            <a:ext uri="{FF2B5EF4-FFF2-40B4-BE49-F238E27FC236}">
              <a16:creationId xmlns:a16="http://schemas.microsoft.com/office/drawing/2014/main" id="{9CC3FDC2-014A-4CA9-B044-7E16B0F50DB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936" name="Text Box 6">
          <a:extLst>
            <a:ext uri="{FF2B5EF4-FFF2-40B4-BE49-F238E27FC236}">
              <a16:creationId xmlns:a16="http://schemas.microsoft.com/office/drawing/2014/main" id="{41E0A201-FA68-4B88-B028-8D225EE1ADB8}"/>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37" name="Text Box 4">
          <a:extLst>
            <a:ext uri="{FF2B5EF4-FFF2-40B4-BE49-F238E27FC236}">
              <a16:creationId xmlns:a16="http://schemas.microsoft.com/office/drawing/2014/main" id="{389193EB-2B0D-41C3-B227-5B5D5A95E6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38" name="Text Box 6">
          <a:extLst>
            <a:ext uri="{FF2B5EF4-FFF2-40B4-BE49-F238E27FC236}">
              <a16:creationId xmlns:a16="http://schemas.microsoft.com/office/drawing/2014/main" id="{27B51235-CC28-4D82-B606-9BF76883F35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39" name="Text Box 4">
          <a:extLst>
            <a:ext uri="{FF2B5EF4-FFF2-40B4-BE49-F238E27FC236}">
              <a16:creationId xmlns:a16="http://schemas.microsoft.com/office/drawing/2014/main" id="{CB3F20AB-8763-4860-A898-8D893151B86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40" name="Text Box 6">
          <a:extLst>
            <a:ext uri="{FF2B5EF4-FFF2-40B4-BE49-F238E27FC236}">
              <a16:creationId xmlns:a16="http://schemas.microsoft.com/office/drawing/2014/main" id="{4567BC8B-5F58-49E5-AF26-608C44A099A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941" name="Text Box 4">
          <a:extLst>
            <a:ext uri="{FF2B5EF4-FFF2-40B4-BE49-F238E27FC236}">
              <a16:creationId xmlns:a16="http://schemas.microsoft.com/office/drawing/2014/main" id="{C61B7882-28C3-44B3-8D02-D283886E1AFF}"/>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942" name="Text Box 6">
          <a:extLst>
            <a:ext uri="{FF2B5EF4-FFF2-40B4-BE49-F238E27FC236}">
              <a16:creationId xmlns:a16="http://schemas.microsoft.com/office/drawing/2014/main" id="{97A43547-B433-4137-AD2C-5EB4CA2CB53C}"/>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3" name="Text Box 4">
          <a:extLst>
            <a:ext uri="{FF2B5EF4-FFF2-40B4-BE49-F238E27FC236}">
              <a16:creationId xmlns:a16="http://schemas.microsoft.com/office/drawing/2014/main" id="{619017D4-D53A-4F5D-9DC9-D6DF9E608BA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4" name="Text Box 6">
          <a:extLst>
            <a:ext uri="{FF2B5EF4-FFF2-40B4-BE49-F238E27FC236}">
              <a16:creationId xmlns:a16="http://schemas.microsoft.com/office/drawing/2014/main" id="{778D5813-501D-4AA2-9262-3A8B3D9238D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45" name="Text Box 4">
          <a:extLst>
            <a:ext uri="{FF2B5EF4-FFF2-40B4-BE49-F238E27FC236}">
              <a16:creationId xmlns:a16="http://schemas.microsoft.com/office/drawing/2014/main" id="{63A450DF-D691-4240-A0F0-D2241C83188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46" name="Text Box 6">
          <a:extLst>
            <a:ext uri="{FF2B5EF4-FFF2-40B4-BE49-F238E27FC236}">
              <a16:creationId xmlns:a16="http://schemas.microsoft.com/office/drawing/2014/main" id="{844AB86E-5095-4DD5-89C2-EE63F402591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7" name="Text Box 4">
          <a:extLst>
            <a:ext uri="{FF2B5EF4-FFF2-40B4-BE49-F238E27FC236}">
              <a16:creationId xmlns:a16="http://schemas.microsoft.com/office/drawing/2014/main" id="{41FB0317-E283-4A99-A3E6-E510B653114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8" name="Text Box 6">
          <a:extLst>
            <a:ext uri="{FF2B5EF4-FFF2-40B4-BE49-F238E27FC236}">
              <a16:creationId xmlns:a16="http://schemas.microsoft.com/office/drawing/2014/main" id="{2D608B85-645E-4B95-BCDD-F4C0540B2A2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49" name="Text Box 4">
          <a:extLst>
            <a:ext uri="{FF2B5EF4-FFF2-40B4-BE49-F238E27FC236}">
              <a16:creationId xmlns:a16="http://schemas.microsoft.com/office/drawing/2014/main" id="{84B177D7-0FAB-4223-839C-1747723940C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50" name="Text Box 6">
          <a:extLst>
            <a:ext uri="{FF2B5EF4-FFF2-40B4-BE49-F238E27FC236}">
              <a16:creationId xmlns:a16="http://schemas.microsoft.com/office/drawing/2014/main" id="{ECF9B10E-6A6B-4A6E-B3B7-2E3E0397CEB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51" name="Text Box 4">
          <a:extLst>
            <a:ext uri="{FF2B5EF4-FFF2-40B4-BE49-F238E27FC236}">
              <a16:creationId xmlns:a16="http://schemas.microsoft.com/office/drawing/2014/main" id="{06A88189-1315-421A-886E-317493A9CD5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52" name="Text Box 6">
          <a:extLst>
            <a:ext uri="{FF2B5EF4-FFF2-40B4-BE49-F238E27FC236}">
              <a16:creationId xmlns:a16="http://schemas.microsoft.com/office/drawing/2014/main" id="{6E486733-605B-4C0B-A0B0-B7D4AC9DBB2F}"/>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53" name="Text Box 4">
          <a:extLst>
            <a:ext uri="{FF2B5EF4-FFF2-40B4-BE49-F238E27FC236}">
              <a16:creationId xmlns:a16="http://schemas.microsoft.com/office/drawing/2014/main" id="{B250766D-0495-4C13-95DB-D752D87ADCC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54" name="Text Box 6">
          <a:extLst>
            <a:ext uri="{FF2B5EF4-FFF2-40B4-BE49-F238E27FC236}">
              <a16:creationId xmlns:a16="http://schemas.microsoft.com/office/drawing/2014/main" id="{A7C7EF93-53E8-4FD5-B423-11EAB6A1582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55" name="Text Box 4">
          <a:extLst>
            <a:ext uri="{FF2B5EF4-FFF2-40B4-BE49-F238E27FC236}">
              <a16:creationId xmlns:a16="http://schemas.microsoft.com/office/drawing/2014/main" id="{2729EF2F-52A8-4F76-AB6D-1643F059CFA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56" name="Text Box 6">
          <a:extLst>
            <a:ext uri="{FF2B5EF4-FFF2-40B4-BE49-F238E27FC236}">
              <a16:creationId xmlns:a16="http://schemas.microsoft.com/office/drawing/2014/main" id="{787F5DFC-0204-4351-90D3-9ABFF7EDC1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57" name="Text Box 4">
          <a:extLst>
            <a:ext uri="{FF2B5EF4-FFF2-40B4-BE49-F238E27FC236}">
              <a16:creationId xmlns:a16="http://schemas.microsoft.com/office/drawing/2014/main" id="{6583BD5C-8C77-44A8-87B5-71FF6495A63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58" name="Text Box 6">
          <a:extLst>
            <a:ext uri="{FF2B5EF4-FFF2-40B4-BE49-F238E27FC236}">
              <a16:creationId xmlns:a16="http://schemas.microsoft.com/office/drawing/2014/main" id="{9B751C38-817C-4114-AF9E-7E2D207F1F7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59" name="Text Box 4">
          <a:extLst>
            <a:ext uri="{FF2B5EF4-FFF2-40B4-BE49-F238E27FC236}">
              <a16:creationId xmlns:a16="http://schemas.microsoft.com/office/drawing/2014/main" id="{44119223-12EC-4A25-BEF9-43B2831B8DF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60" name="Text Box 6">
          <a:extLst>
            <a:ext uri="{FF2B5EF4-FFF2-40B4-BE49-F238E27FC236}">
              <a16:creationId xmlns:a16="http://schemas.microsoft.com/office/drawing/2014/main" id="{B32432D0-9385-48A4-80CD-D4A74E12ADB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1" name="Text Box 4">
          <a:extLst>
            <a:ext uri="{FF2B5EF4-FFF2-40B4-BE49-F238E27FC236}">
              <a16:creationId xmlns:a16="http://schemas.microsoft.com/office/drawing/2014/main" id="{ECF918FA-B092-4118-9EC0-C7446C26B4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2" name="Text Box 6">
          <a:extLst>
            <a:ext uri="{FF2B5EF4-FFF2-40B4-BE49-F238E27FC236}">
              <a16:creationId xmlns:a16="http://schemas.microsoft.com/office/drawing/2014/main" id="{9A18A732-60B4-40E9-A4E3-9DAD8B9D6BF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3" name="Text Box 4">
          <a:extLst>
            <a:ext uri="{FF2B5EF4-FFF2-40B4-BE49-F238E27FC236}">
              <a16:creationId xmlns:a16="http://schemas.microsoft.com/office/drawing/2014/main" id="{F327EC28-61A9-4188-8A22-E2FEC69AED0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4" name="Text Box 6">
          <a:extLst>
            <a:ext uri="{FF2B5EF4-FFF2-40B4-BE49-F238E27FC236}">
              <a16:creationId xmlns:a16="http://schemas.microsoft.com/office/drawing/2014/main" id="{518DC44A-E538-45ED-B3A8-554FD2D5483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65" name="Text Box 4">
          <a:extLst>
            <a:ext uri="{FF2B5EF4-FFF2-40B4-BE49-F238E27FC236}">
              <a16:creationId xmlns:a16="http://schemas.microsoft.com/office/drawing/2014/main" id="{1BAF0046-3985-4FBF-AD8E-40436F1943D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66" name="Text Box 6">
          <a:extLst>
            <a:ext uri="{FF2B5EF4-FFF2-40B4-BE49-F238E27FC236}">
              <a16:creationId xmlns:a16="http://schemas.microsoft.com/office/drawing/2014/main" id="{C2C7A2C8-FE49-4903-961E-119A97BBE7D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67" name="Text Box 4">
          <a:extLst>
            <a:ext uri="{FF2B5EF4-FFF2-40B4-BE49-F238E27FC236}">
              <a16:creationId xmlns:a16="http://schemas.microsoft.com/office/drawing/2014/main" id="{AC48F3A8-C820-4493-A9CA-502054AEDAB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68" name="Text Box 6">
          <a:extLst>
            <a:ext uri="{FF2B5EF4-FFF2-40B4-BE49-F238E27FC236}">
              <a16:creationId xmlns:a16="http://schemas.microsoft.com/office/drawing/2014/main" id="{3674EA24-6459-482D-B97F-98ADEAABF7D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69" name="Text Box 4">
          <a:extLst>
            <a:ext uri="{FF2B5EF4-FFF2-40B4-BE49-F238E27FC236}">
              <a16:creationId xmlns:a16="http://schemas.microsoft.com/office/drawing/2014/main" id="{0BB7ECBB-D495-40C3-B906-18F126739DD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70" name="Text Box 6">
          <a:extLst>
            <a:ext uri="{FF2B5EF4-FFF2-40B4-BE49-F238E27FC236}">
              <a16:creationId xmlns:a16="http://schemas.microsoft.com/office/drawing/2014/main" id="{9171F3ED-BBDB-4FD2-B090-EBC3C8D980C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1" name="Text Box 4">
          <a:extLst>
            <a:ext uri="{FF2B5EF4-FFF2-40B4-BE49-F238E27FC236}">
              <a16:creationId xmlns:a16="http://schemas.microsoft.com/office/drawing/2014/main" id="{3CCB4186-BDCD-47A4-A0A7-4DDFCA08052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2" name="Text Box 6">
          <a:extLst>
            <a:ext uri="{FF2B5EF4-FFF2-40B4-BE49-F238E27FC236}">
              <a16:creationId xmlns:a16="http://schemas.microsoft.com/office/drawing/2014/main" id="{AB6343F6-915B-4261-92B9-8A03BA18BA8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73" name="Text Box 4">
          <a:extLst>
            <a:ext uri="{FF2B5EF4-FFF2-40B4-BE49-F238E27FC236}">
              <a16:creationId xmlns:a16="http://schemas.microsoft.com/office/drawing/2014/main" id="{AD96DC78-2944-4C5E-B7ED-BDBCB0CFEAB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74" name="Text Box 6">
          <a:extLst>
            <a:ext uri="{FF2B5EF4-FFF2-40B4-BE49-F238E27FC236}">
              <a16:creationId xmlns:a16="http://schemas.microsoft.com/office/drawing/2014/main" id="{2A0CF7B5-E15A-41CE-B913-F567DC9B1AD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5" name="Text Box 4">
          <a:extLst>
            <a:ext uri="{FF2B5EF4-FFF2-40B4-BE49-F238E27FC236}">
              <a16:creationId xmlns:a16="http://schemas.microsoft.com/office/drawing/2014/main" id="{66125243-9FE6-414A-B32D-B3623BB7D6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6" name="Text Box 6">
          <a:extLst>
            <a:ext uri="{FF2B5EF4-FFF2-40B4-BE49-F238E27FC236}">
              <a16:creationId xmlns:a16="http://schemas.microsoft.com/office/drawing/2014/main" id="{366C6C81-CEE6-4B9F-BBA3-399C2A2793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77" name="Text Box 4">
          <a:extLst>
            <a:ext uri="{FF2B5EF4-FFF2-40B4-BE49-F238E27FC236}">
              <a16:creationId xmlns:a16="http://schemas.microsoft.com/office/drawing/2014/main" id="{7CC39F92-85D0-45B9-B77D-C83EAF2F162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78" name="Text Box 6">
          <a:extLst>
            <a:ext uri="{FF2B5EF4-FFF2-40B4-BE49-F238E27FC236}">
              <a16:creationId xmlns:a16="http://schemas.microsoft.com/office/drawing/2014/main" id="{FA73C27C-15F2-4F80-B646-F28CEF2300E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979" name="Text Box 6">
          <a:extLst>
            <a:ext uri="{FF2B5EF4-FFF2-40B4-BE49-F238E27FC236}">
              <a16:creationId xmlns:a16="http://schemas.microsoft.com/office/drawing/2014/main" id="{7701BD0E-8743-4178-9BDA-CC4E3902B7F9}"/>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80" name="Text Box 4">
          <a:extLst>
            <a:ext uri="{FF2B5EF4-FFF2-40B4-BE49-F238E27FC236}">
              <a16:creationId xmlns:a16="http://schemas.microsoft.com/office/drawing/2014/main" id="{E1CCB761-B433-44AD-9785-513FAE057C4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81" name="Text Box 6">
          <a:extLst>
            <a:ext uri="{FF2B5EF4-FFF2-40B4-BE49-F238E27FC236}">
              <a16:creationId xmlns:a16="http://schemas.microsoft.com/office/drawing/2014/main" id="{D72AB4E2-50F0-44AE-BE82-5812D72A5EB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82" name="Text Box 4">
          <a:extLst>
            <a:ext uri="{FF2B5EF4-FFF2-40B4-BE49-F238E27FC236}">
              <a16:creationId xmlns:a16="http://schemas.microsoft.com/office/drawing/2014/main" id="{BEDD49D9-4E9D-4801-B55C-AC42AA6509B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83" name="Text Box 6">
          <a:extLst>
            <a:ext uri="{FF2B5EF4-FFF2-40B4-BE49-F238E27FC236}">
              <a16:creationId xmlns:a16="http://schemas.microsoft.com/office/drawing/2014/main" id="{FDED00AF-43CE-4535-AFB8-BBADFA15894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4" name="Text Box 4">
          <a:extLst>
            <a:ext uri="{FF2B5EF4-FFF2-40B4-BE49-F238E27FC236}">
              <a16:creationId xmlns:a16="http://schemas.microsoft.com/office/drawing/2014/main" id="{968D19E4-E1FC-4D8E-AE4B-CBB2BBB977E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5" name="Text Box 6">
          <a:extLst>
            <a:ext uri="{FF2B5EF4-FFF2-40B4-BE49-F238E27FC236}">
              <a16:creationId xmlns:a16="http://schemas.microsoft.com/office/drawing/2014/main" id="{DF7C0A48-08BF-499E-92F3-2E47F101AE0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86" name="Text Box 6">
          <a:extLst>
            <a:ext uri="{FF2B5EF4-FFF2-40B4-BE49-F238E27FC236}">
              <a16:creationId xmlns:a16="http://schemas.microsoft.com/office/drawing/2014/main" id="{D6DE4858-F8E1-4F55-9749-98E6D0501B1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7" name="Text Box 4">
          <a:extLst>
            <a:ext uri="{FF2B5EF4-FFF2-40B4-BE49-F238E27FC236}">
              <a16:creationId xmlns:a16="http://schemas.microsoft.com/office/drawing/2014/main" id="{39E6C790-1318-495B-A0CC-6E5FF22F48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8" name="Text Box 6">
          <a:extLst>
            <a:ext uri="{FF2B5EF4-FFF2-40B4-BE49-F238E27FC236}">
              <a16:creationId xmlns:a16="http://schemas.microsoft.com/office/drawing/2014/main" id="{BA7212A2-F61D-4DC0-9076-34BE223079B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89" name="Text Box 4">
          <a:extLst>
            <a:ext uri="{FF2B5EF4-FFF2-40B4-BE49-F238E27FC236}">
              <a16:creationId xmlns:a16="http://schemas.microsoft.com/office/drawing/2014/main" id="{B3952E1F-2306-4221-A5FF-EE1E2E2F24F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90" name="Text Box 6">
          <a:extLst>
            <a:ext uri="{FF2B5EF4-FFF2-40B4-BE49-F238E27FC236}">
              <a16:creationId xmlns:a16="http://schemas.microsoft.com/office/drawing/2014/main" id="{FA61F21F-AEB5-4E7A-A7EF-A79BCAE63E7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91" name="Text Box 4">
          <a:extLst>
            <a:ext uri="{FF2B5EF4-FFF2-40B4-BE49-F238E27FC236}">
              <a16:creationId xmlns:a16="http://schemas.microsoft.com/office/drawing/2014/main" id="{4F266117-CD5B-46DC-9A36-4F3D1A2CCA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92" name="Text Box 6">
          <a:extLst>
            <a:ext uri="{FF2B5EF4-FFF2-40B4-BE49-F238E27FC236}">
              <a16:creationId xmlns:a16="http://schemas.microsoft.com/office/drawing/2014/main" id="{81F157A4-DEE4-48FF-A0C0-A797303019C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993" name="Text Box 4">
          <a:extLst>
            <a:ext uri="{FF2B5EF4-FFF2-40B4-BE49-F238E27FC236}">
              <a16:creationId xmlns:a16="http://schemas.microsoft.com/office/drawing/2014/main" id="{B4FB7693-62E2-4EF3-B223-BFB17D965EAC}"/>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994" name="Text Box 6">
          <a:extLst>
            <a:ext uri="{FF2B5EF4-FFF2-40B4-BE49-F238E27FC236}">
              <a16:creationId xmlns:a16="http://schemas.microsoft.com/office/drawing/2014/main" id="{858D0F9A-0DA3-4238-9220-3C1D559B2E8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95" name="Text Box 4">
          <a:extLst>
            <a:ext uri="{FF2B5EF4-FFF2-40B4-BE49-F238E27FC236}">
              <a16:creationId xmlns:a16="http://schemas.microsoft.com/office/drawing/2014/main" id="{8924B0F1-6B1C-4B05-9481-5900BEE7A59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96" name="Text Box 6">
          <a:extLst>
            <a:ext uri="{FF2B5EF4-FFF2-40B4-BE49-F238E27FC236}">
              <a16:creationId xmlns:a16="http://schemas.microsoft.com/office/drawing/2014/main" id="{72A51529-1594-4606-9363-AFC3B7235EA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997" name="Text Box 4">
          <a:extLst>
            <a:ext uri="{FF2B5EF4-FFF2-40B4-BE49-F238E27FC236}">
              <a16:creationId xmlns:a16="http://schemas.microsoft.com/office/drawing/2014/main" id="{373660EF-24F2-410C-A11E-933CF6F24E05}"/>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998" name="Text Box 6">
          <a:extLst>
            <a:ext uri="{FF2B5EF4-FFF2-40B4-BE49-F238E27FC236}">
              <a16:creationId xmlns:a16="http://schemas.microsoft.com/office/drawing/2014/main" id="{7DF2EBCF-0E7D-4010-A3DE-DD119D2773B7}"/>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99" name="Text Box 4">
          <a:extLst>
            <a:ext uri="{FF2B5EF4-FFF2-40B4-BE49-F238E27FC236}">
              <a16:creationId xmlns:a16="http://schemas.microsoft.com/office/drawing/2014/main" id="{FB65E1B1-F19F-4F4B-AC22-5FB13913045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00" name="Text Box 6">
          <a:extLst>
            <a:ext uri="{FF2B5EF4-FFF2-40B4-BE49-F238E27FC236}">
              <a16:creationId xmlns:a16="http://schemas.microsoft.com/office/drawing/2014/main" id="{02869898-362E-48F3-B114-74F063383EE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01" name="Text Box 4">
          <a:extLst>
            <a:ext uri="{FF2B5EF4-FFF2-40B4-BE49-F238E27FC236}">
              <a16:creationId xmlns:a16="http://schemas.microsoft.com/office/drawing/2014/main" id="{0A36AA01-1639-4789-9930-A7E6DD395D0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02" name="Text Box 6">
          <a:extLst>
            <a:ext uri="{FF2B5EF4-FFF2-40B4-BE49-F238E27FC236}">
              <a16:creationId xmlns:a16="http://schemas.microsoft.com/office/drawing/2014/main" id="{EA0158C3-0AB3-44B8-B01E-751AC70974F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03" name="Text Box 4">
          <a:extLst>
            <a:ext uri="{FF2B5EF4-FFF2-40B4-BE49-F238E27FC236}">
              <a16:creationId xmlns:a16="http://schemas.microsoft.com/office/drawing/2014/main" id="{EE592B47-073D-405D-92DC-44F2676F1F0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04" name="Text Box 6">
          <a:extLst>
            <a:ext uri="{FF2B5EF4-FFF2-40B4-BE49-F238E27FC236}">
              <a16:creationId xmlns:a16="http://schemas.microsoft.com/office/drawing/2014/main" id="{6625811D-F7D9-4818-B89C-FE6B614061D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05" name="Text Box 4">
          <a:extLst>
            <a:ext uri="{FF2B5EF4-FFF2-40B4-BE49-F238E27FC236}">
              <a16:creationId xmlns:a16="http://schemas.microsoft.com/office/drawing/2014/main" id="{A530A2BA-3AC9-46FA-8F61-A3C066E0D1B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06" name="Text Box 6">
          <a:extLst>
            <a:ext uri="{FF2B5EF4-FFF2-40B4-BE49-F238E27FC236}">
              <a16:creationId xmlns:a16="http://schemas.microsoft.com/office/drawing/2014/main" id="{DA66C756-5726-46AD-B9AB-382144796A0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07" name="Text Box 4">
          <a:extLst>
            <a:ext uri="{FF2B5EF4-FFF2-40B4-BE49-F238E27FC236}">
              <a16:creationId xmlns:a16="http://schemas.microsoft.com/office/drawing/2014/main" id="{929FA8D9-503C-40A9-A451-0BBA23C5F55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08" name="Text Box 6">
          <a:extLst>
            <a:ext uri="{FF2B5EF4-FFF2-40B4-BE49-F238E27FC236}">
              <a16:creationId xmlns:a16="http://schemas.microsoft.com/office/drawing/2014/main" id="{CA07D82C-3AE7-43EF-B52C-249F83BDA43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09" name="Text Box 4">
          <a:extLst>
            <a:ext uri="{FF2B5EF4-FFF2-40B4-BE49-F238E27FC236}">
              <a16:creationId xmlns:a16="http://schemas.microsoft.com/office/drawing/2014/main" id="{2AE9D821-0F0F-4CD1-81BB-054626E248F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10" name="Text Box 6">
          <a:extLst>
            <a:ext uri="{FF2B5EF4-FFF2-40B4-BE49-F238E27FC236}">
              <a16:creationId xmlns:a16="http://schemas.microsoft.com/office/drawing/2014/main" id="{6653EDA4-8D37-4EAE-A068-186CE15A787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11" name="Text Box 4">
          <a:extLst>
            <a:ext uri="{FF2B5EF4-FFF2-40B4-BE49-F238E27FC236}">
              <a16:creationId xmlns:a16="http://schemas.microsoft.com/office/drawing/2014/main" id="{66AAFBBB-A9BF-4E52-8000-D7A900484CF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12" name="Text Box 6">
          <a:extLst>
            <a:ext uri="{FF2B5EF4-FFF2-40B4-BE49-F238E27FC236}">
              <a16:creationId xmlns:a16="http://schemas.microsoft.com/office/drawing/2014/main" id="{24949FCF-C7A0-4F76-975A-B9F2BEED283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3" name="Text Box 4">
          <a:extLst>
            <a:ext uri="{FF2B5EF4-FFF2-40B4-BE49-F238E27FC236}">
              <a16:creationId xmlns:a16="http://schemas.microsoft.com/office/drawing/2014/main" id="{DD937AD6-12A3-4F3D-82C0-43B22C65B47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4" name="Text Box 6">
          <a:extLst>
            <a:ext uri="{FF2B5EF4-FFF2-40B4-BE49-F238E27FC236}">
              <a16:creationId xmlns:a16="http://schemas.microsoft.com/office/drawing/2014/main" id="{578ED3D8-8867-40BD-AD28-E29B1E117F7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15" name="Text Box 4">
          <a:extLst>
            <a:ext uri="{FF2B5EF4-FFF2-40B4-BE49-F238E27FC236}">
              <a16:creationId xmlns:a16="http://schemas.microsoft.com/office/drawing/2014/main" id="{E0B3C6F1-8E2A-4B8C-BDEF-59FA0920FAC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16" name="Text Box 6">
          <a:extLst>
            <a:ext uri="{FF2B5EF4-FFF2-40B4-BE49-F238E27FC236}">
              <a16:creationId xmlns:a16="http://schemas.microsoft.com/office/drawing/2014/main" id="{ADBE310C-7351-401A-8ACC-6CADCAABBD5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7" name="Text Box 4">
          <a:extLst>
            <a:ext uri="{FF2B5EF4-FFF2-40B4-BE49-F238E27FC236}">
              <a16:creationId xmlns:a16="http://schemas.microsoft.com/office/drawing/2014/main" id="{73E4464C-DF0D-452E-85E7-D6CE6F7DA4F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8" name="Text Box 6">
          <a:extLst>
            <a:ext uri="{FF2B5EF4-FFF2-40B4-BE49-F238E27FC236}">
              <a16:creationId xmlns:a16="http://schemas.microsoft.com/office/drawing/2014/main" id="{BFD86EAE-BE3C-4D11-886E-2A5897A0597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19" name="Text Box 4">
          <a:extLst>
            <a:ext uri="{FF2B5EF4-FFF2-40B4-BE49-F238E27FC236}">
              <a16:creationId xmlns:a16="http://schemas.microsoft.com/office/drawing/2014/main" id="{BE291BFC-D65F-4975-93A3-82B2726EB6D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20" name="Text Box 6">
          <a:extLst>
            <a:ext uri="{FF2B5EF4-FFF2-40B4-BE49-F238E27FC236}">
              <a16:creationId xmlns:a16="http://schemas.microsoft.com/office/drawing/2014/main" id="{17E2EAFF-5D54-4E3C-9D05-7FDBCAF8E15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21" name="Text Box 4">
          <a:extLst>
            <a:ext uri="{FF2B5EF4-FFF2-40B4-BE49-F238E27FC236}">
              <a16:creationId xmlns:a16="http://schemas.microsoft.com/office/drawing/2014/main" id="{0C01ACC3-2156-43E7-A45C-49E36EC048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22" name="Text Box 6">
          <a:extLst>
            <a:ext uri="{FF2B5EF4-FFF2-40B4-BE49-F238E27FC236}">
              <a16:creationId xmlns:a16="http://schemas.microsoft.com/office/drawing/2014/main" id="{F686D751-0FCF-42C6-9357-90780D57A6A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23" name="Text Box 4">
          <a:extLst>
            <a:ext uri="{FF2B5EF4-FFF2-40B4-BE49-F238E27FC236}">
              <a16:creationId xmlns:a16="http://schemas.microsoft.com/office/drawing/2014/main" id="{ED474A55-B152-424A-8A48-F6E5E367650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24" name="Text Box 6">
          <a:extLst>
            <a:ext uri="{FF2B5EF4-FFF2-40B4-BE49-F238E27FC236}">
              <a16:creationId xmlns:a16="http://schemas.microsoft.com/office/drawing/2014/main" id="{2FE99045-2B0B-4D30-9652-C24A9D3B47E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25" name="Text Box 4">
          <a:extLst>
            <a:ext uri="{FF2B5EF4-FFF2-40B4-BE49-F238E27FC236}">
              <a16:creationId xmlns:a16="http://schemas.microsoft.com/office/drawing/2014/main" id="{BB502BC1-6BB2-419C-B3BB-17D6ADBC51B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26" name="Text Box 6">
          <a:extLst>
            <a:ext uri="{FF2B5EF4-FFF2-40B4-BE49-F238E27FC236}">
              <a16:creationId xmlns:a16="http://schemas.microsoft.com/office/drawing/2014/main" id="{DA7FD1EA-E04A-4A5C-99DB-3D3EC3EA0FD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27" name="Text Box 4">
          <a:extLst>
            <a:ext uri="{FF2B5EF4-FFF2-40B4-BE49-F238E27FC236}">
              <a16:creationId xmlns:a16="http://schemas.microsoft.com/office/drawing/2014/main" id="{0DC29A57-71B8-4F28-AD35-00E79A66D9B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28" name="Text Box 6">
          <a:extLst>
            <a:ext uri="{FF2B5EF4-FFF2-40B4-BE49-F238E27FC236}">
              <a16:creationId xmlns:a16="http://schemas.microsoft.com/office/drawing/2014/main" id="{44D85187-07FC-4C6A-9E17-78AE6B8F7E3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29" name="Text Box 4">
          <a:extLst>
            <a:ext uri="{FF2B5EF4-FFF2-40B4-BE49-F238E27FC236}">
              <a16:creationId xmlns:a16="http://schemas.microsoft.com/office/drawing/2014/main" id="{069D3B98-A199-4206-9E69-9234DE01CA1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30" name="Text Box 6">
          <a:extLst>
            <a:ext uri="{FF2B5EF4-FFF2-40B4-BE49-F238E27FC236}">
              <a16:creationId xmlns:a16="http://schemas.microsoft.com/office/drawing/2014/main" id="{6E643DFB-6DB4-46EE-960A-2A9CB41374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1" name="Text Box 4">
          <a:extLst>
            <a:ext uri="{FF2B5EF4-FFF2-40B4-BE49-F238E27FC236}">
              <a16:creationId xmlns:a16="http://schemas.microsoft.com/office/drawing/2014/main" id="{85A85CC1-3E74-40C3-808D-F75791EC3CE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2" name="Text Box 6">
          <a:extLst>
            <a:ext uri="{FF2B5EF4-FFF2-40B4-BE49-F238E27FC236}">
              <a16:creationId xmlns:a16="http://schemas.microsoft.com/office/drawing/2014/main" id="{05711CC3-A33D-4BB1-8407-FE65B6032AB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33" name="Text Box 4">
          <a:extLst>
            <a:ext uri="{FF2B5EF4-FFF2-40B4-BE49-F238E27FC236}">
              <a16:creationId xmlns:a16="http://schemas.microsoft.com/office/drawing/2014/main" id="{67858CAB-DB13-4141-B9D0-C997FFD1257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34" name="Text Box 6">
          <a:extLst>
            <a:ext uri="{FF2B5EF4-FFF2-40B4-BE49-F238E27FC236}">
              <a16:creationId xmlns:a16="http://schemas.microsoft.com/office/drawing/2014/main" id="{4CAB646A-D531-4792-9DFB-D43EE1C3B86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5" name="Text Box 4">
          <a:extLst>
            <a:ext uri="{FF2B5EF4-FFF2-40B4-BE49-F238E27FC236}">
              <a16:creationId xmlns:a16="http://schemas.microsoft.com/office/drawing/2014/main" id="{30954FB7-05A1-4940-A8B8-82BA66699FD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6" name="Text Box 6">
          <a:extLst>
            <a:ext uri="{FF2B5EF4-FFF2-40B4-BE49-F238E27FC236}">
              <a16:creationId xmlns:a16="http://schemas.microsoft.com/office/drawing/2014/main" id="{6B9A623F-D6F2-4729-99EB-7074F6E0F4E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37" name="Text Box 4">
          <a:extLst>
            <a:ext uri="{FF2B5EF4-FFF2-40B4-BE49-F238E27FC236}">
              <a16:creationId xmlns:a16="http://schemas.microsoft.com/office/drawing/2014/main" id="{C49A7AF2-B1A8-4B7B-86AC-ED783F9D647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38" name="Text Box 6">
          <a:extLst>
            <a:ext uri="{FF2B5EF4-FFF2-40B4-BE49-F238E27FC236}">
              <a16:creationId xmlns:a16="http://schemas.microsoft.com/office/drawing/2014/main" id="{74093481-B2A4-4D17-84AE-1215A306F04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9" name="Text Box 4">
          <a:extLst>
            <a:ext uri="{FF2B5EF4-FFF2-40B4-BE49-F238E27FC236}">
              <a16:creationId xmlns:a16="http://schemas.microsoft.com/office/drawing/2014/main" id="{A05DDE9C-82D5-4C0E-BE58-A7E4F1104F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40" name="Text Box 6">
          <a:extLst>
            <a:ext uri="{FF2B5EF4-FFF2-40B4-BE49-F238E27FC236}">
              <a16:creationId xmlns:a16="http://schemas.microsoft.com/office/drawing/2014/main" id="{AE9A8BBB-F89D-4A32-A53D-60D0CA7F382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41" name="Text Box 4">
          <a:extLst>
            <a:ext uri="{FF2B5EF4-FFF2-40B4-BE49-F238E27FC236}">
              <a16:creationId xmlns:a16="http://schemas.microsoft.com/office/drawing/2014/main" id="{636A2DB8-B719-4FCF-9335-A582E83561B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42" name="Text Box 6">
          <a:extLst>
            <a:ext uri="{FF2B5EF4-FFF2-40B4-BE49-F238E27FC236}">
              <a16:creationId xmlns:a16="http://schemas.microsoft.com/office/drawing/2014/main" id="{FB26B8F9-90D7-4B82-A086-F719ED5CB7D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043" name="Text Box 6">
          <a:extLst>
            <a:ext uri="{FF2B5EF4-FFF2-40B4-BE49-F238E27FC236}">
              <a16:creationId xmlns:a16="http://schemas.microsoft.com/office/drawing/2014/main" id="{47EFDC30-3A43-46FF-BA07-DAC07A4C3A3B}"/>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44" name="Text Box 4">
          <a:extLst>
            <a:ext uri="{FF2B5EF4-FFF2-40B4-BE49-F238E27FC236}">
              <a16:creationId xmlns:a16="http://schemas.microsoft.com/office/drawing/2014/main" id="{913643F4-7C41-4BDE-991D-B281B63DF92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45" name="Text Box 6">
          <a:extLst>
            <a:ext uri="{FF2B5EF4-FFF2-40B4-BE49-F238E27FC236}">
              <a16:creationId xmlns:a16="http://schemas.microsoft.com/office/drawing/2014/main" id="{67DF8C6B-85F3-4167-90A4-63A6FE003B7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46" name="Text Box 4">
          <a:extLst>
            <a:ext uri="{FF2B5EF4-FFF2-40B4-BE49-F238E27FC236}">
              <a16:creationId xmlns:a16="http://schemas.microsoft.com/office/drawing/2014/main" id="{842B89FC-9650-4902-9EE4-5C2EFD23399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47" name="Text Box 6">
          <a:extLst>
            <a:ext uri="{FF2B5EF4-FFF2-40B4-BE49-F238E27FC236}">
              <a16:creationId xmlns:a16="http://schemas.microsoft.com/office/drawing/2014/main" id="{35DD3E68-C55C-43B1-B026-A6D0101C59C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8048" name="Text Box 6">
          <a:extLst>
            <a:ext uri="{FF2B5EF4-FFF2-40B4-BE49-F238E27FC236}">
              <a16:creationId xmlns:a16="http://schemas.microsoft.com/office/drawing/2014/main" id="{9A44AD08-AF9E-4860-AE12-A2E861385C91}"/>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49" name="Text Box 4">
          <a:extLst>
            <a:ext uri="{FF2B5EF4-FFF2-40B4-BE49-F238E27FC236}">
              <a16:creationId xmlns:a16="http://schemas.microsoft.com/office/drawing/2014/main" id="{2FDF3BBF-7A24-45F5-9BCB-1D33F65EB54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50" name="Text Box 6">
          <a:extLst>
            <a:ext uri="{FF2B5EF4-FFF2-40B4-BE49-F238E27FC236}">
              <a16:creationId xmlns:a16="http://schemas.microsoft.com/office/drawing/2014/main" id="{96F7425C-DC1E-4C7D-88FD-B006E653164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1" name="Text Box 4">
          <a:extLst>
            <a:ext uri="{FF2B5EF4-FFF2-40B4-BE49-F238E27FC236}">
              <a16:creationId xmlns:a16="http://schemas.microsoft.com/office/drawing/2014/main" id="{770A3568-95FB-4009-B427-64042514C1E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2" name="Text Box 6">
          <a:extLst>
            <a:ext uri="{FF2B5EF4-FFF2-40B4-BE49-F238E27FC236}">
              <a16:creationId xmlns:a16="http://schemas.microsoft.com/office/drawing/2014/main" id="{FDDE46EC-6172-4BEE-81DC-F922B38825E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53" name="Text Box 4">
          <a:extLst>
            <a:ext uri="{FF2B5EF4-FFF2-40B4-BE49-F238E27FC236}">
              <a16:creationId xmlns:a16="http://schemas.microsoft.com/office/drawing/2014/main" id="{90BD0FAB-96A7-43F7-9E66-16C247A7C17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54" name="Text Box 6">
          <a:extLst>
            <a:ext uri="{FF2B5EF4-FFF2-40B4-BE49-F238E27FC236}">
              <a16:creationId xmlns:a16="http://schemas.microsoft.com/office/drawing/2014/main" id="{AE50819B-6745-4B40-B622-38E9D5E3D90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5" name="Text Box 4">
          <a:extLst>
            <a:ext uri="{FF2B5EF4-FFF2-40B4-BE49-F238E27FC236}">
              <a16:creationId xmlns:a16="http://schemas.microsoft.com/office/drawing/2014/main" id="{B1936498-154F-429F-9318-E1D96681137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6" name="Text Box 6">
          <a:extLst>
            <a:ext uri="{FF2B5EF4-FFF2-40B4-BE49-F238E27FC236}">
              <a16:creationId xmlns:a16="http://schemas.microsoft.com/office/drawing/2014/main" id="{78284624-E11A-4180-B057-B06861D43F7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57" name="Text Box 4">
          <a:extLst>
            <a:ext uri="{FF2B5EF4-FFF2-40B4-BE49-F238E27FC236}">
              <a16:creationId xmlns:a16="http://schemas.microsoft.com/office/drawing/2014/main" id="{69F2EA7B-7813-4D39-83B7-897F0B3AC22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58" name="Text Box 6">
          <a:extLst>
            <a:ext uri="{FF2B5EF4-FFF2-40B4-BE49-F238E27FC236}">
              <a16:creationId xmlns:a16="http://schemas.microsoft.com/office/drawing/2014/main" id="{E6B0918C-2393-4849-9316-19666B0D866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8059" name="Text Box 6">
          <a:extLst>
            <a:ext uri="{FF2B5EF4-FFF2-40B4-BE49-F238E27FC236}">
              <a16:creationId xmlns:a16="http://schemas.microsoft.com/office/drawing/2014/main" id="{CE77626D-FCA2-43BB-8DAB-21F205DADD82}"/>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0" name="Text Box 4">
          <a:extLst>
            <a:ext uri="{FF2B5EF4-FFF2-40B4-BE49-F238E27FC236}">
              <a16:creationId xmlns:a16="http://schemas.microsoft.com/office/drawing/2014/main" id="{17942B4F-C66C-48C0-9CEC-FB6D4C39944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1" name="Text Box 6">
          <a:extLst>
            <a:ext uri="{FF2B5EF4-FFF2-40B4-BE49-F238E27FC236}">
              <a16:creationId xmlns:a16="http://schemas.microsoft.com/office/drawing/2014/main" id="{A158BCC9-1385-4894-AD6B-68E6D6813E9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364</xdr:row>
      <xdr:rowOff>0</xdr:rowOff>
    </xdr:from>
    <xdr:ext cx="76200" cy="158133"/>
    <xdr:sp macro="" textlink="">
      <xdr:nvSpPr>
        <xdr:cNvPr id="8062" name="Text Box 4">
          <a:extLst>
            <a:ext uri="{FF2B5EF4-FFF2-40B4-BE49-F238E27FC236}">
              <a16:creationId xmlns:a16="http://schemas.microsoft.com/office/drawing/2014/main" id="{0C99F058-FAEA-4154-998D-235A6C23B794}"/>
            </a:ext>
          </a:extLst>
        </xdr:cNvPr>
        <xdr:cNvSpPr txBox="1">
          <a:spLocks noChangeArrowheads="1"/>
        </xdr:cNvSpPr>
      </xdr:nvSpPr>
      <xdr:spPr bwMode="auto">
        <a:xfrm>
          <a:off x="6813306"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8063" name="Text Box 6">
          <a:extLst>
            <a:ext uri="{FF2B5EF4-FFF2-40B4-BE49-F238E27FC236}">
              <a16:creationId xmlns:a16="http://schemas.microsoft.com/office/drawing/2014/main" id="{051CCBB2-E220-4D3E-B92A-F5B6D225D18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8064" name="Text Box 4">
          <a:extLst>
            <a:ext uri="{FF2B5EF4-FFF2-40B4-BE49-F238E27FC236}">
              <a16:creationId xmlns:a16="http://schemas.microsoft.com/office/drawing/2014/main" id="{97AF68AF-0814-4424-9C10-E309DE2F5300}"/>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8065" name="Text Box 6">
          <a:extLst>
            <a:ext uri="{FF2B5EF4-FFF2-40B4-BE49-F238E27FC236}">
              <a16:creationId xmlns:a16="http://schemas.microsoft.com/office/drawing/2014/main" id="{77E44070-E26B-48D3-8C89-F6BAB0A25EA5}"/>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66" name="Text Box 4">
          <a:extLst>
            <a:ext uri="{FF2B5EF4-FFF2-40B4-BE49-F238E27FC236}">
              <a16:creationId xmlns:a16="http://schemas.microsoft.com/office/drawing/2014/main" id="{D0E081F1-987E-4725-B39C-1C09A0056031}"/>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67" name="Text Box 6">
          <a:extLst>
            <a:ext uri="{FF2B5EF4-FFF2-40B4-BE49-F238E27FC236}">
              <a16:creationId xmlns:a16="http://schemas.microsoft.com/office/drawing/2014/main" id="{D8BFCE93-691E-4271-91D5-0D284CE6D95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8" name="Text Box 4">
          <a:extLst>
            <a:ext uri="{FF2B5EF4-FFF2-40B4-BE49-F238E27FC236}">
              <a16:creationId xmlns:a16="http://schemas.microsoft.com/office/drawing/2014/main" id="{B485748D-A14B-4DF0-A53B-6ED78F06CD7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9" name="Text Box 6">
          <a:extLst>
            <a:ext uri="{FF2B5EF4-FFF2-40B4-BE49-F238E27FC236}">
              <a16:creationId xmlns:a16="http://schemas.microsoft.com/office/drawing/2014/main" id="{E08CC31D-E633-4B05-A2C8-9E6B6287078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70" name="Text Box 4">
          <a:extLst>
            <a:ext uri="{FF2B5EF4-FFF2-40B4-BE49-F238E27FC236}">
              <a16:creationId xmlns:a16="http://schemas.microsoft.com/office/drawing/2014/main" id="{6CA58BA4-7789-4154-AD99-05CA73F58ED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71" name="Text Box 6">
          <a:extLst>
            <a:ext uri="{FF2B5EF4-FFF2-40B4-BE49-F238E27FC236}">
              <a16:creationId xmlns:a16="http://schemas.microsoft.com/office/drawing/2014/main" id="{6B09898A-248F-4D26-813F-1E6CF3C0D4F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72" name="Text Box 4">
          <a:extLst>
            <a:ext uri="{FF2B5EF4-FFF2-40B4-BE49-F238E27FC236}">
              <a16:creationId xmlns:a16="http://schemas.microsoft.com/office/drawing/2014/main" id="{ED378990-D944-48EF-A089-D4362307ED6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73" name="Text Box 6">
          <a:extLst>
            <a:ext uri="{FF2B5EF4-FFF2-40B4-BE49-F238E27FC236}">
              <a16:creationId xmlns:a16="http://schemas.microsoft.com/office/drawing/2014/main" id="{1913328F-B792-4BCB-AD1B-9573F58DE05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74" name="Text Box 4">
          <a:extLst>
            <a:ext uri="{FF2B5EF4-FFF2-40B4-BE49-F238E27FC236}">
              <a16:creationId xmlns:a16="http://schemas.microsoft.com/office/drawing/2014/main" id="{8D20C295-55EE-40EC-8AF0-73CEE1AE3BE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75" name="Text Box 6">
          <a:extLst>
            <a:ext uri="{FF2B5EF4-FFF2-40B4-BE49-F238E27FC236}">
              <a16:creationId xmlns:a16="http://schemas.microsoft.com/office/drawing/2014/main" id="{E792C86F-1541-4916-9884-FA251A90969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76" name="Text Box 4">
          <a:extLst>
            <a:ext uri="{FF2B5EF4-FFF2-40B4-BE49-F238E27FC236}">
              <a16:creationId xmlns:a16="http://schemas.microsoft.com/office/drawing/2014/main" id="{F5FB1807-2A1A-4190-8B1E-B14BC88071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77" name="Text Box 6">
          <a:extLst>
            <a:ext uri="{FF2B5EF4-FFF2-40B4-BE49-F238E27FC236}">
              <a16:creationId xmlns:a16="http://schemas.microsoft.com/office/drawing/2014/main" id="{6D52BA35-264E-4857-9A5B-77BEDC9F175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78" name="Text Box 4">
          <a:extLst>
            <a:ext uri="{FF2B5EF4-FFF2-40B4-BE49-F238E27FC236}">
              <a16:creationId xmlns:a16="http://schemas.microsoft.com/office/drawing/2014/main" id="{138B1D25-F91E-40FC-8B5B-C8106564C06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79" name="Text Box 6">
          <a:extLst>
            <a:ext uri="{FF2B5EF4-FFF2-40B4-BE49-F238E27FC236}">
              <a16:creationId xmlns:a16="http://schemas.microsoft.com/office/drawing/2014/main" id="{95C9FCEA-A5CE-4FBC-B90A-63C7138ECB3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0" name="Text Box 4">
          <a:extLst>
            <a:ext uri="{FF2B5EF4-FFF2-40B4-BE49-F238E27FC236}">
              <a16:creationId xmlns:a16="http://schemas.microsoft.com/office/drawing/2014/main" id="{2FFDC331-0F89-4552-9C5E-8CA05A999C3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1" name="Text Box 6">
          <a:extLst>
            <a:ext uri="{FF2B5EF4-FFF2-40B4-BE49-F238E27FC236}">
              <a16:creationId xmlns:a16="http://schemas.microsoft.com/office/drawing/2014/main" id="{972A879A-BDC7-45FA-80B4-FEF395D37C6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82" name="Text Box 4">
          <a:extLst>
            <a:ext uri="{FF2B5EF4-FFF2-40B4-BE49-F238E27FC236}">
              <a16:creationId xmlns:a16="http://schemas.microsoft.com/office/drawing/2014/main" id="{AF2DC204-9F51-49B6-8332-BAE1F1AB815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83" name="Text Box 6">
          <a:extLst>
            <a:ext uri="{FF2B5EF4-FFF2-40B4-BE49-F238E27FC236}">
              <a16:creationId xmlns:a16="http://schemas.microsoft.com/office/drawing/2014/main" id="{80A84974-DB4C-40D5-A3C5-8417D8CDA17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84" name="Text Box 4">
          <a:extLst>
            <a:ext uri="{FF2B5EF4-FFF2-40B4-BE49-F238E27FC236}">
              <a16:creationId xmlns:a16="http://schemas.microsoft.com/office/drawing/2014/main" id="{75D30034-8457-4823-BBB4-DAAC1A0F8E7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85" name="Text Box 6">
          <a:extLst>
            <a:ext uri="{FF2B5EF4-FFF2-40B4-BE49-F238E27FC236}">
              <a16:creationId xmlns:a16="http://schemas.microsoft.com/office/drawing/2014/main" id="{7F87EB0C-DDA7-419A-ADFE-238EB70CD3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6" name="Text Box 4">
          <a:extLst>
            <a:ext uri="{FF2B5EF4-FFF2-40B4-BE49-F238E27FC236}">
              <a16:creationId xmlns:a16="http://schemas.microsoft.com/office/drawing/2014/main" id="{8B1FD9AA-4EB7-4127-9276-D129B457344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7" name="Text Box 6">
          <a:extLst>
            <a:ext uri="{FF2B5EF4-FFF2-40B4-BE49-F238E27FC236}">
              <a16:creationId xmlns:a16="http://schemas.microsoft.com/office/drawing/2014/main" id="{51F05946-081F-446D-8DCD-53DB6EAA7E5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88" name="Text Box 4">
          <a:extLst>
            <a:ext uri="{FF2B5EF4-FFF2-40B4-BE49-F238E27FC236}">
              <a16:creationId xmlns:a16="http://schemas.microsoft.com/office/drawing/2014/main" id="{D6029E77-9F32-43E3-9CD2-F51D7F35C23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89" name="Text Box 6">
          <a:extLst>
            <a:ext uri="{FF2B5EF4-FFF2-40B4-BE49-F238E27FC236}">
              <a16:creationId xmlns:a16="http://schemas.microsoft.com/office/drawing/2014/main" id="{2E06DC43-AB89-426D-80A7-5E161C8AB43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0" name="Text Box 4">
          <a:extLst>
            <a:ext uri="{FF2B5EF4-FFF2-40B4-BE49-F238E27FC236}">
              <a16:creationId xmlns:a16="http://schemas.microsoft.com/office/drawing/2014/main" id="{05798230-6C72-4847-A5A9-2AAD16238E0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1" name="Text Box 6">
          <a:extLst>
            <a:ext uri="{FF2B5EF4-FFF2-40B4-BE49-F238E27FC236}">
              <a16:creationId xmlns:a16="http://schemas.microsoft.com/office/drawing/2014/main" id="{EC9BE79C-3C00-4DCE-8D45-1CDBBCFFCD3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2" name="Text Box 4">
          <a:extLst>
            <a:ext uri="{FF2B5EF4-FFF2-40B4-BE49-F238E27FC236}">
              <a16:creationId xmlns:a16="http://schemas.microsoft.com/office/drawing/2014/main" id="{66D569F6-EACE-4F35-93ED-38D0EF8A166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3" name="Text Box 6">
          <a:extLst>
            <a:ext uri="{FF2B5EF4-FFF2-40B4-BE49-F238E27FC236}">
              <a16:creationId xmlns:a16="http://schemas.microsoft.com/office/drawing/2014/main" id="{6949A0B4-FC46-4E00-AAB9-E5BACD009C7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94" name="Text Box 4">
          <a:extLst>
            <a:ext uri="{FF2B5EF4-FFF2-40B4-BE49-F238E27FC236}">
              <a16:creationId xmlns:a16="http://schemas.microsoft.com/office/drawing/2014/main" id="{488E1CC8-6F64-41B8-A2E9-78B527EA4ED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95" name="Text Box 6">
          <a:extLst>
            <a:ext uri="{FF2B5EF4-FFF2-40B4-BE49-F238E27FC236}">
              <a16:creationId xmlns:a16="http://schemas.microsoft.com/office/drawing/2014/main" id="{BE31DFDF-DA19-419C-878C-C5E0287DD18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6" name="Text Box 4">
          <a:extLst>
            <a:ext uri="{FF2B5EF4-FFF2-40B4-BE49-F238E27FC236}">
              <a16:creationId xmlns:a16="http://schemas.microsoft.com/office/drawing/2014/main" id="{37DDCA79-5A67-40D6-867F-1AC4BFDC7CD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7" name="Text Box 6">
          <a:extLst>
            <a:ext uri="{FF2B5EF4-FFF2-40B4-BE49-F238E27FC236}">
              <a16:creationId xmlns:a16="http://schemas.microsoft.com/office/drawing/2014/main" id="{3F572A92-95E9-48F3-A2DD-61AF2855FD0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8" name="Text Box 4">
          <a:extLst>
            <a:ext uri="{FF2B5EF4-FFF2-40B4-BE49-F238E27FC236}">
              <a16:creationId xmlns:a16="http://schemas.microsoft.com/office/drawing/2014/main" id="{572AFC37-FF94-49E1-BD1A-13C61551DA6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9" name="Text Box 6">
          <a:extLst>
            <a:ext uri="{FF2B5EF4-FFF2-40B4-BE49-F238E27FC236}">
              <a16:creationId xmlns:a16="http://schemas.microsoft.com/office/drawing/2014/main" id="{8FFC7756-A301-4E59-B383-C7EAC688293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00" name="Text Box 4">
          <a:extLst>
            <a:ext uri="{FF2B5EF4-FFF2-40B4-BE49-F238E27FC236}">
              <a16:creationId xmlns:a16="http://schemas.microsoft.com/office/drawing/2014/main" id="{A9114F41-9E6B-4275-BC42-3159C493A9C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01" name="Text Box 6">
          <a:extLst>
            <a:ext uri="{FF2B5EF4-FFF2-40B4-BE49-F238E27FC236}">
              <a16:creationId xmlns:a16="http://schemas.microsoft.com/office/drawing/2014/main" id="{D2946688-5283-494B-AACE-BA482FAF171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2" name="Text Box 4">
          <a:extLst>
            <a:ext uri="{FF2B5EF4-FFF2-40B4-BE49-F238E27FC236}">
              <a16:creationId xmlns:a16="http://schemas.microsoft.com/office/drawing/2014/main" id="{3F6FCB14-52D7-4ACD-8CD1-416E2B6FCD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3" name="Text Box 6">
          <a:extLst>
            <a:ext uri="{FF2B5EF4-FFF2-40B4-BE49-F238E27FC236}">
              <a16:creationId xmlns:a16="http://schemas.microsoft.com/office/drawing/2014/main" id="{C3EE732C-8B63-45CC-B405-71954ABC1C3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04" name="Text Box 4">
          <a:extLst>
            <a:ext uri="{FF2B5EF4-FFF2-40B4-BE49-F238E27FC236}">
              <a16:creationId xmlns:a16="http://schemas.microsoft.com/office/drawing/2014/main" id="{F402BAC7-E9CA-4C01-8DBE-A7C48FE3FF4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05" name="Text Box 6">
          <a:extLst>
            <a:ext uri="{FF2B5EF4-FFF2-40B4-BE49-F238E27FC236}">
              <a16:creationId xmlns:a16="http://schemas.microsoft.com/office/drawing/2014/main" id="{9A4F7900-487E-48AF-A559-F194DF4E42A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6" name="Text Box 4">
          <a:extLst>
            <a:ext uri="{FF2B5EF4-FFF2-40B4-BE49-F238E27FC236}">
              <a16:creationId xmlns:a16="http://schemas.microsoft.com/office/drawing/2014/main" id="{9C25BB31-7D8F-4789-A2FE-5B7470309F2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7" name="Text Box 6">
          <a:extLst>
            <a:ext uri="{FF2B5EF4-FFF2-40B4-BE49-F238E27FC236}">
              <a16:creationId xmlns:a16="http://schemas.microsoft.com/office/drawing/2014/main" id="{5B32C1DD-0398-4E89-A26A-D6A33CB447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08" name="Text Box 4">
          <a:extLst>
            <a:ext uri="{FF2B5EF4-FFF2-40B4-BE49-F238E27FC236}">
              <a16:creationId xmlns:a16="http://schemas.microsoft.com/office/drawing/2014/main" id="{913D98AC-EA52-4792-AAA5-75FC40B5F05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09" name="Text Box 6">
          <a:extLst>
            <a:ext uri="{FF2B5EF4-FFF2-40B4-BE49-F238E27FC236}">
              <a16:creationId xmlns:a16="http://schemas.microsoft.com/office/drawing/2014/main" id="{E841084F-4338-4789-8301-E31C4F7736B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10" name="Text Box 4">
          <a:extLst>
            <a:ext uri="{FF2B5EF4-FFF2-40B4-BE49-F238E27FC236}">
              <a16:creationId xmlns:a16="http://schemas.microsoft.com/office/drawing/2014/main" id="{78122D68-3393-4A89-8EB1-5C5DB950C04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11" name="Text Box 6">
          <a:extLst>
            <a:ext uri="{FF2B5EF4-FFF2-40B4-BE49-F238E27FC236}">
              <a16:creationId xmlns:a16="http://schemas.microsoft.com/office/drawing/2014/main" id="{3F750820-C6E0-493A-84AD-D6FAF98A45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12" name="Text Box 4">
          <a:extLst>
            <a:ext uri="{FF2B5EF4-FFF2-40B4-BE49-F238E27FC236}">
              <a16:creationId xmlns:a16="http://schemas.microsoft.com/office/drawing/2014/main" id="{C185B17E-7BBA-4852-9878-FD538B44AEE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13" name="Text Box 6">
          <a:extLst>
            <a:ext uri="{FF2B5EF4-FFF2-40B4-BE49-F238E27FC236}">
              <a16:creationId xmlns:a16="http://schemas.microsoft.com/office/drawing/2014/main" id="{7B9146AD-2F09-4C45-BC24-3173AE1AA25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114" name="Text Box 6">
          <a:extLst>
            <a:ext uri="{FF2B5EF4-FFF2-40B4-BE49-F238E27FC236}">
              <a16:creationId xmlns:a16="http://schemas.microsoft.com/office/drawing/2014/main" id="{2EA8CEA5-EADA-463F-80E5-21A8DAA32AFC}"/>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15" name="Text Box 4">
          <a:extLst>
            <a:ext uri="{FF2B5EF4-FFF2-40B4-BE49-F238E27FC236}">
              <a16:creationId xmlns:a16="http://schemas.microsoft.com/office/drawing/2014/main" id="{D110B41E-1CAB-42BD-ACE5-56883156AE9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16" name="Text Box 6">
          <a:extLst>
            <a:ext uri="{FF2B5EF4-FFF2-40B4-BE49-F238E27FC236}">
              <a16:creationId xmlns:a16="http://schemas.microsoft.com/office/drawing/2014/main" id="{64D964CD-AA1F-4FB1-96DB-00012F8BA6E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17" name="Text Box 4">
          <a:extLst>
            <a:ext uri="{FF2B5EF4-FFF2-40B4-BE49-F238E27FC236}">
              <a16:creationId xmlns:a16="http://schemas.microsoft.com/office/drawing/2014/main" id="{F8B4F727-C6CD-4F87-BE85-67CA117D475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18" name="Text Box 6">
          <a:extLst>
            <a:ext uri="{FF2B5EF4-FFF2-40B4-BE49-F238E27FC236}">
              <a16:creationId xmlns:a16="http://schemas.microsoft.com/office/drawing/2014/main" id="{657627A5-C04C-4D68-B906-1008292FBF8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19" name="Text Box 4">
          <a:extLst>
            <a:ext uri="{FF2B5EF4-FFF2-40B4-BE49-F238E27FC236}">
              <a16:creationId xmlns:a16="http://schemas.microsoft.com/office/drawing/2014/main" id="{9DF3E463-041B-45F3-8353-5393C0351DF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20" name="Text Box 6">
          <a:extLst>
            <a:ext uri="{FF2B5EF4-FFF2-40B4-BE49-F238E27FC236}">
              <a16:creationId xmlns:a16="http://schemas.microsoft.com/office/drawing/2014/main" id="{BA378A86-F593-4DD2-BEA1-3E184016CF8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1" name="Text Box 4">
          <a:extLst>
            <a:ext uri="{FF2B5EF4-FFF2-40B4-BE49-F238E27FC236}">
              <a16:creationId xmlns:a16="http://schemas.microsoft.com/office/drawing/2014/main" id="{04F0F809-DB0B-4343-B8A2-F972824A160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2" name="Text Box 6">
          <a:extLst>
            <a:ext uri="{FF2B5EF4-FFF2-40B4-BE49-F238E27FC236}">
              <a16:creationId xmlns:a16="http://schemas.microsoft.com/office/drawing/2014/main" id="{2F614CDA-5AA6-4FAE-90BF-992E5373A64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23" name="Text Box 4">
          <a:extLst>
            <a:ext uri="{FF2B5EF4-FFF2-40B4-BE49-F238E27FC236}">
              <a16:creationId xmlns:a16="http://schemas.microsoft.com/office/drawing/2014/main" id="{CC3EE545-CA4B-4D78-B61A-165BEBB228A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24" name="Text Box 6">
          <a:extLst>
            <a:ext uri="{FF2B5EF4-FFF2-40B4-BE49-F238E27FC236}">
              <a16:creationId xmlns:a16="http://schemas.microsoft.com/office/drawing/2014/main" id="{9E909C8A-11C0-401B-BE22-490E4905886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5" name="Text Box 4">
          <a:extLst>
            <a:ext uri="{FF2B5EF4-FFF2-40B4-BE49-F238E27FC236}">
              <a16:creationId xmlns:a16="http://schemas.microsoft.com/office/drawing/2014/main" id="{FE29268A-AD14-412F-821B-67AE9B90D61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6" name="Text Box 6">
          <a:extLst>
            <a:ext uri="{FF2B5EF4-FFF2-40B4-BE49-F238E27FC236}">
              <a16:creationId xmlns:a16="http://schemas.microsoft.com/office/drawing/2014/main" id="{403AFDCD-7F04-409E-9269-7A70FDF1065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27" name="Text Box 4">
          <a:extLst>
            <a:ext uri="{FF2B5EF4-FFF2-40B4-BE49-F238E27FC236}">
              <a16:creationId xmlns:a16="http://schemas.microsoft.com/office/drawing/2014/main" id="{5A4C72D7-F07F-40DB-9735-DA0B06BA410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28" name="Text Box 6">
          <a:extLst>
            <a:ext uri="{FF2B5EF4-FFF2-40B4-BE49-F238E27FC236}">
              <a16:creationId xmlns:a16="http://schemas.microsoft.com/office/drawing/2014/main" id="{75353004-2947-4C00-955F-70466AFA147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9" name="Text Box 4">
          <a:extLst>
            <a:ext uri="{FF2B5EF4-FFF2-40B4-BE49-F238E27FC236}">
              <a16:creationId xmlns:a16="http://schemas.microsoft.com/office/drawing/2014/main" id="{499355C4-A401-4BB4-80A2-8E0D010E3DD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30" name="Text Box 6">
          <a:extLst>
            <a:ext uri="{FF2B5EF4-FFF2-40B4-BE49-F238E27FC236}">
              <a16:creationId xmlns:a16="http://schemas.microsoft.com/office/drawing/2014/main" id="{4E9F4A8C-F65F-4CAB-98F4-DB98042B103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31" name="Text Box 4">
          <a:extLst>
            <a:ext uri="{FF2B5EF4-FFF2-40B4-BE49-F238E27FC236}">
              <a16:creationId xmlns:a16="http://schemas.microsoft.com/office/drawing/2014/main" id="{8AF13CE8-E380-4F4E-8434-5F9A756012A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32" name="Text Box 6">
          <a:extLst>
            <a:ext uri="{FF2B5EF4-FFF2-40B4-BE49-F238E27FC236}">
              <a16:creationId xmlns:a16="http://schemas.microsoft.com/office/drawing/2014/main" id="{8D231FD7-0BC0-4B9E-8A7E-63B24ABD13D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133" name="Text Box 6">
          <a:extLst>
            <a:ext uri="{FF2B5EF4-FFF2-40B4-BE49-F238E27FC236}">
              <a16:creationId xmlns:a16="http://schemas.microsoft.com/office/drawing/2014/main" id="{733413BF-6D2B-49D5-A911-1AF613A996B1}"/>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34" name="Text Box 4">
          <a:extLst>
            <a:ext uri="{FF2B5EF4-FFF2-40B4-BE49-F238E27FC236}">
              <a16:creationId xmlns:a16="http://schemas.microsoft.com/office/drawing/2014/main" id="{7A79D82D-4E21-4540-A4AF-05BB55CFA52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35" name="Text Box 6">
          <a:extLst>
            <a:ext uri="{FF2B5EF4-FFF2-40B4-BE49-F238E27FC236}">
              <a16:creationId xmlns:a16="http://schemas.microsoft.com/office/drawing/2014/main" id="{969D9721-7387-4C4D-BE81-C3003F3E58D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36" name="Text Box 4">
          <a:extLst>
            <a:ext uri="{FF2B5EF4-FFF2-40B4-BE49-F238E27FC236}">
              <a16:creationId xmlns:a16="http://schemas.microsoft.com/office/drawing/2014/main" id="{41F50BFB-A145-4FA3-B27D-6121CD0337F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37" name="Text Box 6">
          <a:extLst>
            <a:ext uri="{FF2B5EF4-FFF2-40B4-BE49-F238E27FC236}">
              <a16:creationId xmlns:a16="http://schemas.microsoft.com/office/drawing/2014/main" id="{2A5EF0C6-566B-476F-8F2C-A5D9991F00A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38" name="Text Box 4">
          <a:extLst>
            <a:ext uri="{FF2B5EF4-FFF2-40B4-BE49-F238E27FC236}">
              <a16:creationId xmlns:a16="http://schemas.microsoft.com/office/drawing/2014/main" id="{0DA0530E-84DA-4202-BCBE-FB04EED1119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39" name="Text Box 6">
          <a:extLst>
            <a:ext uri="{FF2B5EF4-FFF2-40B4-BE49-F238E27FC236}">
              <a16:creationId xmlns:a16="http://schemas.microsoft.com/office/drawing/2014/main" id="{1B827A2E-4BC3-4B71-B5A5-AF394B34446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0" name="Text Box 4">
          <a:extLst>
            <a:ext uri="{FF2B5EF4-FFF2-40B4-BE49-F238E27FC236}">
              <a16:creationId xmlns:a16="http://schemas.microsoft.com/office/drawing/2014/main" id="{D6194243-CE74-4171-BABC-A23B4611270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1" name="Text Box 6">
          <a:extLst>
            <a:ext uri="{FF2B5EF4-FFF2-40B4-BE49-F238E27FC236}">
              <a16:creationId xmlns:a16="http://schemas.microsoft.com/office/drawing/2014/main" id="{48714D14-E59A-4185-A3F3-AC74FA95EFF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42" name="Text Box 4">
          <a:extLst>
            <a:ext uri="{FF2B5EF4-FFF2-40B4-BE49-F238E27FC236}">
              <a16:creationId xmlns:a16="http://schemas.microsoft.com/office/drawing/2014/main" id="{1DBC0E3B-836C-41B6-9F0B-19055CCF8CC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43" name="Text Box 6">
          <a:extLst>
            <a:ext uri="{FF2B5EF4-FFF2-40B4-BE49-F238E27FC236}">
              <a16:creationId xmlns:a16="http://schemas.microsoft.com/office/drawing/2014/main" id="{0C82CBF9-CBDA-4B49-B94D-1179020C974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4" name="Text Box 4">
          <a:extLst>
            <a:ext uri="{FF2B5EF4-FFF2-40B4-BE49-F238E27FC236}">
              <a16:creationId xmlns:a16="http://schemas.microsoft.com/office/drawing/2014/main" id="{23F9EB18-827E-457F-B5FF-38100CFFFBE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5" name="Text Box 6">
          <a:extLst>
            <a:ext uri="{FF2B5EF4-FFF2-40B4-BE49-F238E27FC236}">
              <a16:creationId xmlns:a16="http://schemas.microsoft.com/office/drawing/2014/main" id="{762F2EE7-2CBD-4815-AE9A-C36CB149714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46" name="Text Box 4">
          <a:extLst>
            <a:ext uri="{FF2B5EF4-FFF2-40B4-BE49-F238E27FC236}">
              <a16:creationId xmlns:a16="http://schemas.microsoft.com/office/drawing/2014/main" id="{188B0A18-C485-46BF-9406-F8E37E6B8D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47" name="Text Box 6">
          <a:extLst>
            <a:ext uri="{FF2B5EF4-FFF2-40B4-BE49-F238E27FC236}">
              <a16:creationId xmlns:a16="http://schemas.microsoft.com/office/drawing/2014/main" id="{5A4E7B0B-09C0-408A-AE9F-F712F440CD0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8148" name="Text Box 4">
          <a:extLst>
            <a:ext uri="{FF2B5EF4-FFF2-40B4-BE49-F238E27FC236}">
              <a16:creationId xmlns:a16="http://schemas.microsoft.com/office/drawing/2014/main" id="{5C6BF12A-5EE7-417A-8B10-DC7070DAACFA}"/>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8149" name="Text Box 6">
          <a:extLst>
            <a:ext uri="{FF2B5EF4-FFF2-40B4-BE49-F238E27FC236}">
              <a16:creationId xmlns:a16="http://schemas.microsoft.com/office/drawing/2014/main" id="{CE241A8A-C277-44AD-959C-1ECCB8C87CC4}"/>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50" name="Text Box 4">
          <a:extLst>
            <a:ext uri="{FF2B5EF4-FFF2-40B4-BE49-F238E27FC236}">
              <a16:creationId xmlns:a16="http://schemas.microsoft.com/office/drawing/2014/main" id="{9CAEC4E3-FC28-46E1-ACE8-D57E87C7E9C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51" name="Text Box 6">
          <a:extLst>
            <a:ext uri="{FF2B5EF4-FFF2-40B4-BE49-F238E27FC236}">
              <a16:creationId xmlns:a16="http://schemas.microsoft.com/office/drawing/2014/main" id="{6A8C8193-EEC6-4D03-9919-E16C9A5BBE4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8152" name="Text Box 4">
          <a:extLst>
            <a:ext uri="{FF2B5EF4-FFF2-40B4-BE49-F238E27FC236}">
              <a16:creationId xmlns:a16="http://schemas.microsoft.com/office/drawing/2014/main" id="{9AF3A36B-902E-45C1-AC53-0224E7C7671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8153" name="Text Box 6">
          <a:extLst>
            <a:ext uri="{FF2B5EF4-FFF2-40B4-BE49-F238E27FC236}">
              <a16:creationId xmlns:a16="http://schemas.microsoft.com/office/drawing/2014/main" id="{73544B55-76F9-42CA-AE7F-F81D163E5772}"/>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54" name="Text Box 4">
          <a:extLst>
            <a:ext uri="{FF2B5EF4-FFF2-40B4-BE49-F238E27FC236}">
              <a16:creationId xmlns:a16="http://schemas.microsoft.com/office/drawing/2014/main" id="{0DB00D78-BDC3-41EF-9A0E-95499DA2CD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55" name="Text Box 6">
          <a:extLst>
            <a:ext uri="{FF2B5EF4-FFF2-40B4-BE49-F238E27FC236}">
              <a16:creationId xmlns:a16="http://schemas.microsoft.com/office/drawing/2014/main" id="{C02D3EB0-6156-4FE2-B165-7C0B9EFC99D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56" name="Text Box 4">
          <a:extLst>
            <a:ext uri="{FF2B5EF4-FFF2-40B4-BE49-F238E27FC236}">
              <a16:creationId xmlns:a16="http://schemas.microsoft.com/office/drawing/2014/main" id="{6EB86D7B-6BDA-4765-B5CA-7FF06A4C11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57" name="Text Box 6">
          <a:extLst>
            <a:ext uri="{FF2B5EF4-FFF2-40B4-BE49-F238E27FC236}">
              <a16:creationId xmlns:a16="http://schemas.microsoft.com/office/drawing/2014/main" id="{CF4AAD6C-CD56-4038-9FAD-424B162C2F3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58" name="Text Box 4">
          <a:extLst>
            <a:ext uri="{FF2B5EF4-FFF2-40B4-BE49-F238E27FC236}">
              <a16:creationId xmlns:a16="http://schemas.microsoft.com/office/drawing/2014/main" id="{F72CA31E-481B-4EB0-8FDE-9136AA8ED5B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59" name="Text Box 6">
          <a:extLst>
            <a:ext uri="{FF2B5EF4-FFF2-40B4-BE49-F238E27FC236}">
              <a16:creationId xmlns:a16="http://schemas.microsoft.com/office/drawing/2014/main" id="{F19DC2F2-9F72-43F1-B606-FF2C975C235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60" name="Text Box 4">
          <a:extLst>
            <a:ext uri="{FF2B5EF4-FFF2-40B4-BE49-F238E27FC236}">
              <a16:creationId xmlns:a16="http://schemas.microsoft.com/office/drawing/2014/main" id="{31C84BD2-3519-4208-B710-B7B20EE439F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61" name="Text Box 6">
          <a:extLst>
            <a:ext uri="{FF2B5EF4-FFF2-40B4-BE49-F238E27FC236}">
              <a16:creationId xmlns:a16="http://schemas.microsoft.com/office/drawing/2014/main" id="{6E33DA11-BB65-4707-9558-40CC629E96F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2" name="Text Box 4">
          <a:extLst>
            <a:ext uri="{FF2B5EF4-FFF2-40B4-BE49-F238E27FC236}">
              <a16:creationId xmlns:a16="http://schemas.microsoft.com/office/drawing/2014/main" id="{A9B9D35C-CA99-467A-B345-5DBB83F77B4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3" name="Text Box 6">
          <a:extLst>
            <a:ext uri="{FF2B5EF4-FFF2-40B4-BE49-F238E27FC236}">
              <a16:creationId xmlns:a16="http://schemas.microsoft.com/office/drawing/2014/main" id="{EB783143-9050-4BD7-BF7B-41AB3B464A2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4" name="Text Box 4">
          <a:extLst>
            <a:ext uri="{FF2B5EF4-FFF2-40B4-BE49-F238E27FC236}">
              <a16:creationId xmlns:a16="http://schemas.microsoft.com/office/drawing/2014/main" id="{B52EBA53-6C65-41E9-A0E5-2C96DAC9F3E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5" name="Text Box 6">
          <a:extLst>
            <a:ext uri="{FF2B5EF4-FFF2-40B4-BE49-F238E27FC236}">
              <a16:creationId xmlns:a16="http://schemas.microsoft.com/office/drawing/2014/main" id="{6A355A08-7791-47C1-9E99-66107F09569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66" name="Text Box 4">
          <a:extLst>
            <a:ext uri="{FF2B5EF4-FFF2-40B4-BE49-F238E27FC236}">
              <a16:creationId xmlns:a16="http://schemas.microsoft.com/office/drawing/2014/main" id="{C0F09A54-BB56-47B7-86F2-DE698031C0C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67" name="Text Box 6">
          <a:extLst>
            <a:ext uri="{FF2B5EF4-FFF2-40B4-BE49-F238E27FC236}">
              <a16:creationId xmlns:a16="http://schemas.microsoft.com/office/drawing/2014/main" id="{723DEA56-B9DE-494F-8BA0-C18A1450346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68" name="Text Box 4">
          <a:extLst>
            <a:ext uri="{FF2B5EF4-FFF2-40B4-BE49-F238E27FC236}">
              <a16:creationId xmlns:a16="http://schemas.microsoft.com/office/drawing/2014/main" id="{CDB227B7-07C5-4B65-A7A8-DBA9E64ACBC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69" name="Text Box 6">
          <a:extLst>
            <a:ext uri="{FF2B5EF4-FFF2-40B4-BE49-F238E27FC236}">
              <a16:creationId xmlns:a16="http://schemas.microsoft.com/office/drawing/2014/main" id="{8193837F-1311-4BBA-B48A-0B00BA55998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70" name="Text Box 4">
          <a:extLst>
            <a:ext uri="{FF2B5EF4-FFF2-40B4-BE49-F238E27FC236}">
              <a16:creationId xmlns:a16="http://schemas.microsoft.com/office/drawing/2014/main" id="{A8BD8FC6-2323-4CEC-9AD3-633B69A5021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71" name="Text Box 6">
          <a:extLst>
            <a:ext uri="{FF2B5EF4-FFF2-40B4-BE49-F238E27FC236}">
              <a16:creationId xmlns:a16="http://schemas.microsoft.com/office/drawing/2014/main" id="{57B7CE3E-3EB5-4A5A-B599-12E2837B692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2" name="Text Box 4">
          <a:extLst>
            <a:ext uri="{FF2B5EF4-FFF2-40B4-BE49-F238E27FC236}">
              <a16:creationId xmlns:a16="http://schemas.microsoft.com/office/drawing/2014/main" id="{C9A12004-3B36-4818-876A-7CEE1105E8D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3" name="Text Box 6">
          <a:extLst>
            <a:ext uri="{FF2B5EF4-FFF2-40B4-BE49-F238E27FC236}">
              <a16:creationId xmlns:a16="http://schemas.microsoft.com/office/drawing/2014/main" id="{2086AF63-03F7-49E2-8D72-946EC1DED9A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74" name="Text Box 4">
          <a:extLst>
            <a:ext uri="{FF2B5EF4-FFF2-40B4-BE49-F238E27FC236}">
              <a16:creationId xmlns:a16="http://schemas.microsoft.com/office/drawing/2014/main" id="{4FF99EFE-256F-4FF6-8087-EACD99FE4B2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75" name="Text Box 6">
          <a:extLst>
            <a:ext uri="{FF2B5EF4-FFF2-40B4-BE49-F238E27FC236}">
              <a16:creationId xmlns:a16="http://schemas.microsoft.com/office/drawing/2014/main" id="{4BA38C06-FD62-47E5-95D5-E1E6995DE1B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6" name="Text Box 4">
          <a:extLst>
            <a:ext uri="{FF2B5EF4-FFF2-40B4-BE49-F238E27FC236}">
              <a16:creationId xmlns:a16="http://schemas.microsoft.com/office/drawing/2014/main" id="{EC3EEA3B-3157-4718-BF18-E2F49550783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7" name="Text Box 6">
          <a:extLst>
            <a:ext uri="{FF2B5EF4-FFF2-40B4-BE49-F238E27FC236}">
              <a16:creationId xmlns:a16="http://schemas.microsoft.com/office/drawing/2014/main" id="{2D048E87-CC0F-4359-933E-100E10F8C1E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78" name="Text Box 4">
          <a:extLst>
            <a:ext uri="{FF2B5EF4-FFF2-40B4-BE49-F238E27FC236}">
              <a16:creationId xmlns:a16="http://schemas.microsoft.com/office/drawing/2014/main" id="{13BEDDBE-9CDC-4A10-B26D-9CA62050B26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79" name="Text Box 6">
          <a:extLst>
            <a:ext uri="{FF2B5EF4-FFF2-40B4-BE49-F238E27FC236}">
              <a16:creationId xmlns:a16="http://schemas.microsoft.com/office/drawing/2014/main" id="{C093E600-CA2C-47C7-8953-8022CE40512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80" name="Text Box 4">
          <a:extLst>
            <a:ext uri="{FF2B5EF4-FFF2-40B4-BE49-F238E27FC236}">
              <a16:creationId xmlns:a16="http://schemas.microsoft.com/office/drawing/2014/main" id="{1DD65E9C-B866-40EB-BC43-CD9D159C5BB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81" name="Text Box 6">
          <a:extLst>
            <a:ext uri="{FF2B5EF4-FFF2-40B4-BE49-F238E27FC236}">
              <a16:creationId xmlns:a16="http://schemas.microsoft.com/office/drawing/2014/main" id="{A86C1796-ABFC-43E0-8116-AE09A9AACBB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82" name="Text Box 4">
          <a:extLst>
            <a:ext uri="{FF2B5EF4-FFF2-40B4-BE49-F238E27FC236}">
              <a16:creationId xmlns:a16="http://schemas.microsoft.com/office/drawing/2014/main" id="{0216E2E8-0FEF-4D7F-B380-021268D5203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83" name="Text Box 6">
          <a:extLst>
            <a:ext uri="{FF2B5EF4-FFF2-40B4-BE49-F238E27FC236}">
              <a16:creationId xmlns:a16="http://schemas.microsoft.com/office/drawing/2014/main" id="{5A0A9E56-708D-47D6-8D03-5EA4BAF9FF5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184" name="Text Box 6">
          <a:extLst>
            <a:ext uri="{FF2B5EF4-FFF2-40B4-BE49-F238E27FC236}">
              <a16:creationId xmlns:a16="http://schemas.microsoft.com/office/drawing/2014/main" id="{745EBCD0-072E-4394-93AA-01CA5226ECD0}"/>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85" name="Text Box 4">
          <a:extLst>
            <a:ext uri="{FF2B5EF4-FFF2-40B4-BE49-F238E27FC236}">
              <a16:creationId xmlns:a16="http://schemas.microsoft.com/office/drawing/2014/main" id="{ECEFE3ED-0B95-40F1-B040-8C6FEFB8646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86" name="Text Box 6">
          <a:extLst>
            <a:ext uri="{FF2B5EF4-FFF2-40B4-BE49-F238E27FC236}">
              <a16:creationId xmlns:a16="http://schemas.microsoft.com/office/drawing/2014/main" id="{0E7B6449-F449-4226-B409-D429575663B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87" name="Text Box 4">
          <a:extLst>
            <a:ext uri="{FF2B5EF4-FFF2-40B4-BE49-F238E27FC236}">
              <a16:creationId xmlns:a16="http://schemas.microsoft.com/office/drawing/2014/main" id="{75BD6D65-D88C-4A60-B67F-7DD4B38C64B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88" name="Text Box 6">
          <a:extLst>
            <a:ext uri="{FF2B5EF4-FFF2-40B4-BE49-F238E27FC236}">
              <a16:creationId xmlns:a16="http://schemas.microsoft.com/office/drawing/2014/main" id="{7B8B5D02-7C5C-4253-A144-AA82F30FB80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89" name="Text Box 4">
          <a:extLst>
            <a:ext uri="{FF2B5EF4-FFF2-40B4-BE49-F238E27FC236}">
              <a16:creationId xmlns:a16="http://schemas.microsoft.com/office/drawing/2014/main" id="{8417FCBA-1FB3-4C95-ABBB-1BBAF970225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90" name="Text Box 6">
          <a:extLst>
            <a:ext uri="{FF2B5EF4-FFF2-40B4-BE49-F238E27FC236}">
              <a16:creationId xmlns:a16="http://schemas.microsoft.com/office/drawing/2014/main" id="{E3D532B7-48E9-4C5E-9DE1-599E6D6F50F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1" name="Text Box 4">
          <a:extLst>
            <a:ext uri="{FF2B5EF4-FFF2-40B4-BE49-F238E27FC236}">
              <a16:creationId xmlns:a16="http://schemas.microsoft.com/office/drawing/2014/main" id="{00170AB6-8FDD-4E3A-8398-6529245E594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2" name="Text Box 6">
          <a:extLst>
            <a:ext uri="{FF2B5EF4-FFF2-40B4-BE49-F238E27FC236}">
              <a16:creationId xmlns:a16="http://schemas.microsoft.com/office/drawing/2014/main" id="{1823151E-B575-4262-96E3-724B2997FF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93" name="Text Box 4">
          <a:extLst>
            <a:ext uri="{FF2B5EF4-FFF2-40B4-BE49-F238E27FC236}">
              <a16:creationId xmlns:a16="http://schemas.microsoft.com/office/drawing/2014/main" id="{B0CECA9C-BFAD-425E-A929-D7CCBEA428C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94" name="Text Box 6">
          <a:extLst>
            <a:ext uri="{FF2B5EF4-FFF2-40B4-BE49-F238E27FC236}">
              <a16:creationId xmlns:a16="http://schemas.microsoft.com/office/drawing/2014/main" id="{6C8E2935-A9AF-42CB-AA34-A3950F038B6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5" name="Text Box 4">
          <a:extLst>
            <a:ext uri="{FF2B5EF4-FFF2-40B4-BE49-F238E27FC236}">
              <a16:creationId xmlns:a16="http://schemas.microsoft.com/office/drawing/2014/main" id="{CC5D55DC-32F5-4264-AF49-9409B133E0B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6" name="Text Box 6">
          <a:extLst>
            <a:ext uri="{FF2B5EF4-FFF2-40B4-BE49-F238E27FC236}">
              <a16:creationId xmlns:a16="http://schemas.microsoft.com/office/drawing/2014/main" id="{42A9C8DC-E374-41EE-8117-4290E9271C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97" name="Text Box 4">
          <a:extLst>
            <a:ext uri="{FF2B5EF4-FFF2-40B4-BE49-F238E27FC236}">
              <a16:creationId xmlns:a16="http://schemas.microsoft.com/office/drawing/2014/main" id="{983A0D42-50E2-4430-BB81-0C19A79033E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98" name="Text Box 6">
          <a:extLst>
            <a:ext uri="{FF2B5EF4-FFF2-40B4-BE49-F238E27FC236}">
              <a16:creationId xmlns:a16="http://schemas.microsoft.com/office/drawing/2014/main" id="{D6B7544B-FE46-4D18-B2C8-C5190647BFC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99" name="Text Box 4">
          <a:extLst>
            <a:ext uri="{FF2B5EF4-FFF2-40B4-BE49-F238E27FC236}">
              <a16:creationId xmlns:a16="http://schemas.microsoft.com/office/drawing/2014/main" id="{46DAADCF-5FCF-4DF9-BF3E-BFC81C09376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0" name="Text Box 6">
          <a:extLst>
            <a:ext uri="{FF2B5EF4-FFF2-40B4-BE49-F238E27FC236}">
              <a16:creationId xmlns:a16="http://schemas.microsoft.com/office/drawing/2014/main" id="{B77FBCE4-B3ED-4471-B66B-C349A13C4A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1" name="Text Box 4">
          <a:extLst>
            <a:ext uri="{FF2B5EF4-FFF2-40B4-BE49-F238E27FC236}">
              <a16:creationId xmlns:a16="http://schemas.microsoft.com/office/drawing/2014/main" id="{8E1B6A8F-4E20-42BF-9C2F-8059DEDB64C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2" name="Text Box 6">
          <a:extLst>
            <a:ext uri="{FF2B5EF4-FFF2-40B4-BE49-F238E27FC236}">
              <a16:creationId xmlns:a16="http://schemas.microsoft.com/office/drawing/2014/main" id="{975FE2C1-E4B3-461A-A86C-4E974F09F2A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3" name="Text Box 4">
          <a:extLst>
            <a:ext uri="{FF2B5EF4-FFF2-40B4-BE49-F238E27FC236}">
              <a16:creationId xmlns:a16="http://schemas.microsoft.com/office/drawing/2014/main" id="{6ACE2822-8716-4CE9-9FEA-A2D2D14CABF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4" name="Text Box 6">
          <a:extLst>
            <a:ext uri="{FF2B5EF4-FFF2-40B4-BE49-F238E27FC236}">
              <a16:creationId xmlns:a16="http://schemas.microsoft.com/office/drawing/2014/main" id="{6141F4EF-3938-44E0-90B0-C4C1011F7B4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5" name="Text Box 4">
          <a:extLst>
            <a:ext uri="{FF2B5EF4-FFF2-40B4-BE49-F238E27FC236}">
              <a16:creationId xmlns:a16="http://schemas.microsoft.com/office/drawing/2014/main" id="{BA633B24-A167-43D7-BC5A-DCB1C03611B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6" name="Text Box 6">
          <a:extLst>
            <a:ext uri="{FF2B5EF4-FFF2-40B4-BE49-F238E27FC236}">
              <a16:creationId xmlns:a16="http://schemas.microsoft.com/office/drawing/2014/main" id="{1509BCF9-1E7E-4936-BE6D-AB28B7DCD5E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07" name="Text Box 4">
          <a:extLst>
            <a:ext uri="{FF2B5EF4-FFF2-40B4-BE49-F238E27FC236}">
              <a16:creationId xmlns:a16="http://schemas.microsoft.com/office/drawing/2014/main" id="{9E38FEA4-866C-453C-AAB2-46ABC7B5D81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08" name="Text Box 6">
          <a:extLst>
            <a:ext uri="{FF2B5EF4-FFF2-40B4-BE49-F238E27FC236}">
              <a16:creationId xmlns:a16="http://schemas.microsoft.com/office/drawing/2014/main" id="{9DC42139-52D6-40EF-9C66-717922DA484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9" name="Text Box 4">
          <a:extLst>
            <a:ext uri="{FF2B5EF4-FFF2-40B4-BE49-F238E27FC236}">
              <a16:creationId xmlns:a16="http://schemas.microsoft.com/office/drawing/2014/main" id="{0953AF40-C6B4-4863-BA30-396C2785CB2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10" name="Text Box 6">
          <a:extLst>
            <a:ext uri="{FF2B5EF4-FFF2-40B4-BE49-F238E27FC236}">
              <a16:creationId xmlns:a16="http://schemas.microsoft.com/office/drawing/2014/main" id="{B00A4FAB-F098-4D83-9F30-6F445105107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11" name="Text Box 4">
          <a:extLst>
            <a:ext uri="{FF2B5EF4-FFF2-40B4-BE49-F238E27FC236}">
              <a16:creationId xmlns:a16="http://schemas.microsoft.com/office/drawing/2014/main" id="{84943B67-8265-4395-88FA-2C9561BE3B4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12" name="Text Box 6">
          <a:extLst>
            <a:ext uri="{FF2B5EF4-FFF2-40B4-BE49-F238E27FC236}">
              <a16:creationId xmlns:a16="http://schemas.microsoft.com/office/drawing/2014/main" id="{814E8ACB-17D9-48E4-A346-178431BA466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3" name="Text Box 4">
          <a:extLst>
            <a:ext uri="{FF2B5EF4-FFF2-40B4-BE49-F238E27FC236}">
              <a16:creationId xmlns:a16="http://schemas.microsoft.com/office/drawing/2014/main" id="{47A45FB6-3D20-4039-B5A4-C57313F37D9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4" name="Text Box 6">
          <a:extLst>
            <a:ext uri="{FF2B5EF4-FFF2-40B4-BE49-F238E27FC236}">
              <a16:creationId xmlns:a16="http://schemas.microsoft.com/office/drawing/2014/main" id="{3A86B28A-A2FB-43BA-BC01-BD7119FE87F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15" name="Text Box 4">
          <a:extLst>
            <a:ext uri="{FF2B5EF4-FFF2-40B4-BE49-F238E27FC236}">
              <a16:creationId xmlns:a16="http://schemas.microsoft.com/office/drawing/2014/main" id="{E331B5DC-36EB-4A1A-8D70-2723D8649D5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16" name="Text Box 6">
          <a:extLst>
            <a:ext uri="{FF2B5EF4-FFF2-40B4-BE49-F238E27FC236}">
              <a16:creationId xmlns:a16="http://schemas.microsoft.com/office/drawing/2014/main" id="{E0E3AABF-025D-4B9F-A49D-4982296F8A3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7" name="Text Box 4">
          <a:extLst>
            <a:ext uri="{FF2B5EF4-FFF2-40B4-BE49-F238E27FC236}">
              <a16:creationId xmlns:a16="http://schemas.microsoft.com/office/drawing/2014/main" id="{859473EE-5E8E-433C-9C60-D3447478654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8" name="Text Box 6">
          <a:extLst>
            <a:ext uri="{FF2B5EF4-FFF2-40B4-BE49-F238E27FC236}">
              <a16:creationId xmlns:a16="http://schemas.microsoft.com/office/drawing/2014/main" id="{84C3B9FD-0173-4325-9561-24F2BD8439C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9" name="Text Box 4">
          <a:extLst>
            <a:ext uri="{FF2B5EF4-FFF2-40B4-BE49-F238E27FC236}">
              <a16:creationId xmlns:a16="http://schemas.microsoft.com/office/drawing/2014/main" id="{9E2F6A93-3A46-4A9D-959E-DD04C0374EF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20" name="Text Box 6">
          <a:extLst>
            <a:ext uri="{FF2B5EF4-FFF2-40B4-BE49-F238E27FC236}">
              <a16:creationId xmlns:a16="http://schemas.microsoft.com/office/drawing/2014/main" id="{6D158BB9-8E44-4B9C-8EDD-CECFE63A045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21" name="Text Box 4">
          <a:extLst>
            <a:ext uri="{FF2B5EF4-FFF2-40B4-BE49-F238E27FC236}">
              <a16:creationId xmlns:a16="http://schemas.microsoft.com/office/drawing/2014/main" id="{E3493AAF-68BE-4CD2-8483-9A9CDC869EF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22" name="Text Box 6">
          <a:extLst>
            <a:ext uri="{FF2B5EF4-FFF2-40B4-BE49-F238E27FC236}">
              <a16:creationId xmlns:a16="http://schemas.microsoft.com/office/drawing/2014/main" id="{2D4E4250-2B51-42ED-9253-09AE65AB336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23" name="Text Box 4">
          <a:extLst>
            <a:ext uri="{FF2B5EF4-FFF2-40B4-BE49-F238E27FC236}">
              <a16:creationId xmlns:a16="http://schemas.microsoft.com/office/drawing/2014/main" id="{8BA5F1F2-EC8C-42AC-A34A-C88E4678BECD}"/>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24" name="Text Box 6">
          <a:extLst>
            <a:ext uri="{FF2B5EF4-FFF2-40B4-BE49-F238E27FC236}">
              <a16:creationId xmlns:a16="http://schemas.microsoft.com/office/drawing/2014/main" id="{8E21248C-C4AE-4864-8E34-58D4FDD01956}"/>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25" name="Text Box 4">
          <a:extLst>
            <a:ext uri="{FF2B5EF4-FFF2-40B4-BE49-F238E27FC236}">
              <a16:creationId xmlns:a16="http://schemas.microsoft.com/office/drawing/2014/main" id="{8237627C-A588-446E-B307-DAAEA433D21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26" name="Text Box 6">
          <a:extLst>
            <a:ext uri="{FF2B5EF4-FFF2-40B4-BE49-F238E27FC236}">
              <a16:creationId xmlns:a16="http://schemas.microsoft.com/office/drawing/2014/main" id="{7101D415-7769-42AE-A96C-3993078B4DC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27" name="Text Box 4">
          <a:extLst>
            <a:ext uri="{FF2B5EF4-FFF2-40B4-BE49-F238E27FC236}">
              <a16:creationId xmlns:a16="http://schemas.microsoft.com/office/drawing/2014/main" id="{D52C79AB-FFD6-48C9-B34B-805AA44C08D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28" name="Text Box 6">
          <a:extLst>
            <a:ext uri="{FF2B5EF4-FFF2-40B4-BE49-F238E27FC236}">
              <a16:creationId xmlns:a16="http://schemas.microsoft.com/office/drawing/2014/main" id="{6E73916D-311D-4DE7-A595-43E3D2944B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29" name="Text Box 4">
          <a:extLst>
            <a:ext uri="{FF2B5EF4-FFF2-40B4-BE49-F238E27FC236}">
              <a16:creationId xmlns:a16="http://schemas.microsoft.com/office/drawing/2014/main" id="{6871E28C-0AA6-4180-B97E-5722198F404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0" name="Text Box 6">
          <a:extLst>
            <a:ext uri="{FF2B5EF4-FFF2-40B4-BE49-F238E27FC236}">
              <a16:creationId xmlns:a16="http://schemas.microsoft.com/office/drawing/2014/main" id="{3ABE4631-5B3F-4612-A4C1-8AD9D44105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31" name="Text Box 4">
          <a:extLst>
            <a:ext uri="{FF2B5EF4-FFF2-40B4-BE49-F238E27FC236}">
              <a16:creationId xmlns:a16="http://schemas.microsoft.com/office/drawing/2014/main" id="{446FE7FE-DE75-4C03-BE3D-4BA126F5DBF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32" name="Text Box 6">
          <a:extLst>
            <a:ext uri="{FF2B5EF4-FFF2-40B4-BE49-F238E27FC236}">
              <a16:creationId xmlns:a16="http://schemas.microsoft.com/office/drawing/2014/main" id="{6C04790C-D84E-4B6D-948D-C686ACE826B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3" name="Text Box 4">
          <a:extLst>
            <a:ext uri="{FF2B5EF4-FFF2-40B4-BE49-F238E27FC236}">
              <a16:creationId xmlns:a16="http://schemas.microsoft.com/office/drawing/2014/main" id="{1A95CF86-43E5-4F11-9803-CFD221AA14F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4" name="Text Box 6">
          <a:extLst>
            <a:ext uri="{FF2B5EF4-FFF2-40B4-BE49-F238E27FC236}">
              <a16:creationId xmlns:a16="http://schemas.microsoft.com/office/drawing/2014/main" id="{7062AB86-D24F-4860-A9A0-61D0910B67C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35" name="Text Box 4">
          <a:extLst>
            <a:ext uri="{FF2B5EF4-FFF2-40B4-BE49-F238E27FC236}">
              <a16:creationId xmlns:a16="http://schemas.microsoft.com/office/drawing/2014/main" id="{89D3EFF5-9740-4D05-87AB-1F5E9CAA0C4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36" name="Text Box 6">
          <a:extLst>
            <a:ext uri="{FF2B5EF4-FFF2-40B4-BE49-F238E27FC236}">
              <a16:creationId xmlns:a16="http://schemas.microsoft.com/office/drawing/2014/main" id="{75A9844A-D9FA-43C5-99A1-56AB5DF0427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7" name="Text Box 4">
          <a:extLst>
            <a:ext uri="{FF2B5EF4-FFF2-40B4-BE49-F238E27FC236}">
              <a16:creationId xmlns:a16="http://schemas.microsoft.com/office/drawing/2014/main" id="{F08FABF9-CC44-4908-A04D-E48B14BC761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8" name="Text Box 6">
          <a:extLst>
            <a:ext uri="{FF2B5EF4-FFF2-40B4-BE49-F238E27FC236}">
              <a16:creationId xmlns:a16="http://schemas.microsoft.com/office/drawing/2014/main" id="{F1658E06-F469-41F1-B201-CC04D7CA11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39" name="Text Box 4">
          <a:extLst>
            <a:ext uri="{FF2B5EF4-FFF2-40B4-BE49-F238E27FC236}">
              <a16:creationId xmlns:a16="http://schemas.microsoft.com/office/drawing/2014/main" id="{1808BD3C-1267-4239-AA27-9D83D718516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40" name="Text Box 6">
          <a:extLst>
            <a:ext uri="{FF2B5EF4-FFF2-40B4-BE49-F238E27FC236}">
              <a16:creationId xmlns:a16="http://schemas.microsoft.com/office/drawing/2014/main" id="{F7B36CA2-9D15-4C12-912B-B5429F15FBF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41" name="Text Box 4">
          <a:extLst>
            <a:ext uri="{FF2B5EF4-FFF2-40B4-BE49-F238E27FC236}">
              <a16:creationId xmlns:a16="http://schemas.microsoft.com/office/drawing/2014/main" id="{002A6B83-0276-45AA-9A8B-682FC9681CB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42" name="Text Box 6">
          <a:extLst>
            <a:ext uri="{FF2B5EF4-FFF2-40B4-BE49-F238E27FC236}">
              <a16:creationId xmlns:a16="http://schemas.microsoft.com/office/drawing/2014/main" id="{4D9B1399-426F-4F1D-8C73-8851347780E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3" name="Text Box 4">
          <a:extLst>
            <a:ext uri="{FF2B5EF4-FFF2-40B4-BE49-F238E27FC236}">
              <a16:creationId xmlns:a16="http://schemas.microsoft.com/office/drawing/2014/main" id="{27ACB4A8-70AB-4AD7-8CCE-C1FA957BA92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4" name="Text Box 6">
          <a:extLst>
            <a:ext uri="{FF2B5EF4-FFF2-40B4-BE49-F238E27FC236}">
              <a16:creationId xmlns:a16="http://schemas.microsoft.com/office/drawing/2014/main" id="{5DD42F98-1BE2-4DAB-9082-BA5EFCBEA1E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45" name="Text Box 4">
          <a:extLst>
            <a:ext uri="{FF2B5EF4-FFF2-40B4-BE49-F238E27FC236}">
              <a16:creationId xmlns:a16="http://schemas.microsoft.com/office/drawing/2014/main" id="{3A86973D-DBE8-4D58-85F8-977169189EC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46" name="Text Box 6">
          <a:extLst>
            <a:ext uri="{FF2B5EF4-FFF2-40B4-BE49-F238E27FC236}">
              <a16:creationId xmlns:a16="http://schemas.microsoft.com/office/drawing/2014/main" id="{23F79691-D7B6-4C01-B12C-E19DB43404D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7" name="Text Box 4">
          <a:extLst>
            <a:ext uri="{FF2B5EF4-FFF2-40B4-BE49-F238E27FC236}">
              <a16:creationId xmlns:a16="http://schemas.microsoft.com/office/drawing/2014/main" id="{2DA1ED1E-AE4C-4766-8AE1-2C7E87318CA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8" name="Text Box 6">
          <a:extLst>
            <a:ext uri="{FF2B5EF4-FFF2-40B4-BE49-F238E27FC236}">
              <a16:creationId xmlns:a16="http://schemas.microsoft.com/office/drawing/2014/main" id="{B43CEC67-9C34-419D-96C6-059CE6444D9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49" name="Text Box 4">
          <a:extLst>
            <a:ext uri="{FF2B5EF4-FFF2-40B4-BE49-F238E27FC236}">
              <a16:creationId xmlns:a16="http://schemas.microsoft.com/office/drawing/2014/main" id="{2F498AB7-53E7-410E-98BF-06C14FD43B1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50" name="Text Box 6">
          <a:extLst>
            <a:ext uri="{FF2B5EF4-FFF2-40B4-BE49-F238E27FC236}">
              <a16:creationId xmlns:a16="http://schemas.microsoft.com/office/drawing/2014/main" id="{717FE4D6-9F5A-4275-848D-6F7A7879154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51" name="Text Box 4">
          <a:extLst>
            <a:ext uri="{FF2B5EF4-FFF2-40B4-BE49-F238E27FC236}">
              <a16:creationId xmlns:a16="http://schemas.microsoft.com/office/drawing/2014/main" id="{0C027AEC-AB41-49BF-B3B8-FCAD4A3D1E1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52" name="Text Box 6">
          <a:extLst>
            <a:ext uri="{FF2B5EF4-FFF2-40B4-BE49-F238E27FC236}">
              <a16:creationId xmlns:a16="http://schemas.microsoft.com/office/drawing/2014/main" id="{3753875C-8B2B-4451-9A3D-5F772CFC7CD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53" name="Text Box 4">
          <a:extLst>
            <a:ext uri="{FF2B5EF4-FFF2-40B4-BE49-F238E27FC236}">
              <a16:creationId xmlns:a16="http://schemas.microsoft.com/office/drawing/2014/main" id="{CA7DEA80-AD37-4C09-B197-CCFB5BE4878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54" name="Text Box 6">
          <a:extLst>
            <a:ext uri="{FF2B5EF4-FFF2-40B4-BE49-F238E27FC236}">
              <a16:creationId xmlns:a16="http://schemas.microsoft.com/office/drawing/2014/main" id="{A042FBE8-66C4-424B-95D3-6CE91A460A4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55" name="Text Box 4">
          <a:extLst>
            <a:ext uri="{FF2B5EF4-FFF2-40B4-BE49-F238E27FC236}">
              <a16:creationId xmlns:a16="http://schemas.microsoft.com/office/drawing/2014/main" id="{FC7569C1-3EF8-47D1-A97E-B4C668DB40E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56" name="Text Box 6">
          <a:extLst>
            <a:ext uri="{FF2B5EF4-FFF2-40B4-BE49-F238E27FC236}">
              <a16:creationId xmlns:a16="http://schemas.microsoft.com/office/drawing/2014/main" id="{C8D3CFAD-DBB5-49DE-862B-D51C784AA2A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257" name="Text Box 4">
          <a:extLst>
            <a:ext uri="{FF2B5EF4-FFF2-40B4-BE49-F238E27FC236}">
              <a16:creationId xmlns:a16="http://schemas.microsoft.com/office/drawing/2014/main" id="{0BCFF811-C3B0-451F-9C2C-8D0A5DDE5CD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258" name="Text Box 6">
          <a:extLst>
            <a:ext uri="{FF2B5EF4-FFF2-40B4-BE49-F238E27FC236}">
              <a16:creationId xmlns:a16="http://schemas.microsoft.com/office/drawing/2014/main" id="{DD73AA92-A207-46E8-BE01-D063A086981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59" name="Text Box 4">
          <a:extLst>
            <a:ext uri="{FF2B5EF4-FFF2-40B4-BE49-F238E27FC236}">
              <a16:creationId xmlns:a16="http://schemas.microsoft.com/office/drawing/2014/main" id="{AEBCB599-DA8D-4E68-BE18-7CCAA8F0EB8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60" name="Text Box 6">
          <a:extLst>
            <a:ext uri="{FF2B5EF4-FFF2-40B4-BE49-F238E27FC236}">
              <a16:creationId xmlns:a16="http://schemas.microsoft.com/office/drawing/2014/main" id="{5B2B1BE8-7648-44CF-BA18-E3AF986AE97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61" name="Text Box 4">
          <a:extLst>
            <a:ext uri="{FF2B5EF4-FFF2-40B4-BE49-F238E27FC236}">
              <a16:creationId xmlns:a16="http://schemas.microsoft.com/office/drawing/2014/main" id="{5CC6DCD8-F92C-4152-83B0-F1174AC67D1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62" name="Text Box 6">
          <a:extLst>
            <a:ext uri="{FF2B5EF4-FFF2-40B4-BE49-F238E27FC236}">
              <a16:creationId xmlns:a16="http://schemas.microsoft.com/office/drawing/2014/main" id="{A39976D3-2E62-4616-B5D5-65DE3449916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3" name="Text Box 4">
          <a:extLst>
            <a:ext uri="{FF2B5EF4-FFF2-40B4-BE49-F238E27FC236}">
              <a16:creationId xmlns:a16="http://schemas.microsoft.com/office/drawing/2014/main" id="{90437EC6-E4E5-4ED1-87B5-499747A794E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4" name="Text Box 6">
          <a:extLst>
            <a:ext uri="{FF2B5EF4-FFF2-40B4-BE49-F238E27FC236}">
              <a16:creationId xmlns:a16="http://schemas.microsoft.com/office/drawing/2014/main" id="{D1019413-B687-479F-B32B-2C2123ECE25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5" name="Text Box 4">
          <a:extLst>
            <a:ext uri="{FF2B5EF4-FFF2-40B4-BE49-F238E27FC236}">
              <a16:creationId xmlns:a16="http://schemas.microsoft.com/office/drawing/2014/main" id="{93C19A92-95E3-4376-AB87-554698E8A84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6" name="Text Box 6">
          <a:extLst>
            <a:ext uri="{FF2B5EF4-FFF2-40B4-BE49-F238E27FC236}">
              <a16:creationId xmlns:a16="http://schemas.microsoft.com/office/drawing/2014/main" id="{B0B8CC0C-686A-4591-B5E5-6C50BF9CBCD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67" name="Text Box 4">
          <a:extLst>
            <a:ext uri="{FF2B5EF4-FFF2-40B4-BE49-F238E27FC236}">
              <a16:creationId xmlns:a16="http://schemas.microsoft.com/office/drawing/2014/main" id="{5CCC6F55-FA69-4932-A92C-2F851642225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68" name="Text Box 6">
          <a:extLst>
            <a:ext uri="{FF2B5EF4-FFF2-40B4-BE49-F238E27FC236}">
              <a16:creationId xmlns:a16="http://schemas.microsoft.com/office/drawing/2014/main" id="{45E73550-F1ED-4FFA-B1AC-624F3F46AB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69" name="Text Box 4">
          <a:extLst>
            <a:ext uri="{FF2B5EF4-FFF2-40B4-BE49-F238E27FC236}">
              <a16:creationId xmlns:a16="http://schemas.microsoft.com/office/drawing/2014/main" id="{034D5CD4-ABD4-4092-A6BA-0F8B9B0E44D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70" name="Text Box 6">
          <a:extLst>
            <a:ext uri="{FF2B5EF4-FFF2-40B4-BE49-F238E27FC236}">
              <a16:creationId xmlns:a16="http://schemas.microsoft.com/office/drawing/2014/main" id="{08649503-87B2-44AD-BA74-EE7FB3A44D4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1" name="Text Box 4">
          <a:extLst>
            <a:ext uri="{FF2B5EF4-FFF2-40B4-BE49-F238E27FC236}">
              <a16:creationId xmlns:a16="http://schemas.microsoft.com/office/drawing/2014/main" id="{747E97AC-5090-4BAC-B866-6D85EA9B7DE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2" name="Text Box 6">
          <a:extLst>
            <a:ext uri="{FF2B5EF4-FFF2-40B4-BE49-F238E27FC236}">
              <a16:creationId xmlns:a16="http://schemas.microsoft.com/office/drawing/2014/main" id="{44670EF1-5C8F-4059-8E5E-2E688531478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73" name="Text Box 4">
          <a:extLst>
            <a:ext uri="{FF2B5EF4-FFF2-40B4-BE49-F238E27FC236}">
              <a16:creationId xmlns:a16="http://schemas.microsoft.com/office/drawing/2014/main" id="{F9EAF856-692A-4E30-8801-56789CEE9FF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74" name="Text Box 6">
          <a:extLst>
            <a:ext uri="{FF2B5EF4-FFF2-40B4-BE49-F238E27FC236}">
              <a16:creationId xmlns:a16="http://schemas.microsoft.com/office/drawing/2014/main" id="{5A263A40-7357-4E8C-AD9A-F5BDCEA506E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5" name="Text Box 4">
          <a:extLst>
            <a:ext uri="{FF2B5EF4-FFF2-40B4-BE49-F238E27FC236}">
              <a16:creationId xmlns:a16="http://schemas.microsoft.com/office/drawing/2014/main" id="{095EB8F1-0F6F-4C58-9EE6-24154E2A50D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6" name="Text Box 6">
          <a:extLst>
            <a:ext uri="{FF2B5EF4-FFF2-40B4-BE49-F238E27FC236}">
              <a16:creationId xmlns:a16="http://schemas.microsoft.com/office/drawing/2014/main" id="{2BA03D99-5B45-49A0-9345-0D4EAC0BAB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77" name="Text Box 4">
          <a:extLst>
            <a:ext uri="{FF2B5EF4-FFF2-40B4-BE49-F238E27FC236}">
              <a16:creationId xmlns:a16="http://schemas.microsoft.com/office/drawing/2014/main" id="{4D64CBCF-0DAD-46B9-A898-B161AFDDDBE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78" name="Text Box 6">
          <a:extLst>
            <a:ext uri="{FF2B5EF4-FFF2-40B4-BE49-F238E27FC236}">
              <a16:creationId xmlns:a16="http://schemas.microsoft.com/office/drawing/2014/main" id="{5FF02FB3-B681-4C83-9B21-6420529A2A8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79" name="Text Box 4">
          <a:extLst>
            <a:ext uri="{FF2B5EF4-FFF2-40B4-BE49-F238E27FC236}">
              <a16:creationId xmlns:a16="http://schemas.microsoft.com/office/drawing/2014/main" id="{EC918DCD-A753-436B-B70F-BF4CFF94EEC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80" name="Text Box 6">
          <a:extLst>
            <a:ext uri="{FF2B5EF4-FFF2-40B4-BE49-F238E27FC236}">
              <a16:creationId xmlns:a16="http://schemas.microsoft.com/office/drawing/2014/main" id="{772D86DE-FA28-47F7-BAD5-3CE5DED4AA6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1" name="Text Box 4">
          <a:extLst>
            <a:ext uri="{FF2B5EF4-FFF2-40B4-BE49-F238E27FC236}">
              <a16:creationId xmlns:a16="http://schemas.microsoft.com/office/drawing/2014/main" id="{14090ECE-0335-4544-A4DD-8B1B897A3A9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2" name="Text Box 6">
          <a:extLst>
            <a:ext uri="{FF2B5EF4-FFF2-40B4-BE49-F238E27FC236}">
              <a16:creationId xmlns:a16="http://schemas.microsoft.com/office/drawing/2014/main" id="{C115081E-FF3C-4DEF-83FD-CEDA3ED0079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83" name="Text Box 4">
          <a:extLst>
            <a:ext uri="{FF2B5EF4-FFF2-40B4-BE49-F238E27FC236}">
              <a16:creationId xmlns:a16="http://schemas.microsoft.com/office/drawing/2014/main" id="{F606D2E8-0C57-40B6-847A-1D4AEBF1049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84" name="Text Box 6">
          <a:extLst>
            <a:ext uri="{FF2B5EF4-FFF2-40B4-BE49-F238E27FC236}">
              <a16:creationId xmlns:a16="http://schemas.microsoft.com/office/drawing/2014/main" id="{248A1FF1-8D1D-4B2C-850D-C38BE69D898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5" name="Text Box 4">
          <a:extLst>
            <a:ext uri="{FF2B5EF4-FFF2-40B4-BE49-F238E27FC236}">
              <a16:creationId xmlns:a16="http://schemas.microsoft.com/office/drawing/2014/main" id="{1AB9BB79-A313-4B55-8316-4094341CB1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6" name="Text Box 6">
          <a:extLst>
            <a:ext uri="{FF2B5EF4-FFF2-40B4-BE49-F238E27FC236}">
              <a16:creationId xmlns:a16="http://schemas.microsoft.com/office/drawing/2014/main" id="{51027B23-F691-4A1F-957E-F1F577B859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87" name="Text Box 4">
          <a:extLst>
            <a:ext uri="{FF2B5EF4-FFF2-40B4-BE49-F238E27FC236}">
              <a16:creationId xmlns:a16="http://schemas.microsoft.com/office/drawing/2014/main" id="{C0C3EA75-831E-4BC1-830C-C06335E66BC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88" name="Text Box 6">
          <a:extLst>
            <a:ext uri="{FF2B5EF4-FFF2-40B4-BE49-F238E27FC236}">
              <a16:creationId xmlns:a16="http://schemas.microsoft.com/office/drawing/2014/main" id="{77A7A291-FEED-43E8-B0C1-684103CE0AB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9" name="Text Box 4">
          <a:extLst>
            <a:ext uri="{FF2B5EF4-FFF2-40B4-BE49-F238E27FC236}">
              <a16:creationId xmlns:a16="http://schemas.microsoft.com/office/drawing/2014/main" id="{03D9B901-49B2-478C-A54C-2955518EA37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90" name="Text Box 6">
          <a:extLst>
            <a:ext uri="{FF2B5EF4-FFF2-40B4-BE49-F238E27FC236}">
              <a16:creationId xmlns:a16="http://schemas.microsoft.com/office/drawing/2014/main" id="{E0B06636-B714-4107-857B-F13D26A99C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91" name="Text Box 4">
          <a:extLst>
            <a:ext uri="{FF2B5EF4-FFF2-40B4-BE49-F238E27FC236}">
              <a16:creationId xmlns:a16="http://schemas.microsoft.com/office/drawing/2014/main" id="{036F09D3-C456-4F99-87CB-A3F77193BF1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92" name="Text Box 6">
          <a:extLst>
            <a:ext uri="{FF2B5EF4-FFF2-40B4-BE49-F238E27FC236}">
              <a16:creationId xmlns:a16="http://schemas.microsoft.com/office/drawing/2014/main" id="{2FF91511-085C-4365-8AA5-7B3E103326F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93" name="Text Box 4">
          <a:extLst>
            <a:ext uri="{FF2B5EF4-FFF2-40B4-BE49-F238E27FC236}">
              <a16:creationId xmlns:a16="http://schemas.microsoft.com/office/drawing/2014/main" id="{4F889AF1-1013-42AB-ACE5-C8DA2360426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94" name="Text Box 6">
          <a:extLst>
            <a:ext uri="{FF2B5EF4-FFF2-40B4-BE49-F238E27FC236}">
              <a16:creationId xmlns:a16="http://schemas.microsoft.com/office/drawing/2014/main" id="{B733BEF5-0658-42BC-AE52-FD98F09E5F1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95" name="Text Box 4">
          <a:extLst>
            <a:ext uri="{FF2B5EF4-FFF2-40B4-BE49-F238E27FC236}">
              <a16:creationId xmlns:a16="http://schemas.microsoft.com/office/drawing/2014/main" id="{CD335F10-B94C-4524-94F5-AB7ECEDDB3F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96" name="Text Box 6">
          <a:extLst>
            <a:ext uri="{FF2B5EF4-FFF2-40B4-BE49-F238E27FC236}">
              <a16:creationId xmlns:a16="http://schemas.microsoft.com/office/drawing/2014/main" id="{B7985092-FDDA-43DC-9AFD-4983195E515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97" name="Text Box 4">
          <a:extLst>
            <a:ext uri="{FF2B5EF4-FFF2-40B4-BE49-F238E27FC236}">
              <a16:creationId xmlns:a16="http://schemas.microsoft.com/office/drawing/2014/main" id="{82E24706-29AB-4B67-A425-169E4289120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98" name="Text Box 6">
          <a:extLst>
            <a:ext uri="{FF2B5EF4-FFF2-40B4-BE49-F238E27FC236}">
              <a16:creationId xmlns:a16="http://schemas.microsoft.com/office/drawing/2014/main" id="{894275D4-31E4-4EBD-939A-1FAFC9E5EDF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99" name="Text Box 4">
          <a:extLst>
            <a:ext uri="{FF2B5EF4-FFF2-40B4-BE49-F238E27FC236}">
              <a16:creationId xmlns:a16="http://schemas.microsoft.com/office/drawing/2014/main" id="{A3A93430-13BD-43A2-B4F1-CA9104551A7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0" name="Text Box 6">
          <a:extLst>
            <a:ext uri="{FF2B5EF4-FFF2-40B4-BE49-F238E27FC236}">
              <a16:creationId xmlns:a16="http://schemas.microsoft.com/office/drawing/2014/main" id="{5CAE468C-6AE9-47D2-A34D-1406CBA11AE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1" name="Text Box 4">
          <a:extLst>
            <a:ext uri="{FF2B5EF4-FFF2-40B4-BE49-F238E27FC236}">
              <a16:creationId xmlns:a16="http://schemas.microsoft.com/office/drawing/2014/main" id="{F39EECAB-3B21-47F0-B175-FA76C78FDE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2" name="Text Box 6">
          <a:extLst>
            <a:ext uri="{FF2B5EF4-FFF2-40B4-BE49-F238E27FC236}">
              <a16:creationId xmlns:a16="http://schemas.microsoft.com/office/drawing/2014/main" id="{738863A7-7D33-4F7D-81AF-B7D4FB5B830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3" name="Text Box 4">
          <a:extLst>
            <a:ext uri="{FF2B5EF4-FFF2-40B4-BE49-F238E27FC236}">
              <a16:creationId xmlns:a16="http://schemas.microsoft.com/office/drawing/2014/main" id="{8540114E-B964-428E-9127-35873A7033D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4" name="Text Box 6">
          <a:extLst>
            <a:ext uri="{FF2B5EF4-FFF2-40B4-BE49-F238E27FC236}">
              <a16:creationId xmlns:a16="http://schemas.microsoft.com/office/drawing/2014/main" id="{D5D8B0C1-C7B7-4ACD-991E-DB3443E869C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5" name="Text Box 4">
          <a:extLst>
            <a:ext uri="{FF2B5EF4-FFF2-40B4-BE49-F238E27FC236}">
              <a16:creationId xmlns:a16="http://schemas.microsoft.com/office/drawing/2014/main" id="{36C0E173-BC45-4FC2-84B0-82D61386BD5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6" name="Text Box 6">
          <a:extLst>
            <a:ext uri="{FF2B5EF4-FFF2-40B4-BE49-F238E27FC236}">
              <a16:creationId xmlns:a16="http://schemas.microsoft.com/office/drawing/2014/main" id="{0A59F75F-2FE9-4417-A8DD-4C7AF2BE583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07" name="Text Box 4">
          <a:extLst>
            <a:ext uri="{FF2B5EF4-FFF2-40B4-BE49-F238E27FC236}">
              <a16:creationId xmlns:a16="http://schemas.microsoft.com/office/drawing/2014/main" id="{14B058B4-01C6-412D-9B3C-24D42182047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08" name="Text Box 6">
          <a:extLst>
            <a:ext uri="{FF2B5EF4-FFF2-40B4-BE49-F238E27FC236}">
              <a16:creationId xmlns:a16="http://schemas.microsoft.com/office/drawing/2014/main" id="{794072AC-E20F-49E1-A8C9-4C8650B2A1F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9" name="Text Box 4">
          <a:extLst>
            <a:ext uri="{FF2B5EF4-FFF2-40B4-BE49-F238E27FC236}">
              <a16:creationId xmlns:a16="http://schemas.microsoft.com/office/drawing/2014/main" id="{ECC19D96-128D-4584-8307-DCA7DB90C29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0" name="Text Box 6">
          <a:extLst>
            <a:ext uri="{FF2B5EF4-FFF2-40B4-BE49-F238E27FC236}">
              <a16:creationId xmlns:a16="http://schemas.microsoft.com/office/drawing/2014/main" id="{F0DE4D23-E3C7-4F6F-9680-E53F7D0D199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1" name="Text Box 4">
          <a:extLst>
            <a:ext uri="{FF2B5EF4-FFF2-40B4-BE49-F238E27FC236}">
              <a16:creationId xmlns:a16="http://schemas.microsoft.com/office/drawing/2014/main" id="{54CF71C2-4D2B-48EA-AA84-D5E120FC8D0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2" name="Text Box 6">
          <a:extLst>
            <a:ext uri="{FF2B5EF4-FFF2-40B4-BE49-F238E27FC236}">
              <a16:creationId xmlns:a16="http://schemas.microsoft.com/office/drawing/2014/main" id="{401C76E4-4ADB-4F6A-8857-D217A914B72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3" name="Text Box 4">
          <a:extLst>
            <a:ext uri="{FF2B5EF4-FFF2-40B4-BE49-F238E27FC236}">
              <a16:creationId xmlns:a16="http://schemas.microsoft.com/office/drawing/2014/main" id="{2B9219E1-AF1B-47CB-8529-FAE86E1ECB7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4" name="Text Box 6">
          <a:extLst>
            <a:ext uri="{FF2B5EF4-FFF2-40B4-BE49-F238E27FC236}">
              <a16:creationId xmlns:a16="http://schemas.microsoft.com/office/drawing/2014/main" id="{0E8EF6C0-BB24-4E0E-AF79-3743EC35D6F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315" name="Text Box 4">
          <a:extLst>
            <a:ext uri="{FF2B5EF4-FFF2-40B4-BE49-F238E27FC236}">
              <a16:creationId xmlns:a16="http://schemas.microsoft.com/office/drawing/2014/main" id="{488F8FFF-F503-4360-B65B-C1265DAA3F8B}"/>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316" name="Text Box 6">
          <a:extLst>
            <a:ext uri="{FF2B5EF4-FFF2-40B4-BE49-F238E27FC236}">
              <a16:creationId xmlns:a16="http://schemas.microsoft.com/office/drawing/2014/main" id="{699B9067-F290-41F3-B3D0-E1267E1704A6}"/>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17" name="Text Box 4">
          <a:extLst>
            <a:ext uri="{FF2B5EF4-FFF2-40B4-BE49-F238E27FC236}">
              <a16:creationId xmlns:a16="http://schemas.microsoft.com/office/drawing/2014/main" id="{79458CBD-25D6-494A-8201-A38041FDA3E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18" name="Text Box 6">
          <a:extLst>
            <a:ext uri="{FF2B5EF4-FFF2-40B4-BE49-F238E27FC236}">
              <a16:creationId xmlns:a16="http://schemas.microsoft.com/office/drawing/2014/main" id="{98DB473E-302B-41DB-9518-21829CF1FA3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19" name="Text Box 4">
          <a:extLst>
            <a:ext uri="{FF2B5EF4-FFF2-40B4-BE49-F238E27FC236}">
              <a16:creationId xmlns:a16="http://schemas.microsoft.com/office/drawing/2014/main" id="{B30015DF-243C-4C21-946D-C45B264BC2C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20" name="Text Box 6">
          <a:extLst>
            <a:ext uri="{FF2B5EF4-FFF2-40B4-BE49-F238E27FC236}">
              <a16:creationId xmlns:a16="http://schemas.microsoft.com/office/drawing/2014/main" id="{68E737A3-4CE6-41EE-B1C6-FD6A9DCF2F1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1" name="Text Box 4">
          <a:extLst>
            <a:ext uri="{FF2B5EF4-FFF2-40B4-BE49-F238E27FC236}">
              <a16:creationId xmlns:a16="http://schemas.microsoft.com/office/drawing/2014/main" id="{999D71F5-208D-4FC3-98A2-4CC64AC7DB2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2" name="Text Box 6">
          <a:extLst>
            <a:ext uri="{FF2B5EF4-FFF2-40B4-BE49-F238E27FC236}">
              <a16:creationId xmlns:a16="http://schemas.microsoft.com/office/drawing/2014/main" id="{C298CCC9-76C3-4B9F-99E4-59E356EF87E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23" name="Text Box 4">
          <a:extLst>
            <a:ext uri="{FF2B5EF4-FFF2-40B4-BE49-F238E27FC236}">
              <a16:creationId xmlns:a16="http://schemas.microsoft.com/office/drawing/2014/main" id="{E195609A-B7F9-430F-96ED-DACA1CF8CDB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24" name="Text Box 6">
          <a:extLst>
            <a:ext uri="{FF2B5EF4-FFF2-40B4-BE49-F238E27FC236}">
              <a16:creationId xmlns:a16="http://schemas.microsoft.com/office/drawing/2014/main" id="{7E4900EA-1EB4-4544-A6CE-07A1CE3585F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5" name="Text Box 4">
          <a:extLst>
            <a:ext uri="{FF2B5EF4-FFF2-40B4-BE49-F238E27FC236}">
              <a16:creationId xmlns:a16="http://schemas.microsoft.com/office/drawing/2014/main" id="{2C86CACE-E29B-44BF-8474-6E21DFEBF90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6" name="Text Box 6">
          <a:extLst>
            <a:ext uri="{FF2B5EF4-FFF2-40B4-BE49-F238E27FC236}">
              <a16:creationId xmlns:a16="http://schemas.microsoft.com/office/drawing/2014/main" id="{07ADE2C7-1C5C-4AEE-B53B-391ACDD1BAF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27" name="Text Box 4">
          <a:extLst>
            <a:ext uri="{FF2B5EF4-FFF2-40B4-BE49-F238E27FC236}">
              <a16:creationId xmlns:a16="http://schemas.microsoft.com/office/drawing/2014/main" id="{BEF9A298-6D32-468C-84FC-2248C91F06B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28" name="Text Box 6">
          <a:extLst>
            <a:ext uri="{FF2B5EF4-FFF2-40B4-BE49-F238E27FC236}">
              <a16:creationId xmlns:a16="http://schemas.microsoft.com/office/drawing/2014/main" id="{0EF1ACE5-9D3E-478A-8495-6C8BC12D0E2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9" name="Text Box 4">
          <a:extLst>
            <a:ext uri="{FF2B5EF4-FFF2-40B4-BE49-F238E27FC236}">
              <a16:creationId xmlns:a16="http://schemas.microsoft.com/office/drawing/2014/main" id="{0DBEF161-2543-48B1-85A9-31F1C986A32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0" name="Text Box 6">
          <a:extLst>
            <a:ext uri="{FF2B5EF4-FFF2-40B4-BE49-F238E27FC236}">
              <a16:creationId xmlns:a16="http://schemas.microsoft.com/office/drawing/2014/main" id="{9B740317-1A52-4A6F-878C-B55E2FCC5C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31" name="Text Box 4">
          <a:extLst>
            <a:ext uri="{FF2B5EF4-FFF2-40B4-BE49-F238E27FC236}">
              <a16:creationId xmlns:a16="http://schemas.microsoft.com/office/drawing/2014/main" id="{CF5FDF67-F241-482F-BB90-8ACEE81F276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32" name="Text Box 6">
          <a:extLst>
            <a:ext uri="{FF2B5EF4-FFF2-40B4-BE49-F238E27FC236}">
              <a16:creationId xmlns:a16="http://schemas.microsoft.com/office/drawing/2014/main" id="{8062FB7A-CD3F-4515-99D6-12D5F6FDA1B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33" name="Text Box 4">
          <a:extLst>
            <a:ext uri="{FF2B5EF4-FFF2-40B4-BE49-F238E27FC236}">
              <a16:creationId xmlns:a16="http://schemas.microsoft.com/office/drawing/2014/main" id="{7E393C84-8C9D-47B4-9966-77BDBBE0494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34" name="Text Box 6">
          <a:extLst>
            <a:ext uri="{FF2B5EF4-FFF2-40B4-BE49-F238E27FC236}">
              <a16:creationId xmlns:a16="http://schemas.microsoft.com/office/drawing/2014/main" id="{33EE2BB2-0544-4903-A08E-66C751F96FB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5" name="Text Box 4">
          <a:extLst>
            <a:ext uri="{FF2B5EF4-FFF2-40B4-BE49-F238E27FC236}">
              <a16:creationId xmlns:a16="http://schemas.microsoft.com/office/drawing/2014/main" id="{6E5B1BA1-8A8D-4EE2-B1BD-1E4960508A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6" name="Text Box 6">
          <a:extLst>
            <a:ext uri="{FF2B5EF4-FFF2-40B4-BE49-F238E27FC236}">
              <a16:creationId xmlns:a16="http://schemas.microsoft.com/office/drawing/2014/main" id="{86F8B43B-DDAE-44F0-9A69-D5902877EB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37" name="Text Box 4">
          <a:extLst>
            <a:ext uri="{FF2B5EF4-FFF2-40B4-BE49-F238E27FC236}">
              <a16:creationId xmlns:a16="http://schemas.microsoft.com/office/drawing/2014/main" id="{15B10C59-FDC1-44C8-89BF-FA8390940E0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38" name="Text Box 6">
          <a:extLst>
            <a:ext uri="{FF2B5EF4-FFF2-40B4-BE49-F238E27FC236}">
              <a16:creationId xmlns:a16="http://schemas.microsoft.com/office/drawing/2014/main" id="{4F66F2A5-C96C-45B2-AAC0-169350A3DF7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9" name="Text Box 4">
          <a:extLst>
            <a:ext uri="{FF2B5EF4-FFF2-40B4-BE49-F238E27FC236}">
              <a16:creationId xmlns:a16="http://schemas.microsoft.com/office/drawing/2014/main" id="{6D9653A1-6069-4ABF-8A93-190D21BB124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40" name="Text Box 6">
          <a:extLst>
            <a:ext uri="{FF2B5EF4-FFF2-40B4-BE49-F238E27FC236}">
              <a16:creationId xmlns:a16="http://schemas.microsoft.com/office/drawing/2014/main" id="{2D81E705-324A-4EC7-94B3-5B0EFCD6A3E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41" name="Text Box 4">
          <a:extLst>
            <a:ext uri="{FF2B5EF4-FFF2-40B4-BE49-F238E27FC236}">
              <a16:creationId xmlns:a16="http://schemas.microsoft.com/office/drawing/2014/main" id="{81516538-68CA-453C-ABEE-24AE708AA89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42" name="Text Box 6">
          <a:extLst>
            <a:ext uri="{FF2B5EF4-FFF2-40B4-BE49-F238E27FC236}">
              <a16:creationId xmlns:a16="http://schemas.microsoft.com/office/drawing/2014/main" id="{8787B8B8-0F04-4F25-B6DA-2D4AE655E9D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43" name="Text Box 4">
          <a:extLst>
            <a:ext uri="{FF2B5EF4-FFF2-40B4-BE49-F238E27FC236}">
              <a16:creationId xmlns:a16="http://schemas.microsoft.com/office/drawing/2014/main" id="{DC6F7657-9F40-4864-9A35-2EEFBE3B33C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44" name="Text Box 6">
          <a:extLst>
            <a:ext uri="{FF2B5EF4-FFF2-40B4-BE49-F238E27FC236}">
              <a16:creationId xmlns:a16="http://schemas.microsoft.com/office/drawing/2014/main" id="{AB505768-BFD6-44D0-9922-549340D5E65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45" name="Text Box 4">
          <a:extLst>
            <a:ext uri="{FF2B5EF4-FFF2-40B4-BE49-F238E27FC236}">
              <a16:creationId xmlns:a16="http://schemas.microsoft.com/office/drawing/2014/main" id="{59B5A65C-85CF-4668-8EA1-FD4BC3A7E8F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46" name="Text Box 6">
          <a:extLst>
            <a:ext uri="{FF2B5EF4-FFF2-40B4-BE49-F238E27FC236}">
              <a16:creationId xmlns:a16="http://schemas.microsoft.com/office/drawing/2014/main" id="{6D935D34-D81D-4DA3-B942-DC8D782E07C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47" name="Text Box 4">
          <a:extLst>
            <a:ext uri="{FF2B5EF4-FFF2-40B4-BE49-F238E27FC236}">
              <a16:creationId xmlns:a16="http://schemas.microsoft.com/office/drawing/2014/main" id="{B0AD29E8-B689-4ABB-ADFF-E0DF63BD2A3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48" name="Text Box 6">
          <a:extLst>
            <a:ext uri="{FF2B5EF4-FFF2-40B4-BE49-F238E27FC236}">
              <a16:creationId xmlns:a16="http://schemas.microsoft.com/office/drawing/2014/main" id="{EF69C9C4-229D-4A47-B484-E4E7E1A39A2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349" name="Text Box 4">
          <a:extLst>
            <a:ext uri="{FF2B5EF4-FFF2-40B4-BE49-F238E27FC236}">
              <a16:creationId xmlns:a16="http://schemas.microsoft.com/office/drawing/2014/main" id="{0BCE19B7-F586-4475-A1C3-B825668DA46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350" name="Text Box 6">
          <a:extLst>
            <a:ext uri="{FF2B5EF4-FFF2-40B4-BE49-F238E27FC236}">
              <a16:creationId xmlns:a16="http://schemas.microsoft.com/office/drawing/2014/main" id="{D4037478-654C-4D74-BAA5-9A57733B47D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1" name="Text Box 4">
          <a:extLst>
            <a:ext uri="{FF2B5EF4-FFF2-40B4-BE49-F238E27FC236}">
              <a16:creationId xmlns:a16="http://schemas.microsoft.com/office/drawing/2014/main" id="{3BC0785E-B50C-4515-B46E-A3FFFA0862B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2" name="Text Box 6">
          <a:extLst>
            <a:ext uri="{FF2B5EF4-FFF2-40B4-BE49-F238E27FC236}">
              <a16:creationId xmlns:a16="http://schemas.microsoft.com/office/drawing/2014/main" id="{9A7A5DED-71A0-44A0-B8F3-FB7030EF5C8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3" name="Text Box 4">
          <a:extLst>
            <a:ext uri="{FF2B5EF4-FFF2-40B4-BE49-F238E27FC236}">
              <a16:creationId xmlns:a16="http://schemas.microsoft.com/office/drawing/2014/main" id="{541F9D1E-7F69-4BD5-B73C-094E095654E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4" name="Text Box 6">
          <a:extLst>
            <a:ext uri="{FF2B5EF4-FFF2-40B4-BE49-F238E27FC236}">
              <a16:creationId xmlns:a16="http://schemas.microsoft.com/office/drawing/2014/main" id="{6A25C343-D507-42DE-8B09-D2062564606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5" name="Text Box 4">
          <a:extLst>
            <a:ext uri="{FF2B5EF4-FFF2-40B4-BE49-F238E27FC236}">
              <a16:creationId xmlns:a16="http://schemas.microsoft.com/office/drawing/2014/main" id="{6E6353F5-4265-4486-854E-23E71FA714B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6" name="Text Box 6">
          <a:extLst>
            <a:ext uri="{FF2B5EF4-FFF2-40B4-BE49-F238E27FC236}">
              <a16:creationId xmlns:a16="http://schemas.microsoft.com/office/drawing/2014/main" id="{4866BB6F-5476-43CE-9F22-438B2436703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7" name="Text Box 4">
          <a:extLst>
            <a:ext uri="{FF2B5EF4-FFF2-40B4-BE49-F238E27FC236}">
              <a16:creationId xmlns:a16="http://schemas.microsoft.com/office/drawing/2014/main" id="{EBE6C25B-84A4-4A2D-A3C8-8447FA839F0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8" name="Text Box 6">
          <a:extLst>
            <a:ext uri="{FF2B5EF4-FFF2-40B4-BE49-F238E27FC236}">
              <a16:creationId xmlns:a16="http://schemas.microsoft.com/office/drawing/2014/main" id="{59741B08-AF76-409C-9F9D-0B0602296CD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59" name="Text Box 4">
          <a:extLst>
            <a:ext uri="{FF2B5EF4-FFF2-40B4-BE49-F238E27FC236}">
              <a16:creationId xmlns:a16="http://schemas.microsoft.com/office/drawing/2014/main" id="{A281D37F-A1D7-4D6F-972E-2B306F79E1E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0" name="Text Box 6">
          <a:extLst>
            <a:ext uri="{FF2B5EF4-FFF2-40B4-BE49-F238E27FC236}">
              <a16:creationId xmlns:a16="http://schemas.microsoft.com/office/drawing/2014/main" id="{EF37D73D-287C-41D0-BA20-93EB6FA6F26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61" name="Text Box 4">
          <a:extLst>
            <a:ext uri="{FF2B5EF4-FFF2-40B4-BE49-F238E27FC236}">
              <a16:creationId xmlns:a16="http://schemas.microsoft.com/office/drawing/2014/main" id="{CBEE93A5-F0A9-4D52-9A83-5F596C9657B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62" name="Text Box 6">
          <a:extLst>
            <a:ext uri="{FF2B5EF4-FFF2-40B4-BE49-F238E27FC236}">
              <a16:creationId xmlns:a16="http://schemas.microsoft.com/office/drawing/2014/main" id="{CBFA755A-6CEF-487B-B3CB-ADE6D599FE9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3" name="Text Box 4">
          <a:extLst>
            <a:ext uri="{FF2B5EF4-FFF2-40B4-BE49-F238E27FC236}">
              <a16:creationId xmlns:a16="http://schemas.microsoft.com/office/drawing/2014/main" id="{C9E8E420-5BE3-42E6-B5DB-DE62D41FE69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4" name="Text Box 6">
          <a:extLst>
            <a:ext uri="{FF2B5EF4-FFF2-40B4-BE49-F238E27FC236}">
              <a16:creationId xmlns:a16="http://schemas.microsoft.com/office/drawing/2014/main" id="{0E09E79D-108F-48A9-A74D-53CBD7DD89A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65" name="Text Box 4">
          <a:extLst>
            <a:ext uri="{FF2B5EF4-FFF2-40B4-BE49-F238E27FC236}">
              <a16:creationId xmlns:a16="http://schemas.microsoft.com/office/drawing/2014/main" id="{C8CF1E29-FB5B-4E51-83F5-90644284907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66" name="Text Box 6">
          <a:extLst>
            <a:ext uri="{FF2B5EF4-FFF2-40B4-BE49-F238E27FC236}">
              <a16:creationId xmlns:a16="http://schemas.microsoft.com/office/drawing/2014/main" id="{7295E310-5D9C-4AC8-B165-FE0B66BE3E5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7" name="Text Box 4">
          <a:extLst>
            <a:ext uri="{FF2B5EF4-FFF2-40B4-BE49-F238E27FC236}">
              <a16:creationId xmlns:a16="http://schemas.microsoft.com/office/drawing/2014/main" id="{513C9F5B-9432-442B-BF4F-5A752C0767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8" name="Text Box 6">
          <a:extLst>
            <a:ext uri="{FF2B5EF4-FFF2-40B4-BE49-F238E27FC236}">
              <a16:creationId xmlns:a16="http://schemas.microsoft.com/office/drawing/2014/main" id="{DF2FFE1F-0336-4314-A831-93C24449D70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69" name="Text Box 4">
          <a:extLst>
            <a:ext uri="{FF2B5EF4-FFF2-40B4-BE49-F238E27FC236}">
              <a16:creationId xmlns:a16="http://schemas.microsoft.com/office/drawing/2014/main" id="{9AAC6DED-D723-4A6C-87BC-19E7891EC6B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70" name="Text Box 6">
          <a:extLst>
            <a:ext uri="{FF2B5EF4-FFF2-40B4-BE49-F238E27FC236}">
              <a16:creationId xmlns:a16="http://schemas.microsoft.com/office/drawing/2014/main" id="{698BC390-2D48-4422-85D4-F37A8B8B2E4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71" name="Text Box 4">
          <a:extLst>
            <a:ext uri="{FF2B5EF4-FFF2-40B4-BE49-F238E27FC236}">
              <a16:creationId xmlns:a16="http://schemas.microsoft.com/office/drawing/2014/main" id="{C676D9EB-0F15-4D12-8092-5D0F9F65A74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72" name="Text Box 6">
          <a:extLst>
            <a:ext uri="{FF2B5EF4-FFF2-40B4-BE49-F238E27FC236}">
              <a16:creationId xmlns:a16="http://schemas.microsoft.com/office/drawing/2014/main" id="{2B6C9E19-2338-4A4F-A69E-E6D950FF6F0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3" name="Text Box 4">
          <a:extLst>
            <a:ext uri="{FF2B5EF4-FFF2-40B4-BE49-F238E27FC236}">
              <a16:creationId xmlns:a16="http://schemas.microsoft.com/office/drawing/2014/main" id="{9E2946F3-A7F8-4AB0-9992-BED40DE36BF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4" name="Text Box 6">
          <a:extLst>
            <a:ext uri="{FF2B5EF4-FFF2-40B4-BE49-F238E27FC236}">
              <a16:creationId xmlns:a16="http://schemas.microsoft.com/office/drawing/2014/main" id="{7DA91160-BFEC-4A92-B6FE-0693D015305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75" name="Text Box 4">
          <a:extLst>
            <a:ext uri="{FF2B5EF4-FFF2-40B4-BE49-F238E27FC236}">
              <a16:creationId xmlns:a16="http://schemas.microsoft.com/office/drawing/2014/main" id="{93DE4B1F-E960-4317-AA9D-65D8F75D804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76" name="Text Box 6">
          <a:extLst>
            <a:ext uri="{FF2B5EF4-FFF2-40B4-BE49-F238E27FC236}">
              <a16:creationId xmlns:a16="http://schemas.microsoft.com/office/drawing/2014/main" id="{FACBE444-25FE-491A-80B5-2D8B241F974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7" name="Text Box 4">
          <a:extLst>
            <a:ext uri="{FF2B5EF4-FFF2-40B4-BE49-F238E27FC236}">
              <a16:creationId xmlns:a16="http://schemas.microsoft.com/office/drawing/2014/main" id="{752B24A7-D6E7-4F70-B526-8AE9B33F4B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8" name="Text Box 6">
          <a:extLst>
            <a:ext uri="{FF2B5EF4-FFF2-40B4-BE49-F238E27FC236}">
              <a16:creationId xmlns:a16="http://schemas.microsoft.com/office/drawing/2014/main" id="{1C035C3E-8977-47AC-B24A-AD7E8A3BD8F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79" name="Text Box 4">
          <a:extLst>
            <a:ext uri="{FF2B5EF4-FFF2-40B4-BE49-F238E27FC236}">
              <a16:creationId xmlns:a16="http://schemas.microsoft.com/office/drawing/2014/main" id="{1B5F8C19-298B-4D0E-9955-38B6AC99738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80" name="Text Box 6">
          <a:extLst>
            <a:ext uri="{FF2B5EF4-FFF2-40B4-BE49-F238E27FC236}">
              <a16:creationId xmlns:a16="http://schemas.microsoft.com/office/drawing/2014/main" id="{F18F0CA2-9A2C-4D30-AD37-CB9A7A95940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81" name="Text Box 4">
          <a:extLst>
            <a:ext uri="{FF2B5EF4-FFF2-40B4-BE49-F238E27FC236}">
              <a16:creationId xmlns:a16="http://schemas.microsoft.com/office/drawing/2014/main" id="{BB893894-9744-42E8-AB73-9B06C6B594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82" name="Text Box 6">
          <a:extLst>
            <a:ext uri="{FF2B5EF4-FFF2-40B4-BE49-F238E27FC236}">
              <a16:creationId xmlns:a16="http://schemas.microsoft.com/office/drawing/2014/main" id="{050FAB50-FF5D-4C09-A7CA-4855B50E852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83" name="Text Box 4">
          <a:extLst>
            <a:ext uri="{FF2B5EF4-FFF2-40B4-BE49-F238E27FC236}">
              <a16:creationId xmlns:a16="http://schemas.microsoft.com/office/drawing/2014/main" id="{CB7BA0C0-6E2E-4586-8839-679357E7C74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84" name="Text Box 6">
          <a:extLst>
            <a:ext uri="{FF2B5EF4-FFF2-40B4-BE49-F238E27FC236}">
              <a16:creationId xmlns:a16="http://schemas.microsoft.com/office/drawing/2014/main" id="{6C14BCBA-99CB-48B7-A445-466826685EA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85" name="Text Box 4">
          <a:extLst>
            <a:ext uri="{FF2B5EF4-FFF2-40B4-BE49-F238E27FC236}">
              <a16:creationId xmlns:a16="http://schemas.microsoft.com/office/drawing/2014/main" id="{6FF72B29-CC98-4377-9293-B36D8846360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86" name="Text Box 6">
          <a:extLst>
            <a:ext uri="{FF2B5EF4-FFF2-40B4-BE49-F238E27FC236}">
              <a16:creationId xmlns:a16="http://schemas.microsoft.com/office/drawing/2014/main" id="{B6864653-46A0-4986-8B16-0A8B5F5D509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87" name="Text Box 4">
          <a:extLst>
            <a:ext uri="{FF2B5EF4-FFF2-40B4-BE49-F238E27FC236}">
              <a16:creationId xmlns:a16="http://schemas.microsoft.com/office/drawing/2014/main" id="{8BA0AE99-F7A9-4E81-BDF2-CC7555CBCB9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88" name="Text Box 6">
          <a:extLst>
            <a:ext uri="{FF2B5EF4-FFF2-40B4-BE49-F238E27FC236}">
              <a16:creationId xmlns:a16="http://schemas.microsoft.com/office/drawing/2014/main" id="{84CB2D65-B9E3-469C-BB45-E5A7556E3C5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89" name="Text Box 4">
          <a:extLst>
            <a:ext uri="{FF2B5EF4-FFF2-40B4-BE49-F238E27FC236}">
              <a16:creationId xmlns:a16="http://schemas.microsoft.com/office/drawing/2014/main" id="{76083202-B119-4847-A3EE-522B8DA9B48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90" name="Text Box 6">
          <a:extLst>
            <a:ext uri="{FF2B5EF4-FFF2-40B4-BE49-F238E27FC236}">
              <a16:creationId xmlns:a16="http://schemas.microsoft.com/office/drawing/2014/main" id="{A1361AD1-EFB8-4B08-8024-06C2899AC12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1" name="Text Box 4">
          <a:extLst>
            <a:ext uri="{FF2B5EF4-FFF2-40B4-BE49-F238E27FC236}">
              <a16:creationId xmlns:a16="http://schemas.microsoft.com/office/drawing/2014/main" id="{3682CC7C-97CB-46AA-99CA-621A374F1B5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2" name="Text Box 6">
          <a:extLst>
            <a:ext uri="{FF2B5EF4-FFF2-40B4-BE49-F238E27FC236}">
              <a16:creationId xmlns:a16="http://schemas.microsoft.com/office/drawing/2014/main" id="{190D9E45-07B6-46AF-BEF0-534B2B03DCE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3" name="Text Box 4">
          <a:extLst>
            <a:ext uri="{FF2B5EF4-FFF2-40B4-BE49-F238E27FC236}">
              <a16:creationId xmlns:a16="http://schemas.microsoft.com/office/drawing/2014/main" id="{98D1A6A7-1E21-426B-9319-68BFE44E9F6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4" name="Text Box 6">
          <a:extLst>
            <a:ext uri="{FF2B5EF4-FFF2-40B4-BE49-F238E27FC236}">
              <a16:creationId xmlns:a16="http://schemas.microsoft.com/office/drawing/2014/main" id="{4DD2C305-5DD1-4BF0-AE57-2FAAE83E6B0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5" name="Text Box 4">
          <a:extLst>
            <a:ext uri="{FF2B5EF4-FFF2-40B4-BE49-F238E27FC236}">
              <a16:creationId xmlns:a16="http://schemas.microsoft.com/office/drawing/2014/main" id="{18958B59-598D-4A61-BD9C-A8FABFEE6D2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6" name="Text Box 6">
          <a:extLst>
            <a:ext uri="{FF2B5EF4-FFF2-40B4-BE49-F238E27FC236}">
              <a16:creationId xmlns:a16="http://schemas.microsoft.com/office/drawing/2014/main" id="{AE8854B8-BB74-44D7-A537-426E309F1A5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97" name="Text Box 4">
          <a:extLst>
            <a:ext uri="{FF2B5EF4-FFF2-40B4-BE49-F238E27FC236}">
              <a16:creationId xmlns:a16="http://schemas.microsoft.com/office/drawing/2014/main" id="{2960AD7E-E4DD-4617-9F21-2F933321EEE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98" name="Text Box 6">
          <a:extLst>
            <a:ext uri="{FF2B5EF4-FFF2-40B4-BE49-F238E27FC236}">
              <a16:creationId xmlns:a16="http://schemas.microsoft.com/office/drawing/2014/main" id="{F068F66C-6D40-4F9A-839E-E6F26A6379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99" name="Text Box 4">
          <a:extLst>
            <a:ext uri="{FF2B5EF4-FFF2-40B4-BE49-F238E27FC236}">
              <a16:creationId xmlns:a16="http://schemas.microsoft.com/office/drawing/2014/main" id="{60133AB7-4491-47C7-9948-2E90946D96F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00" name="Text Box 6">
          <a:extLst>
            <a:ext uri="{FF2B5EF4-FFF2-40B4-BE49-F238E27FC236}">
              <a16:creationId xmlns:a16="http://schemas.microsoft.com/office/drawing/2014/main" id="{E76A401B-15E3-464C-B7D2-1F21193F111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1" name="Text Box 4">
          <a:extLst>
            <a:ext uri="{FF2B5EF4-FFF2-40B4-BE49-F238E27FC236}">
              <a16:creationId xmlns:a16="http://schemas.microsoft.com/office/drawing/2014/main" id="{0FEE10E2-5BC9-47C7-819C-1A8385503A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2" name="Text Box 6">
          <a:extLst>
            <a:ext uri="{FF2B5EF4-FFF2-40B4-BE49-F238E27FC236}">
              <a16:creationId xmlns:a16="http://schemas.microsoft.com/office/drawing/2014/main" id="{585B2A5E-0EFA-40ED-8A11-B456C7AB020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03" name="Text Box 4">
          <a:extLst>
            <a:ext uri="{FF2B5EF4-FFF2-40B4-BE49-F238E27FC236}">
              <a16:creationId xmlns:a16="http://schemas.microsoft.com/office/drawing/2014/main" id="{DD0DEBD1-873C-448E-9E88-0CFFA3D6A00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04" name="Text Box 6">
          <a:extLst>
            <a:ext uri="{FF2B5EF4-FFF2-40B4-BE49-F238E27FC236}">
              <a16:creationId xmlns:a16="http://schemas.microsoft.com/office/drawing/2014/main" id="{0A0EEF74-3955-4508-B83C-AAE51504692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5" name="Text Box 4">
          <a:extLst>
            <a:ext uri="{FF2B5EF4-FFF2-40B4-BE49-F238E27FC236}">
              <a16:creationId xmlns:a16="http://schemas.microsoft.com/office/drawing/2014/main" id="{CA17762D-B5F8-4360-B87D-DCD56E18871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6" name="Text Box 6">
          <a:extLst>
            <a:ext uri="{FF2B5EF4-FFF2-40B4-BE49-F238E27FC236}">
              <a16:creationId xmlns:a16="http://schemas.microsoft.com/office/drawing/2014/main" id="{4DE035A9-1D2B-47AD-8422-27569EFAD8D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07" name="Text Box 4">
          <a:extLst>
            <a:ext uri="{FF2B5EF4-FFF2-40B4-BE49-F238E27FC236}">
              <a16:creationId xmlns:a16="http://schemas.microsoft.com/office/drawing/2014/main" id="{0220D890-3CE1-4449-BBD0-EC2961D46DF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08" name="Text Box 6">
          <a:extLst>
            <a:ext uri="{FF2B5EF4-FFF2-40B4-BE49-F238E27FC236}">
              <a16:creationId xmlns:a16="http://schemas.microsoft.com/office/drawing/2014/main" id="{840B2B49-0908-4516-B5EA-B6E98D3E251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09" name="Text Box 4">
          <a:extLst>
            <a:ext uri="{FF2B5EF4-FFF2-40B4-BE49-F238E27FC236}">
              <a16:creationId xmlns:a16="http://schemas.microsoft.com/office/drawing/2014/main" id="{25C9EC4A-3271-46B7-A6AF-F9928978E8B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10" name="Text Box 6">
          <a:extLst>
            <a:ext uri="{FF2B5EF4-FFF2-40B4-BE49-F238E27FC236}">
              <a16:creationId xmlns:a16="http://schemas.microsoft.com/office/drawing/2014/main" id="{FA0BCD1F-A570-4E20-887D-7B6D88734A0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1" name="Text Box 4">
          <a:extLst>
            <a:ext uri="{FF2B5EF4-FFF2-40B4-BE49-F238E27FC236}">
              <a16:creationId xmlns:a16="http://schemas.microsoft.com/office/drawing/2014/main" id="{52AFF417-4843-4F1B-8CE0-61D233B98FB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2" name="Text Box 6">
          <a:extLst>
            <a:ext uri="{FF2B5EF4-FFF2-40B4-BE49-F238E27FC236}">
              <a16:creationId xmlns:a16="http://schemas.microsoft.com/office/drawing/2014/main" id="{51CC8C50-3E89-457E-ABBC-00E5C3C17F4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13" name="Text Box 4">
          <a:extLst>
            <a:ext uri="{FF2B5EF4-FFF2-40B4-BE49-F238E27FC236}">
              <a16:creationId xmlns:a16="http://schemas.microsoft.com/office/drawing/2014/main" id="{D2281B41-3D91-4036-8281-83460DA8A7B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14" name="Text Box 6">
          <a:extLst>
            <a:ext uri="{FF2B5EF4-FFF2-40B4-BE49-F238E27FC236}">
              <a16:creationId xmlns:a16="http://schemas.microsoft.com/office/drawing/2014/main" id="{F5EAC657-9585-4C2F-AD25-418E7486EF4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5" name="Text Box 4">
          <a:extLst>
            <a:ext uri="{FF2B5EF4-FFF2-40B4-BE49-F238E27FC236}">
              <a16:creationId xmlns:a16="http://schemas.microsoft.com/office/drawing/2014/main" id="{9E8563AB-81E6-4DF4-9B8B-247723B0BDC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6" name="Text Box 6">
          <a:extLst>
            <a:ext uri="{FF2B5EF4-FFF2-40B4-BE49-F238E27FC236}">
              <a16:creationId xmlns:a16="http://schemas.microsoft.com/office/drawing/2014/main" id="{94767FE9-3945-47BD-AA7F-62505136FB7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17" name="Text Box 4">
          <a:extLst>
            <a:ext uri="{FF2B5EF4-FFF2-40B4-BE49-F238E27FC236}">
              <a16:creationId xmlns:a16="http://schemas.microsoft.com/office/drawing/2014/main" id="{76A10B6D-47EB-4A82-A615-2B8F703E267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18" name="Text Box 6">
          <a:extLst>
            <a:ext uri="{FF2B5EF4-FFF2-40B4-BE49-F238E27FC236}">
              <a16:creationId xmlns:a16="http://schemas.microsoft.com/office/drawing/2014/main" id="{EB615152-EE03-42D1-A574-B6AAC98FF95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9" name="Text Box 4">
          <a:extLst>
            <a:ext uri="{FF2B5EF4-FFF2-40B4-BE49-F238E27FC236}">
              <a16:creationId xmlns:a16="http://schemas.microsoft.com/office/drawing/2014/main" id="{939A9C5B-587C-428A-9F73-2C9638A3BCC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20" name="Text Box 6">
          <a:extLst>
            <a:ext uri="{FF2B5EF4-FFF2-40B4-BE49-F238E27FC236}">
              <a16:creationId xmlns:a16="http://schemas.microsoft.com/office/drawing/2014/main" id="{218ABA5E-05EF-48B7-AEEB-9C8F2B24D54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21" name="Text Box 4">
          <a:extLst>
            <a:ext uri="{FF2B5EF4-FFF2-40B4-BE49-F238E27FC236}">
              <a16:creationId xmlns:a16="http://schemas.microsoft.com/office/drawing/2014/main" id="{BBC1AD78-5D81-439D-95E7-D4AD475B90B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22" name="Text Box 6">
          <a:extLst>
            <a:ext uri="{FF2B5EF4-FFF2-40B4-BE49-F238E27FC236}">
              <a16:creationId xmlns:a16="http://schemas.microsoft.com/office/drawing/2014/main" id="{197BA967-9B09-4786-B498-701E3A16C81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23" name="Text Box 4">
          <a:extLst>
            <a:ext uri="{FF2B5EF4-FFF2-40B4-BE49-F238E27FC236}">
              <a16:creationId xmlns:a16="http://schemas.microsoft.com/office/drawing/2014/main" id="{1EF88A36-1865-4E16-A2C2-3A7AA67FF08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24" name="Text Box 6">
          <a:extLst>
            <a:ext uri="{FF2B5EF4-FFF2-40B4-BE49-F238E27FC236}">
              <a16:creationId xmlns:a16="http://schemas.microsoft.com/office/drawing/2014/main" id="{C2EAC54B-75C5-4FF0-9D48-83FEF816E3E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425" name="Text Box 4">
          <a:extLst>
            <a:ext uri="{FF2B5EF4-FFF2-40B4-BE49-F238E27FC236}">
              <a16:creationId xmlns:a16="http://schemas.microsoft.com/office/drawing/2014/main" id="{00A36231-50DF-487C-A68A-CAD48C0DFB7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426" name="Text Box 6">
          <a:extLst>
            <a:ext uri="{FF2B5EF4-FFF2-40B4-BE49-F238E27FC236}">
              <a16:creationId xmlns:a16="http://schemas.microsoft.com/office/drawing/2014/main" id="{073FBB45-8C81-4EB2-BF7C-BF57D0BB8EA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27" name="Text Box 4">
          <a:extLst>
            <a:ext uri="{FF2B5EF4-FFF2-40B4-BE49-F238E27FC236}">
              <a16:creationId xmlns:a16="http://schemas.microsoft.com/office/drawing/2014/main" id="{F31CE794-9933-41BA-BB3D-022EE10624E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28" name="Text Box 6">
          <a:extLst>
            <a:ext uri="{FF2B5EF4-FFF2-40B4-BE49-F238E27FC236}">
              <a16:creationId xmlns:a16="http://schemas.microsoft.com/office/drawing/2014/main" id="{D998C182-6C66-4DB9-B848-37980895AA2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29" name="Text Box 4">
          <a:extLst>
            <a:ext uri="{FF2B5EF4-FFF2-40B4-BE49-F238E27FC236}">
              <a16:creationId xmlns:a16="http://schemas.microsoft.com/office/drawing/2014/main" id="{ED957B5A-350A-4546-A6A3-DB4ED7DFD3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30" name="Text Box 6">
          <a:extLst>
            <a:ext uri="{FF2B5EF4-FFF2-40B4-BE49-F238E27FC236}">
              <a16:creationId xmlns:a16="http://schemas.microsoft.com/office/drawing/2014/main" id="{3DFD7A8A-486B-4073-9CCF-B1C191A4F5D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1" name="Text Box 4">
          <a:extLst>
            <a:ext uri="{FF2B5EF4-FFF2-40B4-BE49-F238E27FC236}">
              <a16:creationId xmlns:a16="http://schemas.microsoft.com/office/drawing/2014/main" id="{2F9B9972-E4A8-4EC8-A244-1F00408F4F6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2" name="Text Box 6">
          <a:extLst>
            <a:ext uri="{FF2B5EF4-FFF2-40B4-BE49-F238E27FC236}">
              <a16:creationId xmlns:a16="http://schemas.microsoft.com/office/drawing/2014/main" id="{B4815C60-8AE8-48E4-B8C5-1D70B0806C8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3" name="Text Box 4">
          <a:extLst>
            <a:ext uri="{FF2B5EF4-FFF2-40B4-BE49-F238E27FC236}">
              <a16:creationId xmlns:a16="http://schemas.microsoft.com/office/drawing/2014/main" id="{734064BF-1300-4A21-BAD0-2EC928B811C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4" name="Text Box 6">
          <a:extLst>
            <a:ext uri="{FF2B5EF4-FFF2-40B4-BE49-F238E27FC236}">
              <a16:creationId xmlns:a16="http://schemas.microsoft.com/office/drawing/2014/main" id="{DFE07A38-408F-48B9-A2B4-D41D551AA29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35" name="Text Box 4">
          <a:extLst>
            <a:ext uri="{FF2B5EF4-FFF2-40B4-BE49-F238E27FC236}">
              <a16:creationId xmlns:a16="http://schemas.microsoft.com/office/drawing/2014/main" id="{9695A0F1-EC66-4E58-B737-7FB7B149C19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36" name="Text Box 6">
          <a:extLst>
            <a:ext uri="{FF2B5EF4-FFF2-40B4-BE49-F238E27FC236}">
              <a16:creationId xmlns:a16="http://schemas.microsoft.com/office/drawing/2014/main" id="{E2E642FD-B825-4BF4-A3B8-2EC4D434B5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37" name="Text Box 4">
          <a:extLst>
            <a:ext uri="{FF2B5EF4-FFF2-40B4-BE49-F238E27FC236}">
              <a16:creationId xmlns:a16="http://schemas.microsoft.com/office/drawing/2014/main" id="{91EFABEB-CCB9-44EA-AE71-497DD9F51EE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38" name="Text Box 6">
          <a:extLst>
            <a:ext uri="{FF2B5EF4-FFF2-40B4-BE49-F238E27FC236}">
              <a16:creationId xmlns:a16="http://schemas.microsoft.com/office/drawing/2014/main" id="{BF4F1F5F-E8FA-4A32-B120-B64FF2BF17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39" name="Text Box 4">
          <a:extLst>
            <a:ext uri="{FF2B5EF4-FFF2-40B4-BE49-F238E27FC236}">
              <a16:creationId xmlns:a16="http://schemas.microsoft.com/office/drawing/2014/main" id="{C7F0BC4E-9F7B-449C-B346-BE6797FA44C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0" name="Text Box 6">
          <a:extLst>
            <a:ext uri="{FF2B5EF4-FFF2-40B4-BE49-F238E27FC236}">
              <a16:creationId xmlns:a16="http://schemas.microsoft.com/office/drawing/2014/main" id="{B8007E0E-57A1-4F33-B3D1-F992E9BC8B5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41" name="Text Box 4">
          <a:extLst>
            <a:ext uri="{FF2B5EF4-FFF2-40B4-BE49-F238E27FC236}">
              <a16:creationId xmlns:a16="http://schemas.microsoft.com/office/drawing/2014/main" id="{B429A01D-24CE-436F-B0BE-E9CCC970453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42" name="Text Box 6">
          <a:extLst>
            <a:ext uri="{FF2B5EF4-FFF2-40B4-BE49-F238E27FC236}">
              <a16:creationId xmlns:a16="http://schemas.microsoft.com/office/drawing/2014/main" id="{5901F1C1-D903-417B-A0B7-F0A5F6566A5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3" name="Text Box 4">
          <a:extLst>
            <a:ext uri="{FF2B5EF4-FFF2-40B4-BE49-F238E27FC236}">
              <a16:creationId xmlns:a16="http://schemas.microsoft.com/office/drawing/2014/main" id="{39E8E0D8-225E-43C5-B146-D009B26456C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4" name="Text Box 6">
          <a:extLst>
            <a:ext uri="{FF2B5EF4-FFF2-40B4-BE49-F238E27FC236}">
              <a16:creationId xmlns:a16="http://schemas.microsoft.com/office/drawing/2014/main" id="{FDC99A5E-2EF2-471F-A848-2F0A649EB72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45" name="Text Box 4">
          <a:extLst>
            <a:ext uri="{FF2B5EF4-FFF2-40B4-BE49-F238E27FC236}">
              <a16:creationId xmlns:a16="http://schemas.microsoft.com/office/drawing/2014/main" id="{C4350027-A4DE-43CF-9B95-0B1B3A839A4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46" name="Text Box 6">
          <a:extLst>
            <a:ext uri="{FF2B5EF4-FFF2-40B4-BE49-F238E27FC236}">
              <a16:creationId xmlns:a16="http://schemas.microsoft.com/office/drawing/2014/main" id="{A4DC5703-0212-4444-8DE0-A1802C7F1D3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47" name="Text Box 4">
          <a:extLst>
            <a:ext uri="{FF2B5EF4-FFF2-40B4-BE49-F238E27FC236}">
              <a16:creationId xmlns:a16="http://schemas.microsoft.com/office/drawing/2014/main" id="{661169B1-3A62-46E9-9F50-F7E42472AFC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48" name="Text Box 6">
          <a:extLst>
            <a:ext uri="{FF2B5EF4-FFF2-40B4-BE49-F238E27FC236}">
              <a16:creationId xmlns:a16="http://schemas.microsoft.com/office/drawing/2014/main" id="{4B48C5C5-FD35-4423-A7D4-528397625BE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9" name="Text Box 4">
          <a:extLst>
            <a:ext uri="{FF2B5EF4-FFF2-40B4-BE49-F238E27FC236}">
              <a16:creationId xmlns:a16="http://schemas.microsoft.com/office/drawing/2014/main" id="{0D3B10E4-6E91-459A-867B-15234F6783F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0" name="Text Box 6">
          <a:extLst>
            <a:ext uri="{FF2B5EF4-FFF2-40B4-BE49-F238E27FC236}">
              <a16:creationId xmlns:a16="http://schemas.microsoft.com/office/drawing/2014/main" id="{6BD73293-C5DE-4D3A-A29B-C0D48DFAAD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51" name="Text Box 4">
          <a:extLst>
            <a:ext uri="{FF2B5EF4-FFF2-40B4-BE49-F238E27FC236}">
              <a16:creationId xmlns:a16="http://schemas.microsoft.com/office/drawing/2014/main" id="{5B6083E3-3A0D-4995-A1DA-44520F908F0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52" name="Text Box 6">
          <a:extLst>
            <a:ext uri="{FF2B5EF4-FFF2-40B4-BE49-F238E27FC236}">
              <a16:creationId xmlns:a16="http://schemas.microsoft.com/office/drawing/2014/main" id="{108B0373-F446-4568-9A16-5559153B943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3" name="Text Box 4">
          <a:extLst>
            <a:ext uri="{FF2B5EF4-FFF2-40B4-BE49-F238E27FC236}">
              <a16:creationId xmlns:a16="http://schemas.microsoft.com/office/drawing/2014/main" id="{2DD2E635-3618-47CA-BA63-548D7479BD4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4" name="Text Box 6">
          <a:extLst>
            <a:ext uri="{FF2B5EF4-FFF2-40B4-BE49-F238E27FC236}">
              <a16:creationId xmlns:a16="http://schemas.microsoft.com/office/drawing/2014/main" id="{8A784124-6A59-47A8-A5C1-D332787BC22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55" name="Text Box 4">
          <a:extLst>
            <a:ext uri="{FF2B5EF4-FFF2-40B4-BE49-F238E27FC236}">
              <a16:creationId xmlns:a16="http://schemas.microsoft.com/office/drawing/2014/main" id="{BB5AEE06-392A-431B-B456-C2345E06DFF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56" name="Text Box 6">
          <a:extLst>
            <a:ext uri="{FF2B5EF4-FFF2-40B4-BE49-F238E27FC236}">
              <a16:creationId xmlns:a16="http://schemas.microsoft.com/office/drawing/2014/main" id="{94025481-AB27-4EDC-B371-5B307E950E4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7" name="Text Box 4">
          <a:extLst>
            <a:ext uri="{FF2B5EF4-FFF2-40B4-BE49-F238E27FC236}">
              <a16:creationId xmlns:a16="http://schemas.microsoft.com/office/drawing/2014/main" id="{BB53541A-3EBA-4840-962C-F108949605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8" name="Text Box 6">
          <a:extLst>
            <a:ext uri="{FF2B5EF4-FFF2-40B4-BE49-F238E27FC236}">
              <a16:creationId xmlns:a16="http://schemas.microsoft.com/office/drawing/2014/main" id="{56096F70-A740-46BD-8257-A74F8AAEF00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59" name="Text Box 4">
          <a:extLst>
            <a:ext uri="{FF2B5EF4-FFF2-40B4-BE49-F238E27FC236}">
              <a16:creationId xmlns:a16="http://schemas.microsoft.com/office/drawing/2014/main" id="{1F98E227-459E-49E6-927B-C6B398FD503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60" name="Text Box 6">
          <a:extLst>
            <a:ext uri="{FF2B5EF4-FFF2-40B4-BE49-F238E27FC236}">
              <a16:creationId xmlns:a16="http://schemas.microsoft.com/office/drawing/2014/main" id="{05592971-3B9D-4866-99FD-0D2CD6AD4E7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61" name="Text Box 4">
          <a:extLst>
            <a:ext uri="{FF2B5EF4-FFF2-40B4-BE49-F238E27FC236}">
              <a16:creationId xmlns:a16="http://schemas.microsoft.com/office/drawing/2014/main" id="{FFA1EF20-0DEE-4C0F-8D26-4145DF3CC50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62" name="Text Box 6">
          <a:extLst>
            <a:ext uri="{FF2B5EF4-FFF2-40B4-BE49-F238E27FC236}">
              <a16:creationId xmlns:a16="http://schemas.microsoft.com/office/drawing/2014/main" id="{3512630A-4104-4A72-96C9-17D77E8662A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3" name="Text Box 4">
          <a:extLst>
            <a:ext uri="{FF2B5EF4-FFF2-40B4-BE49-F238E27FC236}">
              <a16:creationId xmlns:a16="http://schemas.microsoft.com/office/drawing/2014/main" id="{60B28470-6E74-4F39-9905-80AFB5FAFEF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4" name="Text Box 6">
          <a:extLst>
            <a:ext uri="{FF2B5EF4-FFF2-40B4-BE49-F238E27FC236}">
              <a16:creationId xmlns:a16="http://schemas.microsoft.com/office/drawing/2014/main" id="{72DB8923-135F-4421-A138-14A642F9BBB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65" name="Text Box 4">
          <a:extLst>
            <a:ext uri="{FF2B5EF4-FFF2-40B4-BE49-F238E27FC236}">
              <a16:creationId xmlns:a16="http://schemas.microsoft.com/office/drawing/2014/main" id="{82D9D529-AB7E-48E8-AE7E-52AFBB01EB03}"/>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66" name="Text Box 6">
          <a:extLst>
            <a:ext uri="{FF2B5EF4-FFF2-40B4-BE49-F238E27FC236}">
              <a16:creationId xmlns:a16="http://schemas.microsoft.com/office/drawing/2014/main" id="{9380B136-7CE3-43EE-A3EA-99683A8A2FB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7" name="Text Box 4">
          <a:extLst>
            <a:ext uri="{FF2B5EF4-FFF2-40B4-BE49-F238E27FC236}">
              <a16:creationId xmlns:a16="http://schemas.microsoft.com/office/drawing/2014/main" id="{1CDBD503-B44F-48D1-AED3-5AF9331651F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8" name="Text Box 6">
          <a:extLst>
            <a:ext uri="{FF2B5EF4-FFF2-40B4-BE49-F238E27FC236}">
              <a16:creationId xmlns:a16="http://schemas.microsoft.com/office/drawing/2014/main" id="{2E22467B-E830-4B8F-A9FB-52091188262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9" name="Text Box 4">
          <a:extLst>
            <a:ext uri="{FF2B5EF4-FFF2-40B4-BE49-F238E27FC236}">
              <a16:creationId xmlns:a16="http://schemas.microsoft.com/office/drawing/2014/main" id="{3F8926D2-E495-4BF5-BABA-1AA76052130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0" name="Text Box 6">
          <a:extLst>
            <a:ext uri="{FF2B5EF4-FFF2-40B4-BE49-F238E27FC236}">
              <a16:creationId xmlns:a16="http://schemas.microsoft.com/office/drawing/2014/main" id="{9A424857-0423-4223-B133-025C63D74D7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1" name="Text Box 4">
          <a:extLst>
            <a:ext uri="{FF2B5EF4-FFF2-40B4-BE49-F238E27FC236}">
              <a16:creationId xmlns:a16="http://schemas.microsoft.com/office/drawing/2014/main" id="{AFD1D765-4BF2-4C9B-8F5A-300FABB8B39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2" name="Text Box 6">
          <a:extLst>
            <a:ext uri="{FF2B5EF4-FFF2-40B4-BE49-F238E27FC236}">
              <a16:creationId xmlns:a16="http://schemas.microsoft.com/office/drawing/2014/main" id="{234D4F79-4FF9-4857-85F3-969451491E2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3" name="Text Box 4">
          <a:extLst>
            <a:ext uri="{FF2B5EF4-FFF2-40B4-BE49-F238E27FC236}">
              <a16:creationId xmlns:a16="http://schemas.microsoft.com/office/drawing/2014/main" id="{0A197D39-C72B-4643-891A-6734C6DFCCD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4" name="Text Box 6">
          <a:extLst>
            <a:ext uri="{FF2B5EF4-FFF2-40B4-BE49-F238E27FC236}">
              <a16:creationId xmlns:a16="http://schemas.microsoft.com/office/drawing/2014/main" id="{9B051DD2-59A4-4DBA-A362-8947107608A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75" name="Text Box 4">
          <a:extLst>
            <a:ext uri="{FF2B5EF4-FFF2-40B4-BE49-F238E27FC236}">
              <a16:creationId xmlns:a16="http://schemas.microsoft.com/office/drawing/2014/main" id="{983DE18B-B7F8-441A-8EB1-E97B504511A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76" name="Text Box 6">
          <a:extLst>
            <a:ext uri="{FF2B5EF4-FFF2-40B4-BE49-F238E27FC236}">
              <a16:creationId xmlns:a16="http://schemas.microsoft.com/office/drawing/2014/main" id="{A4AE9F91-215F-43C7-A56A-F25A4454ABD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7" name="Text Box 4">
          <a:extLst>
            <a:ext uri="{FF2B5EF4-FFF2-40B4-BE49-F238E27FC236}">
              <a16:creationId xmlns:a16="http://schemas.microsoft.com/office/drawing/2014/main" id="{CCA45B88-118E-4696-96CA-BD9A9F41593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8" name="Text Box 6">
          <a:extLst>
            <a:ext uri="{FF2B5EF4-FFF2-40B4-BE49-F238E27FC236}">
              <a16:creationId xmlns:a16="http://schemas.microsoft.com/office/drawing/2014/main" id="{412047A7-A536-45AD-93C3-A449CB1B494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9" name="Text Box 4">
          <a:extLst>
            <a:ext uri="{FF2B5EF4-FFF2-40B4-BE49-F238E27FC236}">
              <a16:creationId xmlns:a16="http://schemas.microsoft.com/office/drawing/2014/main" id="{3A54564D-6932-4606-84CD-626B3CB22E2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80" name="Text Box 6">
          <a:extLst>
            <a:ext uri="{FF2B5EF4-FFF2-40B4-BE49-F238E27FC236}">
              <a16:creationId xmlns:a16="http://schemas.microsoft.com/office/drawing/2014/main" id="{27D0EF73-02C7-4040-B7D7-B9311D6A61B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81" name="Text Box 4">
          <a:extLst>
            <a:ext uri="{FF2B5EF4-FFF2-40B4-BE49-F238E27FC236}">
              <a16:creationId xmlns:a16="http://schemas.microsoft.com/office/drawing/2014/main" id="{5F2DFB80-6FF4-4408-BD36-BB0E7F878BA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82" name="Text Box 6">
          <a:extLst>
            <a:ext uri="{FF2B5EF4-FFF2-40B4-BE49-F238E27FC236}">
              <a16:creationId xmlns:a16="http://schemas.microsoft.com/office/drawing/2014/main" id="{872CA297-8BC2-41F4-8DEA-29AF81ACC11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83" name="Text Box 4">
          <a:extLst>
            <a:ext uri="{FF2B5EF4-FFF2-40B4-BE49-F238E27FC236}">
              <a16:creationId xmlns:a16="http://schemas.microsoft.com/office/drawing/2014/main" id="{71510F4D-8862-437A-9142-7A067A764D3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84" name="Text Box 6">
          <a:extLst>
            <a:ext uri="{FF2B5EF4-FFF2-40B4-BE49-F238E27FC236}">
              <a16:creationId xmlns:a16="http://schemas.microsoft.com/office/drawing/2014/main" id="{C6C07C37-31F5-41D2-98B2-4EDCAB20331C}"/>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85" name="Text Box 4">
          <a:extLst>
            <a:ext uri="{FF2B5EF4-FFF2-40B4-BE49-F238E27FC236}">
              <a16:creationId xmlns:a16="http://schemas.microsoft.com/office/drawing/2014/main" id="{DA8919F5-3CD4-45B6-A44A-8020B294F55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86" name="Text Box 6">
          <a:extLst>
            <a:ext uri="{FF2B5EF4-FFF2-40B4-BE49-F238E27FC236}">
              <a16:creationId xmlns:a16="http://schemas.microsoft.com/office/drawing/2014/main" id="{DC5834E3-DB06-4718-AFEA-A78327F59C8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87" name="Text Box 4">
          <a:extLst>
            <a:ext uri="{FF2B5EF4-FFF2-40B4-BE49-F238E27FC236}">
              <a16:creationId xmlns:a16="http://schemas.microsoft.com/office/drawing/2014/main" id="{7B42A737-311A-4778-88E5-37602710579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88" name="Text Box 6">
          <a:extLst>
            <a:ext uri="{FF2B5EF4-FFF2-40B4-BE49-F238E27FC236}">
              <a16:creationId xmlns:a16="http://schemas.microsoft.com/office/drawing/2014/main" id="{1B0D3C47-6D86-4DA2-9368-A14708AE9E1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89" name="Text Box 4">
          <a:extLst>
            <a:ext uri="{FF2B5EF4-FFF2-40B4-BE49-F238E27FC236}">
              <a16:creationId xmlns:a16="http://schemas.microsoft.com/office/drawing/2014/main" id="{1D8E41C0-FC0B-4E61-9779-35E629062BA5}"/>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90" name="Text Box 6">
          <a:extLst>
            <a:ext uri="{FF2B5EF4-FFF2-40B4-BE49-F238E27FC236}">
              <a16:creationId xmlns:a16="http://schemas.microsoft.com/office/drawing/2014/main" id="{5544D87E-FE6B-4CEC-AF08-D4CFC32EDF5C}"/>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1" name="Text Box 4">
          <a:extLst>
            <a:ext uri="{FF2B5EF4-FFF2-40B4-BE49-F238E27FC236}">
              <a16:creationId xmlns:a16="http://schemas.microsoft.com/office/drawing/2014/main" id="{67718450-C89D-4BFE-B506-3F1C79DD693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2" name="Text Box 6">
          <a:extLst>
            <a:ext uri="{FF2B5EF4-FFF2-40B4-BE49-F238E27FC236}">
              <a16:creationId xmlns:a16="http://schemas.microsoft.com/office/drawing/2014/main" id="{574E9BD3-F1BE-4DFC-B34A-5F1DFF5D99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93" name="Text Box 4">
          <a:extLst>
            <a:ext uri="{FF2B5EF4-FFF2-40B4-BE49-F238E27FC236}">
              <a16:creationId xmlns:a16="http://schemas.microsoft.com/office/drawing/2014/main" id="{F605A64C-4D89-4D20-8494-DA96EB21ED0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94" name="Text Box 6">
          <a:extLst>
            <a:ext uri="{FF2B5EF4-FFF2-40B4-BE49-F238E27FC236}">
              <a16:creationId xmlns:a16="http://schemas.microsoft.com/office/drawing/2014/main" id="{C0D44007-5662-428C-B637-AEF87B5C9BF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95" name="Text Box 4">
          <a:extLst>
            <a:ext uri="{FF2B5EF4-FFF2-40B4-BE49-F238E27FC236}">
              <a16:creationId xmlns:a16="http://schemas.microsoft.com/office/drawing/2014/main" id="{D1DF40AF-F3E5-4D0A-89B4-2B315BCB3B15}"/>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96" name="Text Box 6">
          <a:extLst>
            <a:ext uri="{FF2B5EF4-FFF2-40B4-BE49-F238E27FC236}">
              <a16:creationId xmlns:a16="http://schemas.microsoft.com/office/drawing/2014/main" id="{F2A1DAD8-07D9-4D53-9505-0FDC95F5660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7" name="Text Box 4">
          <a:extLst>
            <a:ext uri="{FF2B5EF4-FFF2-40B4-BE49-F238E27FC236}">
              <a16:creationId xmlns:a16="http://schemas.microsoft.com/office/drawing/2014/main" id="{4829955A-DA48-4512-9636-E1732FF8324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8" name="Text Box 6">
          <a:extLst>
            <a:ext uri="{FF2B5EF4-FFF2-40B4-BE49-F238E27FC236}">
              <a16:creationId xmlns:a16="http://schemas.microsoft.com/office/drawing/2014/main" id="{5EC91845-6AEC-4293-928C-2A457688F74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99" name="Text Box 4">
          <a:extLst>
            <a:ext uri="{FF2B5EF4-FFF2-40B4-BE49-F238E27FC236}">
              <a16:creationId xmlns:a16="http://schemas.microsoft.com/office/drawing/2014/main" id="{BEEB17E1-4E36-4231-9E89-D99C51F3CE9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00" name="Text Box 6">
          <a:extLst>
            <a:ext uri="{FF2B5EF4-FFF2-40B4-BE49-F238E27FC236}">
              <a16:creationId xmlns:a16="http://schemas.microsoft.com/office/drawing/2014/main" id="{AED72439-3F08-453B-84FB-37C33EB256E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1" name="Text Box 4">
          <a:extLst>
            <a:ext uri="{FF2B5EF4-FFF2-40B4-BE49-F238E27FC236}">
              <a16:creationId xmlns:a16="http://schemas.microsoft.com/office/drawing/2014/main" id="{890C0F6D-AA03-4DCA-9F46-E4F334F499D1}"/>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2" name="Text Box 6">
          <a:extLst>
            <a:ext uri="{FF2B5EF4-FFF2-40B4-BE49-F238E27FC236}">
              <a16:creationId xmlns:a16="http://schemas.microsoft.com/office/drawing/2014/main" id="{197FB0BD-D507-452F-84D5-EE092997271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03" name="Text Box 4">
          <a:extLst>
            <a:ext uri="{FF2B5EF4-FFF2-40B4-BE49-F238E27FC236}">
              <a16:creationId xmlns:a16="http://schemas.microsoft.com/office/drawing/2014/main" id="{49403365-C6EB-4DFC-BF46-38433B50A6E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04" name="Text Box 6">
          <a:extLst>
            <a:ext uri="{FF2B5EF4-FFF2-40B4-BE49-F238E27FC236}">
              <a16:creationId xmlns:a16="http://schemas.microsoft.com/office/drawing/2014/main" id="{B29583BB-5941-41E2-B607-CFC65F2102E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05" name="Text Box 4">
          <a:extLst>
            <a:ext uri="{FF2B5EF4-FFF2-40B4-BE49-F238E27FC236}">
              <a16:creationId xmlns:a16="http://schemas.microsoft.com/office/drawing/2014/main" id="{3D519B66-E0AD-4601-88B4-08C766A68A9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06" name="Text Box 6">
          <a:extLst>
            <a:ext uri="{FF2B5EF4-FFF2-40B4-BE49-F238E27FC236}">
              <a16:creationId xmlns:a16="http://schemas.microsoft.com/office/drawing/2014/main" id="{BF1057FC-1D64-46B0-8C04-4099711430A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7" name="Text Box 4">
          <a:extLst>
            <a:ext uri="{FF2B5EF4-FFF2-40B4-BE49-F238E27FC236}">
              <a16:creationId xmlns:a16="http://schemas.microsoft.com/office/drawing/2014/main" id="{A0CF9A5C-5F84-445D-8473-1B6AC12A75E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8" name="Text Box 6">
          <a:extLst>
            <a:ext uri="{FF2B5EF4-FFF2-40B4-BE49-F238E27FC236}">
              <a16:creationId xmlns:a16="http://schemas.microsoft.com/office/drawing/2014/main" id="{68D3983E-76FA-4A09-8815-7BEB3E183F8A}"/>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09" name="Text Box 4">
          <a:extLst>
            <a:ext uri="{FF2B5EF4-FFF2-40B4-BE49-F238E27FC236}">
              <a16:creationId xmlns:a16="http://schemas.microsoft.com/office/drawing/2014/main" id="{F283F8D9-EA86-4B89-A1E9-F168BCF0608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10" name="Text Box 6">
          <a:extLst>
            <a:ext uri="{FF2B5EF4-FFF2-40B4-BE49-F238E27FC236}">
              <a16:creationId xmlns:a16="http://schemas.microsoft.com/office/drawing/2014/main" id="{E05B9789-B3DE-4DEA-B869-2F3FD12225C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1" name="Text Box 4">
          <a:extLst>
            <a:ext uri="{FF2B5EF4-FFF2-40B4-BE49-F238E27FC236}">
              <a16:creationId xmlns:a16="http://schemas.microsoft.com/office/drawing/2014/main" id="{5D66570C-965D-4075-B1DC-C3323F676D3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2" name="Text Box 6">
          <a:extLst>
            <a:ext uri="{FF2B5EF4-FFF2-40B4-BE49-F238E27FC236}">
              <a16:creationId xmlns:a16="http://schemas.microsoft.com/office/drawing/2014/main" id="{BE6C9A84-7B5C-4FF6-87F8-7438F25713E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3" name="Text Box 4">
          <a:extLst>
            <a:ext uri="{FF2B5EF4-FFF2-40B4-BE49-F238E27FC236}">
              <a16:creationId xmlns:a16="http://schemas.microsoft.com/office/drawing/2014/main" id="{7643931B-C49F-4482-A5A6-7C145A5AC50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4" name="Text Box 6">
          <a:extLst>
            <a:ext uri="{FF2B5EF4-FFF2-40B4-BE49-F238E27FC236}">
              <a16:creationId xmlns:a16="http://schemas.microsoft.com/office/drawing/2014/main" id="{B369028E-0B7D-4554-BEBD-123C537C365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15" name="Text Box 4">
          <a:extLst>
            <a:ext uri="{FF2B5EF4-FFF2-40B4-BE49-F238E27FC236}">
              <a16:creationId xmlns:a16="http://schemas.microsoft.com/office/drawing/2014/main" id="{4F850788-3BC2-43CE-B085-3BDF5259E76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16" name="Text Box 6">
          <a:extLst>
            <a:ext uri="{FF2B5EF4-FFF2-40B4-BE49-F238E27FC236}">
              <a16:creationId xmlns:a16="http://schemas.microsoft.com/office/drawing/2014/main" id="{5526626F-559E-458B-9367-DFB7CB27FB9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517" name="Text Box 6">
          <a:extLst>
            <a:ext uri="{FF2B5EF4-FFF2-40B4-BE49-F238E27FC236}">
              <a16:creationId xmlns:a16="http://schemas.microsoft.com/office/drawing/2014/main" id="{2C6D9116-DCA7-486C-AE02-9A483BEC626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518" name="Text Box 4">
          <a:extLst>
            <a:ext uri="{FF2B5EF4-FFF2-40B4-BE49-F238E27FC236}">
              <a16:creationId xmlns:a16="http://schemas.microsoft.com/office/drawing/2014/main" id="{05EE045B-C6BF-48D8-9A7D-82355463B08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519" name="Text Box 6">
          <a:extLst>
            <a:ext uri="{FF2B5EF4-FFF2-40B4-BE49-F238E27FC236}">
              <a16:creationId xmlns:a16="http://schemas.microsoft.com/office/drawing/2014/main" id="{E1327D0F-0587-4B8B-A63D-4F8D11674EE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0" name="Text Box 4">
          <a:extLst>
            <a:ext uri="{FF2B5EF4-FFF2-40B4-BE49-F238E27FC236}">
              <a16:creationId xmlns:a16="http://schemas.microsoft.com/office/drawing/2014/main" id="{F3A230A7-88B1-47EB-B7BF-04309B570BE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1" name="Text Box 6">
          <a:extLst>
            <a:ext uri="{FF2B5EF4-FFF2-40B4-BE49-F238E27FC236}">
              <a16:creationId xmlns:a16="http://schemas.microsoft.com/office/drawing/2014/main" id="{D22F8D70-29C2-43AC-B552-DE104EF8F87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2" name="Text Box 4">
          <a:extLst>
            <a:ext uri="{FF2B5EF4-FFF2-40B4-BE49-F238E27FC236}">
              <a16:creationId xmlns:a16="http://schemas.microsoft.com/office/drawing/2014/main" id="{DB3216F7-8AE0-4414-8CAD-71E39416053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3" name="Text Box 6">
          <a:extLst>
            <a:ext uri="{FF2B5EF4-FFF2-40B4-BE49-F238E27FC236}">
              <a16:creationId xmlns:a16="http://schemas.microsoft.com/office/drawing/2014/main" id="{7C06661D-D0BC-40B0-9817-228E26F9FCB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4" name="Text Box 4">
          <a:extLst>
            <a:ext uri="{FF2B5EF4-FFF2-40B4-BE49-F238E27FC236}">
              <a16:creationId xmlns:a16="http://schemas.microsoft.com/office/drawing/2014/main" id="{2912CF8C-5D50-49AB-993A-B5FDCED0CB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5" name="Text Box 6">
          <a:extLst>
            <a:ext uri="{FF2B5EF4-FFF2-40B4-BE49-F238E27FC236}">
              <a16:creationId xmlns:a16="http://schemas.microsoft.com/office/drawing/2014/main" id="{AD684224-C51C-4F28-A938-6902815439E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526" name="Text Box 6">
          <a:extLst>
            <a:ext uri="{FF2B5EF4-FFF2-40B4-BE49-F238E27FC236}">
              <a16:creationId xmlns:a16="http://schemas.microsoft.com/office/drawing/2014/main" id="{821555A6-8E21-44F1-853A-B9D2223FC807}"/>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27" name="Text Box 4">
          <a:extLst>
            <a:ext uri="{FF2B5EF4-FFF2-40B4-BE49-F238E27FC236}">
              <a16:creationId xmlns:a16="http://schemas.microsoft.com/office/drawing/2014/main" id="{6337403D-5106-489A-B848-B0C0D4CA320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28" name="Text Box 6">
          <a:extLst>
            <a:ext uri="{FF2B5EF4-FFF2-40B4-BE49-F238E27FC236}">
              <a16:creationId xmlns:a16="http://schemas.microsoft.com/office/drawing/2014/main" id="{D1EFB674-322D-4EA0-807F-6D935C9A6FF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29" name="Text Box 4">
          <a:extLst>
            <a:ext uri="{FF2B5EF4-FFF2-40B4-BE49-F238E27FC236}">
              <a16:creationId xmlns:a16="http://schemas.microsoft.com/office/drawing/2014/main" id="{B4E31538-B0B9-4A3B-B636-143BE9D7E75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30" name="Text Box 6">
          <a:extLst>
            <a:ext uri="{FF2B5EF4-FFF2-40B4-BE49-F238E27FC236}">
              <a16:creationId xmlns:a16="http://schemas.microsoft.com/office/drawing/2014/main" id="{541CA660-2608-4DF4-80AE-8EAC917028B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1" name="Text Box 4">
          <a:extLst>
            <a:ext uri="{FF2B5EF4-FFF2-40B4-BE49-F238E27FC236}">
              <a16:creationId xmlns:a16="http://schemas.microsoft.com/office/drawing/2014/main" id="{9911D5D2-9A5B-4DA8-A35A-8B2A3A89331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2" name="Text Box 6">
          <a:extLst>
            <a:ext uri="{FF2B5EF4-FFF2-40B4-BE49-F238E27FC236}">
              <a16:creationId xmlns:a16="http://schemas.microsoft.com/office/drawing/2014/main" id="{259D38AD-2335-48BC-80DA-D230FFE7858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33" name="Text Box 4">
          <a:extLst>
            <a:ext uri="{FF2B5EF4-FFF2-40B4-BE49-F238E27FC236}">
              <a16:creationId xmlns:a16="http://schemas.microsoft.com/office/drawing/2014/main" id="{DE098F17-C305-4939-920A-D8B736A51791}"/>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34" name="Text Box 6">
          <a:extLst>
            <a:ext uri="{FF2B5EF4-FFF2-40B4-BE49-F238E27FC236}">
              <a16:creationId xmlns:a16="http://schemas.microsoft.com/office/drawing/2014/main" id="{5C781939-37BF-4536-97EB-A99A6F7309CD}"/>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35" name="Text Box 4">
          <a:extLst>
            <a:ext uri="{FF2B5EF4-FFF2-40B4-BE49-F238E27FC236}">
              <a16:creationId xmlns:a16="http://schemas.microsoft.com/office/drawing/2014/main" id="{A278ECFF-E2E3-4DA0-969E-CAC3EBD7DF3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36" name="Text Box 6">
          <a:extLst>
            <a:ext uri="{FF2B5EF4-FFF2-40B4-BE49-F238E27FC236}">
              <a16:creationId xmlns:a16="http://schemas.microsoft.com/office/drawing/2014/main" id="{CA1912C1-1EE1-4C89-A517-6B82A44C42C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7" name="Text Box 4">
          <a:extLst>
            <a:ext uri="{FF2B5EF4-FFF2-40B4-BE49-F238E27FC236}">
              <a16:creationId xmlns:a16="http://schemas.microsoft.com/office/drawing/2014/main" id="{C317C82A-9DB7-465B-A7CE-03E23F9CE85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8" name="Text Box 6">
          <a:extLst>
            <a:ext uri="{FF2B5EF4-FFF2-40B4-BE49-F238E27FC236}">
              <a16:creationId xmlns:a16="http://schemas.microsoft.com/office/drawing/2014/main" id="{9F8267FD-E4FB-4E0F-8D26-8FADDD8A501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39" name="Text Box 4">
          <a:extLst>
            <a:ext uri="{FF2B5EF4-FFF2-40B4-BE49-F238E27FC236}">
              <a16:creationId xmlns:a16="http://schemas.microsoft.com/office/drawing/2014/main" id="{193A95E5-29B6-41AA-8E37-82B2E155076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0" name="Text Box 6">
          <a:extLst>
            <a:ext uri="{FF2B5EF4-FFF2-40B4-BE49-F238E27FC236}">
              <a16:creationId xmlns:a16="http://schemas.microsoft.com/office/drawing/2014/main" id="{9928CC5B-1FB0-4C43-893A-A711ADD65C4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41" name="Text Box 4">
          <a:extLst>
            <a:ext uri="{FF2B5EF4-FFF2-40B4-BE49-F238E27FC236}">
              <a16:creationId xmlns:a16="http://schemas.microsoft.com/office/drawing/2014/main" id="{E34806FE-7C7B-44D9-9689-71419554B66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42" name="Text Box 6">
          <a:extLst>
            <a:ext uri="{FF2B5EF4-FFF2-40B4-BE49-F238E27FC236}">
              <a16:creationId xmlns:a16="http://schemas.microsoft.com/office/drawing/2014/main" id="{29CFFC1E-18D0-4DA7-9197-FD528500980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3" name="Text Box 4">
          <a:extLst>
            <a:ext uri="{FF2B5EF4-FFF2-40B4-BE49-F238E27FC236}">
              <a16:creationId xmlns:a16="http://schemas.microsoft.com/office/drawing/2014/main" id="{C00B73D6-BF86-4057-869F-532D5A906BF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4" name="Text Box 6">
          <a:extLst>
            <a:ext uri="{FF2B5EF4-FFF2-40B4-BE49-F238E27FC236}">
              <a16:creationId xmlns:a16="http://schemas.microsoft.com/office/drawing/2014/main" id="{D13D386E-57A3-4B5F-88CB-409E4F92F4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45" name="Text Box 4">
          <a:extLst>
            <a:ext uri="{FF2B5EF4-FFF2-40B4-BE49-F238E27FC236}">
              <a16:creationId xmlns:a16="http://schemas.microsoft.com/office/drawing/2014/main" id="{8B035F55-9FB3-4E7F-99B2-8BDADEAFF43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46" name="Text Box 6">
          <a:extLst>
            <a:ext uri="{FF2B5EF4-FFF2-40B4-BE49-F238E27FC236}">
              <a16:creationId xmlns:a16="http://schemas.microsoft.com/office/drawing/2014/main" id="{9B45015E-E02E-40E7-98DC-C5A343DF207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7" name="Text Box 4">
          <a:extLst>
            <a:ext uri="{FF2B5EF4-FFF2-40B4-BE49-F238E27FC236}">
              <a16:creationId xmlns:a16="http://schemas.microsoft.com/office/drawing/2014/main" id="{F8F0A1F7-792A-4501-9D59-D2DD2EC0AAF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8" name="Text Box 6">
          <a:extLst>
            <a:ext uri="{FF2B5EF4-FFF2-40B4-BE49-F238E27FC236}">
              <a16:creationId xmlns:a16="http://schemas.microsoft.com/office/drawing/2014/main" id="{1EDF6CBD-78B7-4130-ADCE-5EEC8613BF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49" name="Text Box 4">
          <a:extLst>
            <a:ext uri="{FF2B5EF4-FFF2-40B4-BE49-F238E27FC236}">
              <a16:creationId xmlns:a16="http://schemas.microsoft.com/office/drawing/2014/main" id="{30ED09FE-D41C-4BCD-9757-3A41EF76D3D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50" name="Text Box 6">
          <a:extLst>
            <a:ext uri="{FF2B5EF4-FFF2-40B4-BE49-F238E27FC236}">
              <a16:creationId xmlns:a16="http://schemas.microsoft.com/office/drawing/2014/main" id="{8FFEF52E-06E8-4304-9A20-2CD2632D448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51" name="Text Box 4">
          <a:extLst>
            <a:ext uri="{FF2B5EF4-FFF2-40B4-BE49-F238E27FC236}">
              <a16:creationId xmlns:a16="http://schemas.microsoft.com/office/drawing/2014/main" id="{1BEC5EC9-BD8B-481F-8F00-1BD8038B061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52" name="Text Box 6">
          <a:extLst>
            <a:ext uri="{FF2B5EF4-FFF2-40B4-BE49-F238E27FC236}">
              <a16:creationId xmlns:a16="http://schemas.microsoft.com/office/drawing/2014/main" id="{CF7C4E86-AFE5-4B31-90AB-A72243DD4CC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3" name="Text Box 4">
          <a:extLst>
            <a:ext uri="{FF2B5EF4-FFF2-40B4-BE49-F238E27FC236}">
              <a16:creationId xmlns:a16="http://schemas.microsoft.com/office/drawing/2014/main" id="{570B6851-7D5C-414D-9533-362D348E913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4" name="Text Box 6">
          <a:extLst>
            <a:ext uri="{FF2B5EF4-FFF2-40B4-BE49-F238E27FC236}">
              <a16:creationId xmlns:a16="http://schemas.microsoft.com/office/drawing/2014/main" id="{23C22A10-5F4B-4BC2-AFAC-83BFB4537B2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55" name="Text Box 4">
          <a:extLst>
            <a:ext uri="{FF2B5EF4-FFF2-40B4-BE49-F238E27FC236}">
              <a16:creationId xmlns:a16="http://schemas.microsoft.com/office/drawing/2014/main" id="{0AC4F62F-B992-44CA-8AC6-3C8CBE186F6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56" name="Text Box 6">
          <a:extLst>
            <a:ext uri="{FF2B5EF4-FFF2-40B4-BE49-F238E27FC236}">
              <a16:creationId xmlns:a16="http://schemas.microsoft.com/office/drawing/2014/main" id="{77635E52-978F-4ADA-BC27-9C433054D70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7" name="Text Box 4">
          <a:extLst>
            <a:ext uri="{FF2B5EF4-FFF2-40B4-BE49-F238E27FC236}">
              <a16:creationId xmlns:a16="http://schemas.microsoft.com/office/drawing/2014/main" id="{4CA234C6-E10E-4AA8-AA4E-BCD034AE4A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8" name="Text Box 6">
          <a:extLst>
            <a:ext uri="{FF2B5EF4-FFF2-40B4-BE49-F238E27FC236}">
              <a16:creationId xmlns:a16="http://schemas.microsoft.com/office/drawing/2014/main" id="{D6B93E7A-5D72-423C-B81A-06ACE51B69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59" name="Text Box 4">
          <a:extLst>
            <a:ext uri="{FF2B5EF4-FFF2-40B4-BE49-F238E27FC236}">
              <a16:creationId xmlns:a16="http://schemas.microsoft.com/office/drawing/2014/main" id="{0F9432AA-9679-46A2-B49D-B41D11FA564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60" name="Text Box 6">
          <a:extLst>
            <a:ext uri="{FF2B5EF4-FFF2-40B4-BE49-F238E27FC236}">
              <a16:creationId xmlns:a16="http://schemas.microsoft.com/office/drawing/2014/main" id="{F294B5CB-CAE3-4A14-897B-B13519A6A28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61" name="Text Box 4">
          <a:extLst>
            <a:ext uri="{FF2B5EF4-FFF2-40B4-BE49-F238E27FC236}">
              <a16:creationId xmlns:a16="http://schemas.microsoft.com/office/drawing/2014/main" id="{F57547B2-2997-42ED-A49F-CEFB63B2A33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62" name="Text Box 6">
          <a:extLst>
            <a:ext uri="{FF2B5EF4-FFF2-40B4-BE49-F238E27FC236}">
              <a16:creationId xmlns:a16="http://schemas.microsoft.com/office/drawing/2014/main" id="{1F4266C9-7F4F-4FD1-A471-E0A173B1B1A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63" name="Text Box 4">
          <a:extLst>
            <a:ext uri="{FF2B5EF4-FFF2-40B4-BE49-F238E27FC236}">
              <a16:creationId xmlns:a16="http://schemas.microsoft.com/office/drawing/2014/main" id="{2DCA271D-7F92-4E2F-A977-484EF36F55D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64" name="Text Box 6">
          <a:extLst>
            <a:ext uri="{FF2B5EF4-FFF2-40B4-BE49-F238E27FC236}">
              <a16:creationId xmlns:a16="http://schemas.microsoft.com/office/drawing/2014/main" id="{96706FD8-755C-4239-9A50-D871227AC7B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65" name="Text Box 4">
          <a:extLst>
            <a:ext uri="{FF2B5EF4-FFF2-40B4-BE49-F238E27FC236}">
              <a16:creationId xmlns:a16="http://schemas.microsoft.com/office/drawing/2014/main" id="{BFC61F81-73DB-4DE8-BCBA-1AAC738FBBD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66" name="Text Box 6">
          <a:extLst>
            <a:ext uri="{FF2B5EF4-FFF2-40B4-BE49-F238E27FC236}">
              <a16:creationId xmlns:a16="http://schemas.microsoft.com/office/drawing/2014/main" id="{5F55DC55-C651-4280-A18D-E3B6CCB306E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567" name="Text Box 4">
          <a:extLst>
            <a:ext uri="{FF2B5EF4-FFF2-40B4-BE49-F238E27FC236}">
              <a16:creationId xmlns:a16="http://schemas.microsoft.com/office/drawing/2014/main" id="{9367898B-555F-4B26-9B28-7F1D7FE4913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568" name="Text Box 6">
          <a:extLst>
            <a:ext uri="{FF2B5EF4-FFF2-40B4-BE49-F238E27FC236}">
              <a16:creationId xmlns:a16="http://schemas.microsoft.com/office/drawing/2014/main" id="{CD2B9C1A-3229-4381-B5F7-77C269E4196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69" name="Text Box 4">
          <a:extLst>
            <a:ext uri="{FF2B5EF4-FFF2-40B4-BE49-F238E27FC236}">
              <a16:creationId xmlns:a16="http://schemas.microsoft.com/office/drawing/2014/main" id="{52E9FA53-1BA6-4730-AA65-6D2B774D3BB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70" name="Text Box 6">
          <a:extLst>
            <a:ext uri="{FF2B5EF4-FFF2-40B4-BE49-F238E27FC236}">
              <a16:creationId xmlns:a16="http://schemas.microsoft.com/office/drawing/2014/main" id="{BB032889-9ECB-4A72-924B-01CABCF00D6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71" name="Text Box 4">
          <a:extLst>
            <a:ext uri="{FF2B5EF4-FFF2-40B4-BE49-F238E27FC236}">
              <a16:creationId xmlns:a16="http://schemas.microsoft.com/office/drawing/2014/main" id="{51A104E2-82AE-483B-BA86-F4D27C06A8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72" name="Text Box 6">
          <a:extLst>
            <a:ext uri="{FF2B5EF4-FFF2-40B4-BE49-F238E27FC236}">
              <a16:creationId xmlns:a16="http://schemas.microsoft.com/office/drawing/2014/main" id="{255DDFD7-FA4E-4060-924A-760D61D160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3" name="Text Box 4">
          <a:extLst>
            <a:ext uri="{FF2B5EF4-FFF2-40B4-BE49-F238E27FC236}">
              <a16:creationId xmlns:a16="http://schemas.microsoft.com/office/drawing/2014/main" id="{55990330-9887-44D6-9C1E-9EA41C9F728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4" name="Text Box 6">
          <a:extLst>
            <a:ext uri="{FF2B5EF4-FFF2-40B4-BE49-F238E27FC236}">
              <a16:creationId xmlns:a16="http://schemas.microsoft.com/office/drawing/2014/main" id="{F6972D84-7AA9-4AC7-BAF2-B247FD6B5A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5" name="Text Box 4">
          <a:extLst>
            <a:ext uri="{FF2B5EF4-FFF2-40B4-BE49-F238E27FC236}">
              <a16:creationId xmlns:a16="http://schemas.microsoft.com/office/drawing/2014/main" id="{0B13EFD3-AB82-4D5C-9D3B-53145E70958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6" name="Text Box 6">
          <a:extLst>
            <a:ext uri="{FF2B5EF4-FFF2-40B4-BE49-F238E27FC236}">
              <a16:creationId xmlns:a16="http://schemas.microsoft.com/office/drawing/2014/main" id="{9EC8D1C8-1857-4749-8923-869A888EE1B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77" name="Text Box 4">
          <a:extLst>
            <a:ext uri="{FF2B5EF4-FFF2-40B4-BE49-F238E27FC236}">
              <a16:creationId xmlns:a16="http://schemas.microsoft.com/office/drawing/2014/main" id="{71E5C3E5-F77D-43C4-989A-ADE3ED34A58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78" name="Text Box 6">
          <a:extLst>
            <a:ext uri="{FF2B5EF4-FFF2-40B4-BE49-F238E27FC236}">
              <a16:creationId xmlns:a16="http://schemas.microsoft.com/office/drawing/2014/main" id="{DEC9955D-9B6E-4D16-8CA7-2D6EC35FB2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79" name="Text Box 4">
          <a:extLst>
            <a:ext uri="{FF2B5EF4-FFF2-40B4-BE49-F238E27FC236}">
              <a16:creationId xmlns:a16="http://schemas.microsoft.com/office/drawing/2014/main" id="{752FAB7E-103B-44D5-AE87-C7A96AB7B9F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80" name="Text Box 6">
          <a:extLst>
            <a:ext uri="{FF2B5EF4-FFF2-40B4-BE49-F238E27FC236}">
              <a16:creationId xmlns:a16="http://schemas.microsoft.com/office/drawing/2014/main" id="{36F4B91D-915C-40B5-A39C-A856BC011A7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1" name="Text Box 4">
          <a:extLst>
            <a:ext uri="{FF2B5EF4-FFF2-40B4-BE49-F238E27FC236}">
              <a16:creationId xmlns:a16="http://schemas.microsoft.com/office/drawing/2014/main" id="{A914FD44-809D-4B31-9069-99010B58728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2" name="Text Box 6">
          <a:extLst>
            <a:ext uri="{FF2B5EF4-FFF2-40B4-BE49-F238E27FC236}">
              <a16:creationId xmlns:a16="http://schemas.microsoft.com/office/drawing/2014/main" id="{B9A4430A-1A7F-4CEB-859F-D6A12341BF3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83" name="Text Box 4">
          <a:extLst>
            <a:ext uri="{FF2B5EF4-FFF2-40B4-BE49-F238E27FC236}">
              <a16:creationId xmlns:a16="http://schemas.microsoft.com/office/drawing/2014/main" id="{F83912C4-E97D-4420-A4CA-1875E7942D9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84" name="Text Box 6">
          <a:extLst>
            <a:ext uri="{FF2B5EF4-FFF2-40B4-BE49-F238E27FC236}">
              <a16:creationId xmlns:a16="http://schemas.microsoft.com/office/drawing/2014/main" id="{5D63FB60-25A9-408E-85BA-96276B22F12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5" name="Text Box 4">
          <a:extLst>
            <a:ext uri="{FF2B5EF4-FFF2-40B4-BE49-F238E27FC236}">
              <a16:creationId xmlns:a16="http://schemas.microsoft.com/office/drawing/2014/main" id="{15D889BA-6DEA-4E19-BE09-367EA07456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6" name="Text Box 6">
          <a:extLst>
            <a:ext uri="{FF2B5EF4-FFF2-40B4-BE49-F238E27FC236}">
              <a16:creationId xmlns:a16="http://schemas.microsoft.com/office/drawing/2014/main" id="{67CE9F17-CBB3-4623-A56C-47835C33661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87" name="Text Box 4">
          <a:extLst>
            <a:ext uri="{FF2B5EF4-FFF2-40B4-BE49-F238E27FC236}">
              <a16:creationId xmlns:a16="http://schemas.microsoft.com/office/drawing/2014/main" id="{329588E1-C5E9-4DBA-B29D-026592992CD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88" name="Text Box 6">
          <a:extLst>
            <a:ext uri="{FF2B5EF4-FFF2-40B4-BE49-F238E27FC236}">
              <a16:creationId xmlns:a16="http://schemas.microsoft.com/office/drawing/2014/main" id="{5D1EC5AB-B289-4593-A150-758426CBF17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89" name="Text Box 4">
          <a:extLst>
            <a:ext uri="{FF2B5EF4-FFF2-40B4-BE49-F238E27FC236}">
              <a16:creationId xmlns:a16="http://schemas.microsoft.com/office/drawing/2014/main" id="{B0781B21-54C2-4E0D-9946-2D11F34837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90" name="Text Box 6">
          <a:extLst>
            <a:ext uri="{FF2B5EF4-FFF2-40B4-BE49-F238E27FC236}">
              <a16:creationId xmlns:a16="http://schemas.microsoft.com/office/drawing/2014/main" id="{3CB48D25-6E41-4F0A-86E0-B3CFE6EE577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1" name="Text Box 4">
          <a:extLst>
            <a:ext uri="{FF2B5EF4-FFF2-40B4-BE49-F238E27FC236}">
              <a16:creationId xmlns:a16="http://schemas.microsoft.com/office/drawing/2014/main" id="{3B710881-684B-4CEC-841A-A6048E0F231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2" name="Text Box 6">
          <a:extLst>
            <a:ext uri="{FF2B5EF4-FFF2-40B4-BE49-F238E27FC236}">
              <a16:creationId xmlns:a16="http://schemas.microsoft.com/office/drawing/2014/main" id="{684E6C08-DB5F-43BF-9E20-BAB847E104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93" name="Text Box 4">
          <a:extLst>
            <a:ext uri="{FF2B5EF4-FFF2-40B4-BE49-F238E27FC236}">
              <a16:creationId xmlns:a16="http://schemas.microsoft.com/office/drawing/2014/main" id="{AC180B68-57DF-4AFF-82CA-A35C1471E8E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94" name="Text Box 6">
          <a:extLst>
            <a:ext uri="{FF2B5EF4-FFF2-40B4-BE49-F238E27FC236}">
              <a16:creationId xmlns:a16="http://schemas.microsoft.com/office/drawing/2014/main" id="{836BE4DF-A6E1-4A1B-835F-C957F11ABB0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5" name="Text Box 4">
          <a:extLst>
            <a:ext uri="{FF2B5EF4-FFF2-40B4-BE49-F238E27FC236}">
              <a16:creationId xmlns:a16="http://schemas.microsoft.com/office/drawing/2014/main" id="{7036D242-93B9-4875-9D09-AE606AFC41A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6" name="Text Box 6">
          <a:extLst>
            <a:ext uri="{FF2B5EF4-FFF2-40B4-BE49-F238E27FC236}">
              <a16:creationId xmlns:a16="http://schemas.microsoft.com/office/drawing/2014/main" id="{D91FECE4-06FA-4901-ABA2-48FEAFF7ED2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97" name="Text Box 4">
          <a:extLst>
            <a:ext uri="{FF2B5EF4-FFF2-40B4-BE49-F238E27FC236}">
              <a16:creationId xmlns:a16="http://schemas.microsoft.com/office/drawing/2014/main" id="{89BDC84C-3B0E-4E96-8479-89FE8F7361D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98" name="Text Box 6">
          <a:extLst>
            <a:ext uri="{FF2B5EF4-FFF2-40B4-BE49-F238E27FC236}">
              <a16:creationId xmlns:a16="http://schemas.microsoft.com/office/drawing/2014/main" id="{FA9579A0-CAA7-4618-995D-CDD9AC6523A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9" name="Text Box 4">
          <a:extLst>
            <a:ext uri="{FF2B5EF4-FFF2-40B4-BE49-F238E27FC236}">
              <a16:creationId xmlns:a16="http://schemas.microsoft.com/office/drawing/2014/main" id="{536789B5-E1C6-4978-BCED-63649B0F961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00" name="Text Box 6">
          <a:extLst>
            <a:ext uri="{FF2B5EF4-FFF2-40B4-BE49-F238E27FC236}">
              <a16:creationId xmlns:a16="http://schemas.microsoft.com/office/drawing/2014/main" id="{5501663F-4B41-4E35-81B9-06AF460E529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01" name="Text Box 4">
          <a:extLst>
            <a:ext uri="{FF2B5EF4-FFF2-40B4-BE49-F238E27FC236}">
              <a16:creationId xmlns:a16="http://schemas.microsoft.com/office/drawing/2014/main" id="{9F987495-A9F7-455B-AEC5-50A52B78732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02" name="Text Box 6">
          <a:extLst>
            <a:ext uri="{FF2B5EF4-FFF2-40B4-BE49-F238E27FC236}">
              <a16:creationId xmlns:a16="http://schemas.microsoft.com/office/drawing/2014/main" id="{8EC7442C-B791-4257-B839-E639FFC3C46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03" name="Text Box 4">
          <a:extLst>
            <a:ext uri="{FF2B5EF4-FFF2-40B4-BE49-F238E27FC236}">
              <a16:creationId xmlns:a16="http://schemas.microsoft.com/office/drawing/2014/main" id="{E5ABF2DD-E310-4BC8-9AC9-1E8E6B5101B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04" name="Text Box 6">
          <a:extLst>
            <a:ext uri="{FF2B5EF4-FFF2-40B4-BE49-F238E27FC236}">
              <a16:creationId xmlns:a16="http://schemas.microsoft.com/office/drawing/2014/main" id="{FE49CAD0-AB5B-4ABB-92C9-D45E3893D13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05" name="Text Box 4">
          <a:extLst>
            <a:ext uri="{FF2B5EF4-FFF2-40B4-BE49-F238E27FC236}">
              <a16:creationId xmlns:a16="http://schemas.microsoft.com/office/drawing/2014/main" id="{98027365-B449-4BB4-9FEE-F119B3F8E79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06" name="Text Box 6">
          <a:extLst>
            <a:ext uri="{FF2B5EF4-FFF2-40B4-BE49-F238E27FC236}">
              <a16:creationId xmlns:a16="http://schemas.microsoft.com/office/drawing/2014/main" id="{90551EE1-F67D-4E58-92CB-B4234195E48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607" name="Text Box 6">
          <a:extLst>
            <a:ext uri="{FF2B5EF4-FFF2-40B4-BE49-F238E27FC236}">
              <a16:creationId xmlns:a16="http://schemas.microsoft.com/office/drawing/2014/main" id="{0A7974D9-A325-4E4D-8013-79B028F7B03A}"/>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08" name="Text Box 4">
          <a:extLst>
            <a:ext uri="{FF2B5EF4-FFF2-40B4-BE49-F238E27FC236}">
              <a16:creationId xmlns:a16="http://schemas.microsoft.com/office/drawing/2014/main" id="{6A768D05-270B-4629-94D4-01987B3867B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09" name="Text Box 6">
          <a:extLst>
            <a:ext uri="{FF2B5EF4-FFF2-40B4-BE49-F238E27FC236}">
              <a16:creationId xmlns:a16="http://schemas.microsoft.com/office/drawing/2014/main" id="{665EB4AA-C6B6-48E6-A929-BCF755BB716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0" name="Text Box 4">
          <a:extLst>
            <a:ext uri="{FF2B5EF4-FFF2-40B4-BE49-F238E27FC236}">
              <a16:creationId xmlns:a16="http://schemas.microsoft.com/office/drawing/2014/main" id="{280F2493-A646-441C-8702-922D4120E2B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1" name="Text Box 6">
          <a:extLst>
            <a:ext uri="{FF2B5EF4-FFF2-40B4-BE49-F238E27FC236}">
              <a16:creationId xmlns:a16="http://schemas.microsoft.com/office/drawing/2014/main" id="{9DE41854-B87C-44B6-82C2-320553FAF48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2" name="Text Box 4">
          <a:extLst>
            <a:ext uri="{FF2B5EF4-FFF2-40B4-BE49-F238E27FC236}">
              <a16:creationId xmlns:a16="http://schemas.microsoft.com/office/drawing/2014/main" id="{383D05A6-6955-439D-B1F6-524E8A51E06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3" name="Text Box 6">
          <a:extLst>
            <a:ext uri="{FF2B5EF4-FFF2-40B4-BE49-F238E27FC236}">
              <a16:creationId xmlns:a16="http://schemas.microsoft.com/office/drawing/2014/main" id="{2D9FDF37-96D0-458E-B245-98A9AB56BE0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4" name="Text Box 4">
          <a:extLst>
            <a:ext uri="{FF2B5EF4-FFF2-40B4-BE49-F238E27FC236}">
              <a16:creationId xmlns:a16="http://schemas.microsoft.com/office/drawing/2014/main" id="{2E1A6435-B780-43D8-A57C-15F07EF931E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5" name="Text Box 6">
          <a:extLst>
            <a:ext uri="{FF2B5EF4-FFF2-40B4-BE49-F238E27FC236}">
              <a16:creationId xmlns:a16="http://schemas.microsoft.com/office/drawing/2014/main" id="{AC61CB51-5E7D-4B65-9BC2-281B6F49D5B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616" name="Text Box 6">
          <a:extLst>
            <a:ext uri="{FF2B5EF4-FFF2-40B4-BE49-F238E27FC236}">
              <a16:creationId xmlns:a16="http://schemas.microsoft.com/office/drawing/2014/main" id="{634B6702-A4C1-4692-AB86-F5E77210DFB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7" name="Text Box 4">
          <a:extLst>
            <a:ext uri="{FF2B5EF4-FFF2-40B4-BE49-F238E27FC236}">
              <a16:creationId xmlns:a16="http://schemas.microsoft.com/office/drawing/2014/main" id="{D83BEDB3-CEAD-4DD1-87CB-285976F9089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8" name="Text Box 6">
          <a:extLst>
            <a:ext uri="{FF2B5EF4-FFF2-40B4-BE49-F238E27FC236}">
              <a16:creationId xmlns:a16="http://schemas.microsoft.com/office/drawing/2014/main" id="{E6951A44-0A8B-4024-A47E-B40FC958A20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19" name="Text Box 4">
          <a:extLst>
            <a:ext uri="{FF2B5EF4-FFF2-40B4-BE49-F238E27FC236}">
              <a16:creationId xmlns:a16="http://schemas.microsoft.com/office/drawing/2014/main" id="{95758A71-4B89-4786-A51C-BCAB9505A91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20" name="Text Box 6">
          <a:extLst>
            <a:ext uri="{FF2B5EF4-FFF2-40B4-BE49-F238E27FC236}">
              <a16:creationId xmlns:a16="http://schemas.microsoft.com/office/drawing/2014/main" id="{C469F75F-3222-499D-BE7A-6E664B83FC4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1" name="Text Box 4">
          <a:extLst>
            <a:ext uri="{FF2B5EF4-FFF2-40B4-BE49-F238E27FC236}">
              <a16:creationId xmlns:a16="http://schemas.microsoft.com/office/drawing/2014/main" id="{B6E288F6-04AD-4F70-ACA1-7D780873E49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2" name="Text Box 6">
          <a:extLst>
            <a:ext uri="{FF2B5EF4-FFF2-40B4-BE49-F238E27FC236}">
              <a16:creationId xmlns:a16="http://schemas.microsoft.com/office/drawing/2014/main" id="{0B99D1F5-E8EF-41C5-BD70-467EF7E0416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3" name="Text Box 4">
          <a:extLst>
            <a:ext uri="{FF2B5EF4-FFF2-40B4-BE49-F238E27FC236}">
              <a16:creationId xmlns:a16="http://schemas.microsoft.com/office/drawing/2014/main" id="{702BC612-97F9-4329-B45A-8BB92F5D93A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4" name="Text Box 6">
          <a:extLst>
            <a:ext uri="{FF2B5EF4-FFF2-40B4-BE49-F238E27FC236}">
              <a16:creationId xmlns:a16="http://schemas.microsoft.com/office/drawing/2014/main" id="{A1C97174-9183-46F2-B66D-CB45A25E000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5" name="Text Box 4">
          <a:extLst>
            <a:ext uri="{FF2B5EF4-FFF2-40B4-BE49-F238E27FC236}">
              <a16:creationId xmlns:a16="http://schemas.microsoft.com/office/drawing/2014/main" id="{AF0B128E-B3EF-424A-BE14-9834ACE028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6" name="Text Box 6">
          <a:extLst>
            <a:ext uri="{FF2B5EF4-FFF2-40B4-BE49-F238E27FC236}">
              <a16:creationId xmlns:a16="http://schemas.microsoft.com/office/drawing/2014/main" id="{99B7E462-38E5-4146-B014-95B83F43220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27" name="Text Box 4">
          <a:extLst>
            <a:ext uri="{FF2B5EF4-FFF2-40B4-BE49-F238E27FC236}">
              <a16:creationId xmlns:a16="http://schemas.microsoft.com/office/drawing/2014/main" id="{82CA60D4-D5D3-4D00-8B47-0064A01D849A}"/>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28" name="Text Box 6">
          <a:extLst>
            <a:ext uri="{FF2B5EF4-FFF2-40B4-BE49-F238E27FC236}">
              <a16:creationId xmlns:a16="http://schemas.microsoft.com/office/drawing/2014/main" id="{4D781CCE-8293-4A08-96BA-CD029C369EE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29" name="Text Box 4">
          <a:extLst>
            <a:ext uri="{FF2B5EF4-FFF2-40B4-BE49-F238E27FC236}">
              <a16:creationId xmlns:a16="http://schemas.microsoft.com/office/drawing/2014/main" id="{2933D03F-B94D-4491-93D4-A5F23492F68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30" name="Text Box 6">
          <a:extLst>
            <a:ext uri="{FF2B5EF4-FFF2-40B4-BE49-F238E27FC236}">
              <a16:creationId xmlns:a16="http://schemas.microsoft.com/office/drawing/2014/main" id="{6B61ADAA-7ED7-4A47-89CC-5B391366E74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1" name="Text Box 4">
          <a:extLst>
            <a:ext uri="{FF2B5EF4-FFF2-40B4-BE49-F238E27FC236}">
              <a16:creationId xmlns:a16="http://schemas.microsoft.com/office/drawing/2014/main" id="{FC8662A0-AE20-4655-A8C5-65901C84655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2" name="Text Box 6">
          <a:extLst>
            <a:ext uri="{FF2B5EF4-FFF2-40B4-BE49-F238E27FC236}">
              <a16:creationId xmlns:a16="http://schemas.microsoft.com/office/drawing/2014/main" id="{D0ED80D1-47F2-4B6E-883C-26AB727BC73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33" name="Text Box 4">
          <a:extLst>
            <a:ext uri="{FF2B5EF4-FFF2-40B4-BE49-F238E27FC236}">
              <a16:creationId xmlns:a16="http://schemas.microsoft.com/office/drawing/2014/main" id="{B97885D0-D7DA-410F-B323-898656C22ED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34" name="Text Box 6">
          <a:extLst>
            <a:ext uri="{FF2B5EF4-FFF2-40B4-BE49-F238E27FC236}">
              <a16:creationId xmlns:a16="http://schemas.microsoft.com/office/drawing/2014/main" id="{E099058F-9BDE-4E3B-8D6C-4B28881138CB}"/>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35" name="Text Box 4">
          <a:extLst>
            <a:ext uri="{FF2B5EF4-FFF2-40B4-BE49-F238E27FC236}">
              <a16:creationId xmlns:a16="http://schemas.microsoft.com/office/drawing/2014/main" id="{DCE1C1ED-5C83-480F-A17A-A19BEEE26A4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36" name="Text Box 6">
          <a:extLst>
            <a:ext uri="{FF2B5EF4-FFF2-40B4-BE49-F238E27FC236}">
              <a16:creationId xmlns:a16="http://schemas.microsoft.com/office/drawing/2014/main" id="{7FC26784-C9A3-4563-8DAF-6FDE99127E0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7" name="Text Box 4">
          <a:extLst>
            <a:ext uri="{FF2B5EF4-FFF2-40B4-BE49-F238E27FC236}">
              <a16:creationId xmlns:a16="http://schemas.microsoft.com/office/drawing/2014/main" id="{A2A09917-6BAD-48A7-ABF6-FC5C2662FF9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8" name="Text Box 6">
          <a:extLst>
            <a:ext uri="{FF2B5EF4-FFF2-40B4-BE49-F238E27FC236}">
              <a16:creationId xmlns:a16="http://schemas.microsoft.com/office/drawing/2014/main" id="{63A107BF-B2C0-4B1D-9A9A-781778535A1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39" name="Text Box 4">
          <a:extLst>
            <a:ext uri="{FF2B5EF4-FFF2-40B4-BE49-F238E27FC236}">
              <a16:creationId xmlns:a16="http://schemas.microsoft.com/office/drawing/2014/main" id="{10C8AD13-4707-4279-8FFF-29060EFFB84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40" name="Text Box 6">
          <a:extLst>
            <a:ext uri="{FF2B5EF4-FFF2-40B4-BE49-F238E27FC236}">
              <a16:creationId xmlns:a16="http://schemas.microsoft.com/office/drawing/2014/main" id="{E3BAB7CF-DC73-47D3-9E46-8C93E269938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1" name="Text Box 4">
          <a:extLst>
            <a:ext uri="{FF2B5EF4-FFF2-40B4-BE49-F238E27FC236}">
              <a16:creationId xmlns:a16="http://schemas.microsoft.com/office/drawing/2014/main" id="{6B035976-BC3C-4AE3-9AA2-B8C58E019FF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2" name="Text Box 6">
          <a:extLst>
            <a:ext uri="{FF2B5EF4-FFF2-40B4-BE49-F238E27FC236}">
              <a16:creationId xmlns:a16="http://schemas.microsoft.com/office/drawing/2014/main" id="{A5278DCC-A7DB-4EB2-AD54-6BB0A201E4B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43" name="Text Box 4">
          <a:extLst>
            <a:ext uri="{FF2B5EF4-FFF2-40B4-BE49-F238E27FC236}">
              <a16:creationId xmlns:a16="http://schemas.microsoft.com/office/drawing/2014/main" id="{09019822-463D-42F5-AB84-7EC0EF4285E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44" name="Text Box 6">
          <a:extLst>
            <a:ext uri="{FF2B5EF4-FFF2-40B4-BE49-F238E27FC236}">
              <a16:creationId xmlns:a16="http://schemas.microsoft.com/office/drawing/2014/main" id="{C0A89AF5-91BE-4FCE-A5DC-15214D2A523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5" name="Text Box 4">
          <a:extLst>
            <a:ext uri="{FF2B5EF4-FFF2-40B4-BE49-F238E27FC236}">
              <a16:creationId xmlns:a16="http://schemas.microsoft.com/office/drawing/2014/main" id="{8A6CA3E2-A2CC-4BCC-8973-69E62E5BFF9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6" name="Text Box 6">
          <a:extLst>
            <a:ext uri="{FF2B5EF4-FFF2-40B4-BE49-F238E27FC236}">
              <a16:creationId xmlns:a16="http://schemas.microsoft.com/office/drawing/2014/main" id="{8CBC79B5-AF93-4F31-9D50-C0D185FDA9F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47" name="Text Box 4">
          <a:extLst>
            <a:ext uri="{FF2B5EF4-FFF2-40B4-BE49-F238E27FC236}">
              <a16:creationId xmlns:a16="http://schemas.microsoft.com/office/drawing/2014/main" id="{41CC6CFE-DFB7-47A0-BC16-A0E737C27A6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48" name="Text Box 6">
          <a:extLst>
            <a:ext uri="{FF2B5EF4-FFF2-40B4-BE49-F238E27FC236}">
              <a16:creationId xmlns:a16="http://schemas.microsoft.com/office/drawing/2014/main" id="{317FF494-55E5-456C-B313-96ADAEEB876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9" name="Text Box 4">
          <a:extLst>
            <a:ext uri="{FF2B5EF4-FFF2-40B4-BE49-F238E27FC236}">
              <a16:creationId xmlns:a16="http://schemas.microsoft.com/office/drawing/2014/main" id="{D2BA8F80-CFD1-4EBB-9361-2F008E74290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50" name="Text Box 6">
          <a:extLst>
            <a:ext uri="{FF2B5EF4-FFF2-40B4-BE49-F238E27FC236}">
              <a16:creationId xmlns:a16="http://schemas.microsoft.com/office/drawing/2014/main" id="{A370612C-73BD-4468-9C07-3302DCA0BF2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51" name="Text Box 4">
          <a:extLst>
            <a:ext uri="{FF2B5EF4-FFF2-40B4-BE49-F238E27FC236}">
              <a16:creationId xmlns:a16="http://schemas.microsoft.com/office/drawing/2014/main" id="{0DAC0462-7210-471A-96C1-D97DB5AFFE9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52" name="Text Box 6">
          <a:extLst>
            <a:ext uri="{FF2B5EF4-FFF2-40B4-BE49-F238E27FC236}">
              <a16:creationId xmlns:a16="http://schemas.microsoft.com/office/drawing/2014/main" id="{3B4DF127-EC6B-4355-8378-00A5A17CE60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53" name="Text Box 4">
          <a:extLst>
            <a:ext uri="{FF2B5EF4-FFF2-40B4-BE49-F238E27FC236}">
              <a16:creationId xmlns:a16="http://schemas.microsoft.com/office/drawing/2014/main" id="{A047EBA1-7203-422A-A67B-718D72197B5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54" name="Text Box 6">
          <a:extLst>
            <a:ext uri="{FF2B5EF4-FFF2-40B4-BE49-F238E27FC236}">
              <a16:creationId xmlns:a16="http://schemas.microsoft.com/office/drawing/2014/main" id="{04FE7AD8-8231-426D-A541-E73C8F7B5B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55" name="Text Box 4">
          <a:extLst>
            <a:ext uri="{FF2B5EF4-FFF2-40B4-BE49-F238E27FC236}">
              <a16:creationId xmlns:a16="http://schemas.microsoft.com/office/drawing/2014/main" id="{A303BE3A-07B8-440E-8A23-FEB5F2FC0BE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56" name="Text Box 6">
          <a:extLst>
            <a:ext uri="{FF2B5EF4-FFF2-40B4-BE49-F238E27FC236}">
              <a16:creationId xmlns:a16="http://schemas.microsoft.com/office/drawing/2014/main" id="{7FC57857-8EC4-4C80-81A1-F92431A2AC2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57" name="Text Box 4">
          <a:extLst>
            <a:ext uri="{FF2B5EF4-FFF2-40B4-BE49-F238E27FC236}">
              <a16:creationId xmlns:a16="http://schemas.microsoft.com/office/drawing/2014/main" id="{E210F268-B5DA-4830-80B3-FE9F56A6684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58" name="Text Box 6">
          <a:extLst>
            <a:ext uri="{FF2B5EF4-FFF2-40B4-BE49-F238E27FC236}">
              <a16:creationId xmlns:a16="http://schemas.microsoft.com/office/drawing/2014/main" id="{9FE57608-811F-4EDB-8D2A-C26C5BC5282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59" name="Text Box 4">
          <a:extLst>
            <a:ext uri="{FF2B5EF4-FFF2-40B4-BE49-F238E27FC236}">
              <a16:creationId xmlns:a16="http://schemas.microsoft.com/office/drawing/2014/main" id="{A1680385-8782-41A8-A9BB-FA8A8F0E0AD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0" name="Text Box 6">
          <a:extLst>
            <a:ext uri="{FF2B5EF4-FFF2-40B4-BE49-F238E27FC236}">
              <a16:creationId xmlns:a16="http://schemas.microsoft.com/office/drawing/2014/main" id="{C3E1DAA5-BA94-442E-87A8-985E559791C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61" name="Text Box 4">
          <a:extLst>
            <a:ext uri="{FF2B5EF4-FFF2-40B4-BE49-F238E27FC236}">
              <a16:creationId xmlns:a16="http://schemas.microsoft.com/office/drawing/2014/main" id="{AA4F2FB5-618E-4051-990C-02F1006E01F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62" name="Text Box 6">
          <a:extLst>
            <a:ext uri="{FF2B5EF4-FFF2-40B4-BE49-F238E27FC236}">
              <a16:creationId xmlns:a16="http://schemas.microsoft.com/office/drawing/2014/main" id="{90E3D188-9729-4417-8B52-9C501329734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3" name="Text Box 4">
          <a:extLst>
            <a:ext uri="{FF2B5EF4-FFF2-40B4-BE49-F238E27FC236}">
              <a16:creationId xmlns:a16="http://schemas.microsoft.com/office/drawing/2014/main" id="{02C7C829-6D37-413B-8994-C00AD886A60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4" name="Text Box 6">
          <a:extLst>
            <a:ext uri="{FF2B5EF4-FFF2-40B4-BE49-F238E27FC236}">
              <a16:creationId xmlns:a16="http://schemas.microsoft.com/office/drawing/2014/main" id="{20CCA596-6BCB-4FDA-946C-631693A0682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65" name="Text Box 4">
          <a:extLst>
            <a:ext uri="{FF2B5EF4-FFF2-40B4-BE49-F238E27FC236}">
              <a16:creationId xmlns:a16="http://schemas.microsoft.com/office/drawing/2014/main" id="{C3A8ED54-9F2A-490C-81FE-1A0BB96DAF7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66" name="Text Box 6">
          <a:extLst>
            <a:ext uri="{FF2B5EF4-FFF2-40B4-BE49-F238E27FC236}">
              <a16:creationId xmlns:a16="http://schemas.microsoft.com/office/drawing/2014/main" id="{288DCBAF-95AC-4926-9D7B-A40DA76A089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7" name="Text Box 4">
          <a:extLst>
            <a:ext uri="{FF2B5EF4-FFF2-40B4-BE49-F238E27FC236}">
              <a16:creationId xmlns:a16="http://schemas.microsoft.com/office/drawing/2014/main" id="{769D2C87-F60C-4B51-969B-6A7BEE4933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8" name="Text Box 6">
          <a:extLst>
            <a:ext uri="{FF2B5EF4-FFF2-40B4-BE49-F238E27FC236}">
              <a16:creationId xmlns:a16="http://schemas.microsoft.com/office/drawing/2014/main" id="{F3E0D65F-333A-44E0-82FE-752D678A744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69" name="Text Box 4">
          <a:extLst>
            <a:ext uri="{FF2B5EF4-FFF2-40B4-BE49-F238E27FC236}">
              <a16:creationId xmlns:a16="http://schemas.microsoft.com/office/drawing/2014/main" id="{EB567243-A8ED-434A-A604-880A4171C27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70" name="Text Box 6">
          <a:extLst>
            <a:ext uri="{FF2B5EF4-FFF2-40B4-BE49-F238E27FC236}">
              <a16:creationId xmlns:a16="http://schemas.microsoft.com/office/drawing/2014/main" id="{21CC0F62-6C72-4FE1-A546-FB364D2399B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71" name="Text Box 4">
          <a:extLst>
            <a:ext uri="{FF2B5EF4-FFF2-40B4-BE49-F238E27FC236}">
              <a16:creationId xmlns:a16="http://schemas.microsoft.com/office/drawing/2014/main" id="{4C5D48D2-2D77-4B21-B1BE-CEFC5D39C4D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72" name="Text Box 6">
          <a:extLst>
            <a:ext uri="{FF2B5EF4-FFF2-40B4-BE49-F238E27FC236}">
              <a16:creationId xmlns:a16="http://schemas.microsoft.com/office/drawing/2014/main" id="{6E48CFE8-5BE5-44EE-BDBC-4B768FE976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73" name="Text Box 4">
          <a:extLst>
            <a:ext uri="{FF2B5EF4-FFF2-40B4-BE49-F238E27FC236}">
              <a16:creationId xmlns:a16="http://schemas.microsoft.com/office/drawing/2014/main" id="{6915B258-53CF-4294-8CD9-FAF17A438A9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74" name="Text Box 6">
          <a:extLst>
            <a:ext uri="{FF2B5EF4-FFF2-40B4-BE49-F238E27FC236}">
              <a16:creationId xmlns:a16="http://schemas.microsoft.com/office/drawing/2014/main" id="{98356E06-AAED-4489-B81D-D0DE3A6E87F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75" name="Text Box 4">
          <a:extLst>
            <a:ext uri="{FF2B5EF4-FFF2-40B4-BE49-F238E27FC236}">
              <a16:creationId xmlns:a16="http://schemas.microsoft.com/office/drawing/2014/main" id="{CF5DE00C-E8EB-46AC-81E1-12323E6EB10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76" name="Text Box 6">
          <a:extLst>
            <a:ext uri="{FF2B5EF4-FFF2-40B4-BE49-F238E27FC236}">
              <a16:creationId xmlns:a16="http://schemas.microsoft.com/office/drawing/2014/main" id="{D159095E-7180-4AFB-A7DB-462C421332D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77" name="Text Box 4">
          <a:extLst>
            <a:ext uri="{FF2B5EF4-FFF2-40B4-BE49-F238E27FC236}">
              <a16:creationId xmlns:a16="http://schemas.microsoft.com/office/drawing/2014/main" id="{1283A3F9-9FEA-4E30-87AF-90D5ADBBCCB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78" name="Text Box 6">
          <a:extLst>
            <a:ext uri="{FF2B5EF4-FFF2-40B4-BE49-F238E27FC236}">
              <a16:creationId xmlns:a16="http://schemas.microsoft.com/office/drawing/2014/main" id="{B89FA37A-04D2-4BED-8730-E086AF22F0C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79" name="Text Box 4">
          <a:extLst>
            <a:ext uri="{FF2B5EF4-FFF2-40B4-BE49-F238E27FC236}">
              <a16:creationId xmlns:a16="http://schemas.microsoft.com/office/drawing/2014/main" id="{84A32A37-E67F-48C3-A64C-2B1F71AE2AE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80" name="Text Box 6">
          <a:extLst>
            <a:ext uri="{FF2B5EF4-FFF2-40B4-BE49-F238E27FC236}">
              <a16:creationId xmlns:a16="http://schemas.microsoft.com/office/drawing/2014/main" id="{3ADB6C4E-3BAF-497F-B71E-4943AAFDACD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81" name="Text Box 4">
          <a:extLst>
            <a:ext uri="{FF2B5EF4-FFF2-40B4-BE49-F238E27FC236}">
              <a16:creationId xmlns:a16="http://schemas.microsoft.com/office/drawing/2014/main" id="{9DEBD570-2354-4274-A08A-B4F43C5F571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82" name="Text Box 6">
          <a:extLst>
            <a:ext uri="{FF2B5EF4-FFF2-40B4-BE49-F238E27FC236}">
              <a16:creationId xmlns:a16="http://schemas.microsoft.com/office/drawing/2014/main" id="{19EF386B-C0CB-4E4A-9D88-AD657CB4A2A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83" name="Text Box 4">
          <a:extLst>
            <a:ext uri="{FF2B5EF4-FFF2-40B4-BE49-F238E27FC236}">
              <a16:creationId xmlns:a16="http://schemas.microsoft.com/office/drawing/2014/main" id="{53A32B16-E87F-443A-BA41-D015C271C82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84" name="Text Box 6">
          <a:extLst>
            <a:ext uri="{FF2B5EF4-FFF2-40B4-BE49-F238E27FC236}">
              <a16:creationId xmlns:a16="http://schemas.microsoft.com/office/drawing/2014/main" id="{81BA9F3B-B37C-4CDB-A3DC-8DE3B29499F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85" name="Text Box 4">
          <a:extLst>
            <a:ext uri="{FF2B5EF4-FFF2-40B4-BE49-F238E27FC236}">
              <a16:creationId xmlns:a16="http://schemas.microsoft.com/office/drawing/2014/main" id="{39F2BE64-8315-40D5-8BF6-0B220F8891D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86" name="Text Box 6">
          <a:extLst>
            <a:ext uri="{FF2B5EF4-FFF2-40B4-BE49-F238E27FC236}">
              <a16:creationId xmlns:a16="http://schemas.microsoft.com/office/drawing/2014/main" id="{8BC6120D-B3B9-4D1F-9E27-7AE356097BB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87" name="Text Box 4">
          <a:extLst>
            <a:ext uri="{FF2B5EF4-FFF2-40B4-BE49-F238E27FC236}">
              <a16:creationId xmlns:a16="http://schemas.microsoft.com/office/drawing/2014/main" id="{C7197719-E422-48C4-BBFC-44375FEE117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88" name="Text Box 6">
          <a:extLst>
            <a:ext uri="{FF2B5EF4-FFF2-40B4-BE49-F238E27FC236}">
              <a16:creationId xmlns:a16="http://schemas.microsoft.com/office/drawing/2014/main" id="{01804AF5-5FCB-4AAF-A36F-B94004A8FE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89" name="Text Box 4">
          <a:extLst>
            <a:ext uri="{FF2B5EF4-FFF2-40B4-BE49-F238E27FC236}">
              <a16:creationId xmlns:a16="http://schemas.microsoft.com/office/drawing/2014/main" id="{5D68A2B8-DC80-4C78-8643-10639D65349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90" name="Text Box 6">
          <a:extLst>
            <a:ext uri="{FF2B5EF4-FFF2-40B4-BE49-F238E27FC236}">
              <a16:creationId xmlns:a16="http://schemas.microsoft.com/office/drawing/2014/main" id="{046313F6-3B27-4EB3-A3B2-330A1DFE182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91" name="Text Box 4">
          <a:extLst>
            <a:ext uri="{FF2B5EF4-FFF2-40B4-BE49-F238E27FC236}">
              <a16:creationId xmlns:a16="http://schemas.microsoft.com/office/drawing/2014/main" id="{95985D74-C70D-4B3B-812A-FE65BD49A26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92" name="Text Box 6">
          <a:extLst>
            <a:ext uri="{FF2B5EF4-FFF2-40B4-BE49-F238E27FC236}">
              <a16:creationId xmlns:a16="http://schemas.microsoft.com/office/drawing/2014/main" id="{78AA1131-C621-467C-8E1C-986707F8AEE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3" name="Text Box 4">
          <a:extLst>
            <a:ext uri="{FF2B5EF4-FFF2-40B4-BE49-F238E27FC236}">
              <a16:creationId xmlns:a16="http://schemas.microsoft.com/office/drawing/2014/main" id="{3594BA6E-04DD-4E88-BA81-7C74F0F438B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4" name="Text Box 6">
          <a:extLst>
            <a:ext uri="{FF2B5EF4-FFF2-40B4-BE49-F238E27FC236}">
              <a16:creationId xmlns:a16="http://schemas.microsoft.com/office/drawing/2014/main" id="{01E3EFD0-8F6C-4920-9BA7-24AB48A36F9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5" name="Text Box 4">
          <a:extLst>
            <a:ext uri="{FF2B5EF4-FFF2-40B4-BE49-F238E27FC236}">
              <a16:creationId xmlns:a16="http://schemas.microsoft.com/office/drawing/2014/main" id="{CABFDBC8-C912-4758-913E-8FA7E97BACB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6" name="Text Box 6">
          <a:extLst>
            <a:ext uri="{FF2B5EF4-FFF2-40B4-BE49-F238E27FC236}">
              <a16:creationId xmlns:a16="http://schemas.microsoft.com/office/drawing/2014/main" id="{80A3E34B-6E12-40E3-AEE6-5CB16FC65FC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97" name="Text Box 4">
          <a:extLst>
            <a:ext uri="{FF2B5EF4-FFF2-40B4-BE49-F238E27FC236}">
              <a16:creationId xmlns:a16="http://schemas.microsoft.com/office/drawing/2014/main" id="{4A12CEA0-97CA-4862-9ED7-F347525D40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98" name="Text Box 6">
          <a:extLst>
            <a:ext uri="{FF2B5EF4-FFF2-40B4-BE49-F238E27FC236}">
              <a16:creationId xmlns:a16="http://schemas.microsoft.com/office/drawing/2014/main" id="{8E329BD2-5647-492D-82AA-12ACBE84B2A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99" name="Text Box 4">
          <a:extLst>
            <a:ext uri="{FF2B5EF4-FFF2-40B4-BE49-F238E27FC236}">
              <a16:creationId xmlns:a16="http://schemas.microsoft.com/office/drawing/2014/main" id="{A907A66C-7512-49F9-BE58-2F90B8A7D4D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0" name="Text Box 6">
          <a:extLst>
            <a:ext uri="{FF2B5EF4-FFF2-40B4-BE49-F238E27FC236}">
              <a16:creationId xmlns:a16="http://schemas.microsoft.com/office/drawing/2014/main" id="{FEEA1642-4941-4E4C-91FA-5B5503823A7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01" name="Text Box 4">
          <a:extLst>
            <a:ext uri="{FF2B5EF4-FFF2-40B4-BE49-F238E27FC236}">
              <a16:creationId xmlns:a16="http://schemas.microsoft.com/office/drawing/2014/main" id="{20F4110E-46C5-45E2-BAFC-92F7C62F581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02" name="Text Box 6">
          <a:extLst>
            <a:ext uri="{FF2B5EF4-FFF2-40B4-BE49-F238E27FC236}">
              <a16:creationId xmlns:a16="http://schemas.microsoft.com/office/drawing/2014/main" id="{DEB91D3A-0C11-4D31-B947-29B2CDCD0BB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3" name="Text Box 4">
          <a:extLst>
            <a:ext uri="{FF2B5EF4-FFF2-40B4-BE49-F238E27FC236}">
              <a16:creationId xmlns:a16="http://schemas.microsoft.com/office/drawing/2014/main" id="{5AC1F94E-9371-429D-B3FA-5F10A63DABA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4" name="Text Box 6">
          <a:extLst>
            <a:ext uri="{FF2B5EF4-FFF2-40B4-BE49-F238E27FC236}">
              <a16:creationId xmlns:a16="http://schemas.microsoft.com/office/drawing/2014/main" id="{49943063-5FA4-4987-AB50-18D1D7496C6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05" name="Text Box 4">
          <a:extLst>
            <a:ext uri="{FF2B5EF4-FFF2-40B4-BE49-F238E27FC236}">
              <a16:creationId xmlns:a16="http://schemas.microsoft.com/office/drawing/2014/main" id="{18588326-F12E-4446-8AF7-DFD21AE90C8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06" name="Text Box 6">
          <a:extLst>
            <a:ext uri="{FF2B5EF4-FFF2-40B4-BE49-F238E27FC236}">
              <a16:creationId xmlns:a16="http://schemas.microsoft.com/office/drawing/2014/main" id="{A70B5670-C385-42CB-85D3-794869C9E1D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7" name="Text Box 4">
          <a:extLst>
            <a:ext uri="{FF2B5EF4-FFF2-40B4-BE49-F238E27FC236}">
              <a16:creationId xmlns:a16="http://schemas.microsoft.com/office/drawing/2014/main" id="{9F3195DC-92D0-4526-9878-DF72CDDD3C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8" name="Text Box 6">
          <a:extLst>
            <a:ext uri="{FF2B5EF4-FFF2-40B4-BE49-F238E27FC236}">
              <a16:creationId xmlns:a16="http://schemas.microsoft.com/office/drawing/2014/main" id="{D8EB1FDA-4912-4CC8-8C1D-7EFEDD1B70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09" name="Text Box 4">
          <a:extLst>
            <a:ext uri="{FF2B5EF4-FFF2-40B4-BE49-F238E27FC236}">
              <a16:creationId xmlns:a16="http://schemas.microsoft.com/office/drawing/2014/main" id="{28BFB823-7BC1-4CC4-92DD-6AC89D41E21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10" name="Text Box 6">
          <a:extLst>
            <a:ext uri="{FF2B5EF4-FFF2-40B4-BE49-F238E27FC236}">
              <a16:creationId xmlns:a16="http://schemas.microsoft.com/office/drawing/2014/main" id="{ECE902E6-5159-4178-A6C8-E17D60DAFE1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11" name="Text Box 4">
          <a:extLst>
            <a:ext uri="{FF2B5EF4-FFF2-40B4-BE49-F238E27FC236}">
              <a16:creationId xmlns:a16="http://schemas.microsoft.com/office/drawing/2014/main" id="{774C81F9-692A-4718-BDB7-6C609574078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12" name="Text Box 6">
          <a:extLst>
            <a:ext uri="{FF2B5EF4-FFF2-40B4-BE49-F238E27FC236}">
              <a16:creationId xmlns:a16="http://schemas.microsoft.com/office/drawing/2014/main" id="{A8584642-44BF-45F0-9ED0-5C6BDA00B6A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13" name="Text Box 4">
          <a:extLst>
            <a:ext uri="{FF2B5EF4-FFF2-40B4-BE49-F238E27FC236}">
              <a16:creationId xmlns:a16="http://schemas.microsoft.com/office/drawing/2014/main" id="{44A3A373-186A-4F6F-86F8-47B5D405DA9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14" name="Text Box 6">
          <a:extLst>
            <a:ext uri="{FF2B5EF4-FFF2-40B4-BE49-F238E27FC236}">
              <a16:creationId xmlns:a16="http://schemas.microsoft.com/office/drawing/2014/main" id="{64B5AADB-9D3A-4AF3-BFD4-DEF0EA2382F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15" name="Text Box 4">
          <a:extLst>
            <a:ext uri="{FF2B5EF4-FFF2-40B4-BE49-F238E27FC236}">
              <a16:creationId xmlns:a16="http://schemas.microsoft.com/office/drawing/2014/main" id="{283E6F10-6668-49F2-9368-56ED13A6C2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16" name="Text Box 6">
          <a:extLst>
            <a:ext uri="{FF2B5EF4-FFF2-40B4-BE49-F238E27FC236}">
              <a16:creationId xmlns:a16="http://schemas.microsoft.com/office/drawing/2014/main" id="{18295528-4975-4136-B5F8-20E2ADF705C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17" name="Text Box 4">
          <a:extLst>
            <a:ext uri="{FF2B5EF4-FFF2-40B4-BE49-F238E27FC236}">
              <a16:creationId xmlns:a16="http://schemas.microsoft.com/office/drawing/2014/main" id="{1ECB07C1-19FA-402B-8649-DD96E949A6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18" name="Text Box 6">
          <a:extLst>
            <a:ext uri="{FF2B5EF4-FFF2-40B4-BE49-F238E27FC236}">
              <a16:creationId xmlns:a16="http://schemas.microsoft.com/office/drawing/2014/main" id="{A1793FCD-E847-4DB1-B6F0-E5EF6E9FB5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19" name="Text Box 4">
          <a:extLst>
            <a:ext uri="{FF2B5EF4-FFF2-40B4-BE49-F238E27FC236}">
              <a16:creationId xmlns:a16="http://schemas.microsoft.com/office/drawing/2014/main" id="{F4AD519D-C82F-43D5-AA7F-85DBA96EA31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20" name="Text Box 6">
          <a:extLst>
            <a:ext uri="{FF2B5EF4-FFF2-40B4-BE49-F238E27FC236}">
              <a16:creationId xmlns:a16="http://schemas.microsoft.com/office/drawing/2014/main" id="{5230699D-A5A4-4F75-8B34-51E6ECCB44B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1" name="Text Box 4">
          <a:extLst>
            <a:ext uri="{FF2B5EF4-FFF2-40B4-BE49-F238E27FC236}">
              <a16:creationId xmlns:a16="http://schemas.microsoft.com/office/drawing/2014/main" id="{88C02D21-40E0-4930-8879-DD801362F5A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2" name="Text Box 6">
          <a:extLst>
            <a:ext uri="{FF2B5EF4-FFF2-40B4-BE49-F238E27FC236}">
              <a16:creationId xmlns:a16="http://schemas.microsoft.com/office/drawing/2014/main" id="{39A5FCA9-E1F9-4EB9-9F59-D839D6954B9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23" name="Text Box 4">
          <a:extLst>
            <a:ext uri="{FF2B5EF4-FFF2-40B4-BE49-F238E27FC236}">
              <a16:creationId xmlns:a16="http://schemas.microsoft.com/office/drawing/2014/main" id="{24C9CF69-3107-41AC-86EF-100CEBDBFEC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24" name="Text Box 6">
          <a:extLst>
            <a:ext uri="{FF2B5EF4-FFF2-40B4-BE49-F238E27FC236}">
              <a16:creationId xmlns:a16="http://schemas.microsoft.com/office/drawing/2014/main" id="{02224771-0B78-41AC-86E6-E584E21BC30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5" name="Text Box 4">
          <a:extLst>
            <a:ext uri="{FF2B5EF4-FFF2-40B4-BE49-F238E27FC236}">
              <a16:creationId xmlns:a16="http://schemas.microsoft.com/office/drawing/2014/main" id="{7B09E134-3321-40BF-B817-599E0A9505A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6" name="Text Box 6">
          <a:extLst>
            <a:ext uri="{FF2B5EF4-FFF2-40B4-BE49-F238E27FC236}">
              <a16:creationId xmlns:a16="http://schemas.microsoft.com/office/drawing/2014/main" id="{6A713FDC-9C77-4850-BB6B-B0A1038BCA2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27" name="Text Box 4">
          <a:extLst>
            <a:ext uri="{FF2B5EF4-FFF2-40B4-BE49-F238E27FC236}">
              <a16:creationId xmlns:a16="http://schemas.microsoft.com/office/drawing/2014/main" id="{C7074642-BD64-4A1F-9401-4B9D6269BF2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28" name="Text Box 6">
          <a:extLst>
            <a:ext uri="{FF2B5EF4-FFF2-40B4-BE49-F238E27FC236}">
              <a16:creationId xmlns:a16="http://schemas.microsoft.com/office/drawing/2014/main" id="{BD0D2767-C354-489A-808E-3D580291C6B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29" name="Text Box 4">
          <a:extLst>
            <a:ext uri="{FF2B5EF4-FFF2-40B4-BE49-F238E27FC236}">
              <a16:creationId xmlns:a16="http://schemas.microsoft.com/office/drawing/2014/main" id="{6DC01EF8-B214-4841-86D9-B167D326782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30" name="Text Box 6">
          <a:extLst>
            <a:ext uri="{FF2B5EF4-FFF2-40B4-BE49-F238E27FC236}">
              <a16:creationId xmlns:a16="http://schemas.microsoft.com/office/drawing/2014/main" id="{098F3808-0418-4863-8009-B35237D863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31" name="Text Box 4">
          <a:extLst>
            <a:ext uri="{FF2B5EF4-FFF2-40B4-BE49-F238E27FC236}">
              <a16:creationId xmlns:a16="http://schemas.microsoft.com/office/drawing/2014/main" id="{60D0C4CE-01D0-428B-8975-B499FFB5A26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32" name="Text Box 6">
          <a:extLst>
            <a:ext uri="{FF2B5EF4-FFF2-40B4-BE49-F238E27FC236}">
              <a16:creationId xmlns:a16="http://schemas.microsoft.com/office/drawing/2014/main" id="{37EFEF96-00F5-47AF-BE9D-2B90314121B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3" name="Text Box 4">
          <a:extLst>
            <a:ext uri="{FF2B5EF4-FFF2-40B4-BE49-F238E27FC236}">
              <a16:creationId xmlns:a16="http://schemas.microsoft.com/office/drawing/2014/main" id="{0F2275C0-B8B2-4E25-AD96-568DD8DB148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4" name="Text Box 6">
          <a:extLst>
            <a:ext uri="{FF2B5EF4-FFF2-40B4-BE49-F238E27FC236}">
              <a16:creationId xmlns:a16="http://schemas.microsoft.com/office/drawing/2014/main" id="{97723540-1881-486F-8EA1-A2FEABCC38E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735" name="Text Box 6">
          <a:extLst>
            <a:ext uri="{FF2B5EF4-FFF2-40B4-BE49-F238E27FC236}">
              <a16:creationId xmlns:a16="http://schemas.microsoft.com/office/drawing/2014/main" id="{77754936-C816-498C-90F6-EDB57F6A042E}"/>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736" name="Text Box 4">
          <a:extLst>
            <a:ext uri="{FF2B5EF4-FFF2-40B4-BE49-F238E27FC236}">
              <a16:creationId xmlns:a16="http://schemas.microsoft.com/office/drawing/2014/main" id="{89ACFAEE-2611-47B4-AB7D-F836FFFE2D2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737" name="Text Box 6">
          <a:extLst>
            <a:ext uri="{FF2B5EF4-FFF2-40B4-BE49-F238E27FC236}">
              <a16:creationId xmlns:a16="http://schemas.microsoft.com/office/drawing/2014/main" id="{697F898F-D87D-4E93-B56B-75917156C19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8" name="Text Box 4">
          <a:extLst>
            <a:ext uri="{FF2B5EF4-FFF2-40B4-BE49-F238E27FC236}">
              <a16:creationId xmlns:a16="http://schemas.microsoft.com/office/drawing/2014/main" id="{D6EE6E58-B32B-4759-B99C-93E84F17817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9" name="Text Box 6">
          <a:extLst>
            <a:ext uri="{FF2B5EF4-FFF2-40B4-BE49-F238E27FC236}">
              <a16:creationId xmlns:a16="http://schemas.microsoft.com/office/drawing/2014/main" id="{B5B17847-B32E-4142-8989-16F834E7FA8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0" name="Text Box 4">
          <a:extLst>
            <a:ext uri="{FF2B5EF4-FFF2-40B4-BE49-F238E27FC236}">
              <a16:creationId xmlns:a16="http://schemas.microsoft.com/office/drawing/2014/main" id="{B87A2CCE-139B-492E-8232-736C673CA5E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1" name="Text Box 6">
          <a:extLst>
            <a:ext uri="{FF2B5EF4-FFF2-40B4-BE49-F238E27FC236}">
              <a16:creationId xmlns:a16="http://schemas.microsoft.com/office/drawing/2014/main" id="{95B7F614-6E74-4A4F-9A1D-51E4247C6F3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2" name="Text Box 4">
          <a:extLst>
            <a:ext uri="{FF2B5EF4-FFF2-40B4-BE49-F238E27FC236}">
              <a16:creationId xmlns:a16="http://schemas.microsoft.com/office/drawing/2014/main" id="{B2B063D3-4035-4CF9-B447-0D27498787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3" name="Text Box 6">
          <a:extLst>
            <a:ext uri="{FF2B5EF4-FFF2-40B4-BE49-F238E27FC236}">
              <a16:creationId xmlns:a16="http://schemas.microsoft.com/office/drawing/2014/main" id="{DFCD7D9D-A7A2-4A89-B16B-8B90B9D659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744" name="Text Box 6">
          <a:extLst>
            <a:ext uri="{FF2B5EF4-FFF2-40B4-BE49-F238E27FC236}">
              <a16:creationId xmlns:a16="http://schemas.microsoft.com/office/drawing/2014/main" id="{3ABCB07B-4447-4A0E-A060-58DE1419BA94}"/>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45" name="Text Box 4">
          <a:extLst>
            <a:ext uri="{FF2B5EF4-FFF2-40B4-BE49-F238E27FC236}">
              <a16:creationId xmlns:a16="http://schemas.microsoft.com/office/drawing/2014/main" id="{FEAE2A03-951D-435F-AF48-C883A8165A6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46" name="Text Box 6">
          <a:extLst>
            <a:ext uri="{FF2B5EF4-FFF2-40B4-BE49-F238E27FC236}">
              <a16:creationId xmlns:a16="http://schemas.microsoft.com/office/drawing/2014/main" id="{B760CE07-F3FD-4CCD-A8D1-92C3F1AD12A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47" name="Text Box 4">
          <a:extLst>
            <a:ext uri="{FF2B5EF4-FFF2-40B4-BE49-F238E27FC236}">
              <a16:creationId xmlns:a16="http://schemas.microsoft.com/office/drawing/2014/main" id="{20A7A411-7991-4B57-9112-D692B8A3A2F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48" name="Text Box 6">
          <a:extLst>
            <a:ext uri="{FF2B5EF4-FFF2-40B4-BE49-F238E27FC236}">
              <a16:creationId xmlns:a16="http://schemas.microsoft.com/office/drawing/2014/main" id="{47CFCC67-75D7-4D31-9B56-2F7399A3373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49" name="Text Box 4">
          <a:extLst>
            <a:ext uri="{FF2B5EF4-FFF2-40B4-BE49-F238E27FC236}">
              <a16:creationId xmlns:a16="http://schemas.microsoft.com/office/drawing/2014/main" id="{1D97111B-B012-426B-AF1E-FD19C811E60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0" name="Text Box 6">
          <a:extLst>
            <a:ext uri="{FF2B5EF4-FFF2-40B4-BE49-F238E27FC236}">
              <a16:creationId xmlns:a16="http://schemas.microsoft.com/office/drawing/2014/main" id="{70037D27-D460-440D-A5E1-AA32268163D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51" name="Text Box 4">
          <a:extLst>
            <a:ext uri="{FF2B5EF4-FFF2-40B4-BE49-F238E27FC236}">
              <a16:creationId xmlns:a16="http://schemas.microsoft.com/office/drawing/2014/main" id="{9AD5A142-B77D-43DD-B62C-64FBB7CD136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52" name="Text Box 6">
          <a:extLst>
            <a:ext uri="{FF2B5EF4-FFF2-40B4-BE49-F238E27FC236}">
              <a16:creationId xmlns:a16="http://schemas.microsoft.com/office/drawing/2014/main" id="{638D76DD-9886-4D8C-B30E-CB6A0344F15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3" name="Text Box 4">
          <a:extLst>
            <a:ext uri="{FF2B5EF4-FFF2-40B4-BE49-F238E27FC236}">
              <a16:creationId xmlns:a16="http://schemas.microsoft.com/office/drawing/2014/main" id="{3F2226F3-A7A8-4945-A870-C012395A8D6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4" name="Text Box 6">
          <a:extLst>
            <a:ext uri="{FF2B5EF4-FFF2-40B4-BE49-F238E27FC236}">
              <a16:creationId xmlns:a16="http://schemas.microsoft.com/office/drawing/2014/main" id="{45C75165-4B1F-4E33-925D-3C528068DE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55" name="Text Box 4">
          <a:extLst>
            <a:ext uri="{FF2B5EF4-FFF2-40B4-BE49-F238E27FC236}">
              <a16:creationId xmlns:a16="http://schemas.microsoft.com/office/drawing/2014/main" id="{5F16A106-F096-449D-ACAB-93D478A6D51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56" name="Text Box 6">
          <a:extLst>
            <a:ext uri="{FF2B5EF4-FFF2-40B4-BE49-F238E27FC236}">
              <a16:creationId xmlns:a16="http://schemas.microsoft.com/office/drawing/2014/main" id="{FCF4458A-7523-4A98-A0B9-580AE4694DF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57" name="Text Box 4">
          <a:extLst>
            <a:ext uri="{FF2B5EF4-FFF2-40B4-BE49-F238E27FC236}">
              <a16:creationId xmlns:a16="http://schemas.microsoft.com/office/drawing/2014/main" id="{4D874AB9-FFBF-4767-AE69-A598397A527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58" name="Text Box 6">
          <a:extLst>
            <a:ext uri="{FF2B5EF4-FFF2-40B4-BE49-F238E27FC236}">
              <a16:creationId xmlns:a16="http://schemas.microsoft.com/office/drawing/2014/main" id="{FC467526-1C39-443D-B5EE-959B5E929F6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9" name="Text Box 4">
          <a:extLst>
            <a:ext uri="{FF2B5EF4-FFF2-40B4-BE49-F238E27FC236}">
              <a16:creationId xmlns:a16="http://schemas.microsoft.com/office/drawing/2014/main" id="{859E711F-E97B-4DD4-848B-7941B0EDB0D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0" name="Text Box 6">
          <a:extLst>
            <a:ext uri="{FF2B5EF4-FFF2-40B4-BE49-F238E27FC236}">
              <a16:creationId xmlns:a16="http://schemas.microsoft.com/office/drawing/2014/main" id="{739D30D8-CC8F-4C3E-99D1-24DA2FF7BE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61" name="Text Box 4">
          <a:extLst>
            <a:ext uri="{FF2B5EF4-FFF2-40B4-BE49-F238E27FC236}">
              <a16:creationId xmlns:a16="http://schemas.microsoft.com/office/drawing/2014/main" id="{C3042E95-9051-44D5-AC87-1586688E4E5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62" name="Text Box 6">
          <a:extLst>
            <a:ext uri="{FF2B5EF4-FFF2-40B4-BE49-F238E27FC236}">
              <a16:creationId xmlns:a16="http://schemas.microsoft.com/office/drawing/2014/main" id="{396CC8F7-7A14-4913-92C4-CBD94C99A0D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3" name="Text Box 4">
          <a:extLst>
            <a:ext uri="{FF2B5EF4-FFF2-40B4-BE49-F238E27FC236}">
              <a16:creationId xmlns:a16="http://schemas.microsoft.com/office/drawing/2014/main" id="{8B10FE46-46BE-4957-B5D9-C7157FEEBA2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4" name="Text Box 6">
          <a:extLst>
            <a:ext uri="{FF2B5EF4-FFF2-40B4-BE49-F238E27FC236}">
              <a16:creationId xmlns:a16="http://schemas.microsoft.com/office/drawing/2014/main" id="{11D95EBE-AA56-4028-A3E8-50B2EA39C85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65" name="Text Box 4">
          <a:extLst>
            <a:ext uri="{FF2B5EF4-FFF2-40B4-BE49-F238E27FC236}">
              <a16:creationId xmlns:a16="http://schemas.microsoft.com/office/drawing/2014/main" id="{7BB91F50-C699-4B2B-BC9B-EA8A357F73F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66" name="Text Box 6">
          <a:extLst>
            <a:ext uri="{FF2B5EF4-FFF2-40B4-BE49-F238E27FC236}">
              <a16:creationId xmlns:a16="http://schemas.microsoft.com/office/drawing/2014/main" id="{B2783D42-9141-4B68-8821-5926716D81B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7" name="Text Box 4">
          <a:extLst>
            <a:ext uri="{FF2B5EF4-FFF2-40B4-BE49-F238E27FC236}">
              <a16:creationId xmlns:a16="http://schemas.microsoft.com/office/drawing/2014/main" id="{1CB801E2-4837-436E-B93D-AE3002A4C3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8" name="Text Box 6">
          <a:extLst>
            <a:ext uri="{FF2B5EF4-FFF2-40B4-BE49-F238E27FC236}">
              <a16:creationId xmlns:a16="http://schemas.microsoft.com/office/drawing/2014/main" id="{D8856E03-1F09-41E4-8F79-9C874C43F4A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69" name="Text Box 4">
          <a:extLst>
            <a:ext uri="{FF2B5EF4-FFF2-40B4-BE49-F238E27FC236}">
              <a16:creationId xmlns:a16="http://schemas.microsoft.com/office/drawing/2014/main" id="{E443F54B-0EF4-4477-8E28-0A2BDCE7D54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70" name="Text Box 6">
          <a:extLst>
            <a:ext uri="{FF2B5EF4-FFF2-40B4-BE49-F238E27FC236}">
              <a16:creationId xmlns:a16="http://schemas.microsoft.com/office/drawing/2014/main" id="{5E5C4D3C-7A86-41E1-902D-D14DA9524EF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71" name="Text Box 4">
          <a:extLst>
            <a:ext uri="{FF2B5EF4-FFF2-40B4-BE49-F238E27FC236}">
              <a16:creationId xmlns:a16="http://schemas.microsoft.com/office/drawing/2014/main" id="{DB1227C6-5385-4AB1-9CD1-0CB2C8C1700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72" name="Text Box 6">
          <a:extLst>
            <a:ext uri="{FF2B5EF4-FFF2-40B4-BE49-F238E27FC236}">
              <a16:creationId xmlns:a16="http://schemas.microsoft.com/office/drawing/2014/main" id="{21A49545-EAD1-4F4A-9FCE-10E172F4A25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773" name="Text Box 4">
          <a:extLst>
            <a:ext uri="{FF2B5EF4-FFF2-40B4-BE49-F238E27FC236}">
              <a16:creationId xmlns:a16="http://schemas.microsoft.com/office/drawing/2014/main" id="{B54C9AB2-77E1-46BF-9576-F2117FF69D8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774" name="Text Box 6">
          <a:extLst>
            <a:ext uri="{FF2B5EF4-FFF2-40B4-BE49-F238E27FC236}">
              <a16:creationId xmlns:a16="http://schemas.microsoft.com/office/drawing/2014/main" id="{72D776BC-353C-46BF-AA75-A1DB44BBD8F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5" name="Text Box 4">
          <a:extLst>
            <a:ext uri="{FF2B5EF4-FFF2-40B4-BE49-F238E27FC236}">
              <a16:creationId xmlns:a16="http://schemas.microsoft.com/office/drawing/2014/main" id="{2B9F440E-3355-4C06-A016-A7D55721F51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6" name="Text Box 6">
          <a:extLst>
            <a:ext uri="{FF2B5EF4-FFF2-40B4-BE49-F238E27FC236}">
              <a16:creationId xmlns:a16="http://schemas.microsoft.com/office/drawing/2014/main" id="{13A5F4F8-CB20-4749-BFCA-3D2ABE7C290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7" name="Text Box 4">
          <a:extLst>
            <a:ext uri="{FF2B5EF4-FFF2-40B4-BE49-F238E27FC236}">
              <a16:creationId xmlns:a16="http://schemas.microsoft.com/office/drawing/2014/main" id="{440E1261-0D4F-49ED-B99C-AC5ED0219B3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8" name="Text Box 6">
          <a:extLst>
            <a:ext uri="{FF2B5EF4-FFF2-40B4-BE49-F238E27FC236}">
              <a16:creationId xmlns:a16="http://schemas.microsoft.com/office/drawing/2014/main" id="{472C092A-3FEC-4D4A-A14F-6F824904C5F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79" name="Text Box 4">
          <a:extLst>
            <a:ext uri="{FF2B5EF4-FFF2-40B4-BE49-F238E27FC236}">
              <a16:creationId xmlns:a16="http://schemas.microsoft.com/office/drawing/2014/main" id="{FCC41A95-9B12-4DEF-98C3-285507002A1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80" name="Text Box 6">
          <a:extLst>
            <a:ext uri="{FF2B5EF4-FFF2-40B4-BE49-F238E27FC236}">
              <a16:creationId xmlns:a16="http://schemas.microsoft.com/office/drawing/2014/main" id="{2F775E7E-E483-4BAE-8A6A-1FB4A15C02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81" name="Text Box 4">
          <a:extLst>
            <a:ext uri="{FF2B5EF4-FFF2-40B4-BE49-F238E27FC236}">
              <a16:creationId xmlns:a16="http://schemas.microsoft.com/office/drawing/2014/main" id="{AA466558-E7F4-4A0C-94F1-1B688651E7A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82" name="Text Box 6">
          <a:extLst>
            <a:ext uri="{FF2B5EF4-FFF2-40B4-BE49-F238E27FC236}">
              <a16:creationId xmlns:a16="http://schemas.microsoft.com/office/drawing/2014/main" id="{D003C3E0-110B-4C68-9C8B-5C77DC3FE2B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3" name="Text Box 4">
          <a:extLst>
            <a:ext uri="{FF2B5EF4-FFF2-40B4-BE49-F238E27FC236}">
              <a16:creationId xmlns:a16="http://schemas.microsoft.com/office/drawing/2014/main" id="{4220873B-65C6-4B13-BAED-B11A224B513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4" name="Text Box 6">
          <a:extLst>
            <a:ext uri="{FF2B5EF4-FFF2-40B4-BE49-F238E27FC236}">
              <a16:creationId xmlns:a16="http://schemas.microsoft.com/office/drawing/2014/main" id="{34AA0FB8-9FC2-4FB0-B236-A146445E72E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85" name="Text Box 4">
          <a:extLst>
            <a:ext uri="{FF2B5EF4-FFF2-40B4-BE49-F238E27FC236}">
              <a16:creationId xmlns:a16="http://schemas.microsoft.com/office/drawing/2014/main" id="{6AD829A9-8DA4-4C5F-A3E5-D61E3A8B2B1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86" name="Text Box 6">
          <a:extLst>
            <a:ext uri="{FF2B5EF4-FFF2-40B4-BE49-F238E27FC236}">
              <a16:creationId xmlns:a16="http://schemas.microsoft.com/office/drawing/2014/main" id="{82B27252-FB48-48D6-9233-DE3414CB79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7" name="Text Box 4">
          <a:extLst>
            <a:ext uri="{FF2B5EF4-FFF2-40B4-BE49-F238E27FC236}">
              <a16:creationId xmlns:a16="http://schemas.microsoft.com/office/drawing/2014/main" id="{60A44265-2304-4985-819B-AD0E38C74E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8" name="Text Box 6">
          <a:extLst>
            <a:ext uri="{FF2B5EF4-FFF2-40B4-BE49-F238E27FC236}">
              <a16:creationId xmlns:a16="http://schemas.microsoft.com/office/drawing/2014/main" id="{D81A3F8D-5B8D-4E30-9295-F76E04961D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89" name="Text Box 4">
          <a:extLst>
            <a:ext uri="{FF2B5EF4-FFF2-40B4-BE49-F238E27FC236}">
              <a16:creationId xmlns:a16="http://schemas.microsoft.com/office/drawing/2014/main" id="{54F5E18B-9642-4621-9541-CE518774AD5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90" name="Text Box 6">
          <a:extLst>
            <a:ext uri="{FF2B5EF4-FFF2-40B4-BE49-F238E27FC236}">
              <a16:creationId xmlns:a16="http://schemas.microsoft.com/office/drawing/2014/main" id="{CB50D0B6-B198-46D3-B22B-73843A42B42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1" name="Text Box 4">
          <a:extLst>
            <a:ext uri="{FF2B5EF4-FFF2-40B4-BE49-F238E27FC236}">
              <a16:creationId xmlns:a16="http://schemas.microsoft.com/office/drawing/2014/main" id="{1179FCBD-762D-4F34-8C62-C1367460EF2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2" name="Text Box 6">
          <a:extLst>
            <a:ext uri="{FF2B5EF4-FFF2-40B4-BE49-F238E27FC236}">
              <a16:creationId xmlns:a16="http://schemas.microsoft.com/office/drawing/2014/main" id="{F1E39DF0-2FAD-4390-BA5D-D988CAD8DC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93" name="Text Box 4">
          <a:extLst>
            <a:ext uri="{FF2B5EF4-FFF2-40B4-BE49-F238E27FC236}">
              <a16:creationId xmlns:a16="http://schemas.microsoft.com/office/drawing/2014/main" id="{BAB5FF7A-4484-4C42-B73C-477F857DF62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94" name="Text Box 6">
          <a:extLst>
            <a:ext uri="{FF2B5EF4-FFF2-40B4-BE49-F238E27FC236}">
              <a16:creationId xmlns:a16="http://schemas.microsoft.com/office/drawing/2014/main" id="{F1C457C2-D27F-40B2-A111-6DCB59FD4FA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95" name="Text Box 4">
          <a:extLst>
            <a:ext uri="{FF2B5EF4-FFF2-40B4-BE49-F238E27FC236}">
              <a16:creationId xmlns:a16="http://schemas.microsoft.com/office/drawing/2014/main" id="{50B84661-F657-4ADD-99A6-CFA6549D478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96" name="Text Box 6">
          <a:extLst>
            <a:ext uri="{FF2B5EF4-FFF2-40B4-BE49-F238E27FC236}">
              <a16:creationId xmlns:a16="http://schemas.microsoft.com/office/drawing/2014/main" id="{2892A99B-57D1-4EE8-9BB7-23607D67A70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7" name="Text Box 4">
          <a:extLst>
            <a:ext uri="{FF2B5EF4-FFF2-40B4-BE49-F238E27FC236}">
              <a16:creationId xmlns:a16="http://schemas.microsoft.com/office/drawing/2014/main" id="{FEB80D74-F3EC-48B5-970E-E253A811894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8" name="Text Box 6">
          <a:extLst>
            <a:ext uri="{FF2B5EF4-FFF2-40B4-BE49-F238E27FC236}">
              <a16:creationId xmlns:a16="http://schemas.microsoft.com/office/drawing/2014/main" id="{F3F6EFE5-9E92-458D-94EC-A29F916867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99" name="Text Box 4">
          <a:extLst>
            <a:ext uri="{FF2B5EF4-FFF2-40B4-BE49-F238E27FC236}">
              <a16:creationId xmlns:a16="http://schemas.microsoft.com/office/drawing/2014/main" id="{296FC896-7522-44DE-80BB-58EF8BC4117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00" name="Text Box 6">
          <a:extLst>
            <a:ext uri="{FF2B5EF4-FFF2-40B4-BE49-F238E27FC236}">
              <a16:creationId xmlns:a16="http://schemas.microsoft.com/office/drawing/2014/main" id="{F0F4B019-3317-444B-ABB2-D6AFDE48405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1" name="Text Box 4">
          <a:extLst>
            <a:ext uri="{FF2B5EF4-FFF2-40B4-BE49-F238E27FC236}">
              <a16:creationId xmlns:a16="http://schemas.microsoft.com/office/drawing/2014/main" id="{96A2DAB9-97B1-41A4-871F-6372FCF00A4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2" name="Text Box 6">
          <a:extLst>
            <a:ext uri="{FF2B5EF4-FFF2-40B4-BE49-F238E27FC236}">
              <a16:creationId xmlns:a16="http://schemas.microsoft.com/office/drawing/2014/main" id="{9CE1EFDC-1F60-401D-A32D-406C1AB2FBD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03" name="Text Box 4">
          <a:extLst>
            <a:ext uri="{FF2B5EF4-FFF2-40B4-BE49-F238E27FC236}">
              <a16:creationId xmlns:a16="http://schemas.microsoft.com/office/drawing/2014/main" id="{300F3BE5-E326-433F-9C89-E01F63ABDF2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04" name="Text Box 6">
          <a:extLst>
            <a:ext uri="{FF2B5EF4-FFF2-40B4-BE49-F238E27FC236}">
              <a16:creationId xmlns:a16="http://schemas.microsoft.com/office/drawing/2014/main" id="{3E68B402-4B62-482E-B195-2A79892B9ED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5" name="Text Box 4">
          <a:extLst>
            <a:ext uri="{FF2B5EF4-FFF2-40B4-BE49-F238E27FC236}">
              <a16:creationId xmlns:a16="http://schemas.microsoft.com/office/drawing/2014/main" id="{3BC57B2C-35C6-4926-939F-84FE939928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6" name="Text Box 6">
          <a:extLst>
            <a:ext uri="{FF2B5EF4-FFF2-40B4-BE49-F238E27FC236}">
              <a16:creationId xmlns:a16="http://schemas.microsoft.com/office/drawing/2014/main" id="{2A3DCF0E-AFAE-497A-B26F-A70618AD0CB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07" name="Text Box 4">
          <a:extLst>
            <a:ext uri="{FF2B5EF4-FFF2-40B4-BE49-F238E27FC236}">
              <a16:creationId xmlns:a16="http://schemas.microsoft.com/office/drawing/2014/main" id="{24D75038-7922-49CE-8DC2-CF304628144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08" name="Text Box 6">
          <a:extLst>
            <a:ext uri="{FF2B5EF4-FFF2-40B4-BE49-F238E27FC236}">
              <a16:creationId xmlns:a16="http://schemas.microsoft.com/office/drawing/2014/main" id="{AEAC57EC-82C3-43FB-8ABD-6D3663FE380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09" name="Text Box 4">
          <a:extLst>
            <a:ext uri="{FF2B5EF4-FFF2-40B4-BE49-F238E27FC236}">
              <a16:creationId xmlns:a16="http://schemas.microsoft.com/office/drawing/2014/main" id="{B2526B8D-3F90-4B17-A39F-8EFFA56AFFA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10" name="Text Box 6">
          <a:extLst>
            <a:ext uri="{FF2B5EF4-FFF2-40B4-BE49-F238E27FC236}">
              <a16:creationId xmlns:a16="http://schemas.microsoft.com/office/drawing/2014/main" id="{ECF6ECF2-E00D-474D-9AD5-7919E772CEA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1" name="Text Box 4">
          <a:extLst>
            <a:ext uri="{FF2B5EF4-FFF2-40B4-BE49-F238E27FC236}">
              <a16:creationId xmlns:a16="http://schemas.microsoft.com/office/drawing/2014/main" id="{F19A3CC6-D1F5-4BF2-9074-D95B27EE0A1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2" name="Text Box 6">
          <a:extLst>
            <a:ext uri="{FF2B5EF4-FFF2-40B4-BE49-F238E27FC236}">
              <a16:creationId xmlns:a16="http://schemas.microsoft.com/office/drawing/2014/main" id="{F2998A98-EA51-4002-9BF6-B129F69517C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13" name="Text Box 4">
          <a:extLst>
            <a:ext uri="{FF2B5EF4-FFF2-40B4-BE49-F238E27FC236}">
              <a16:creationId xmlns:a16="http://schemas.microsoft.com/office/drawing/2014/main" id="{B499702A-7B6F-4C98-8669-C8BDC150D973}"/>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14" name="Text Box 6">
          <a:extLst>
            <a:ext uri="{FF2B5EF4-FFF2-40B4-BE49-F238E27FC236}">
              <a16:creationId xmlns:a16="http://schemas.microsoft.com/office/drawing/2014/main" id="{63E17CFB-4FA0-4888-A738-4C21A04ACC41}"/>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5" name="Text Box 4">
          <a:extLst>
            <a:ext uri="{FF2B5EF4-FFF2-40B4-BE49-F238E27FC236}">
              <a16:creationId xmlns:a16="http://schemas.microsoft.com/office/drawing/2014/main" id="{8C0F1155-E534-4AEB-A8CB-06D6E32961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6" name="Text Box 6">
          <a:extLst>
            <a:ext uri="{FF2B5EF4-FFF2-40B4-BE49-F238E27FC236}">
              <a16:creationId xmlns:a16="http://schemas.microsoft.com/office/drawing/2014/main" id="{7B43B2D5-C2A0-4F00-B067-F096C2B87C5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7" name="Text Box 4">
          <a:extLst>
            <a:ext uri="{FF2B5EF4-FFF2-40B4-BE49-F238E27FC236}">
              <a16:creationId xmlns:a16="http://schemas.microsoft.com/office/drawing/2014/main" id="{0E495F67-1A06-4D9D-A5EE-06116105C72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8" name="Text Box 6">
          <a:extLst>
            <a:ext uri="{FF2B5EF4-FFF2-40B4-BE49-F238E27FC236}">
              <a16:creationId xmlns:a16="http://schemas.microsoft.com/office/drawing/2014/main" id="{126D7236-0F31-47F3-8CC9-289ACC471E0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9" name="Text Box 4">
          <a:extLst>
            <a:ext uri="{FF2B5EF4-FFF2-40B4-BE49-F238E27FC236}">
              <a16:creationId xmlns:a16="http://schemas.microsoft.com/office/drawing/2014/main" id="{49D87139-117F-44F9-97A4-A6AD15BBEE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0" name="Text Box 6">
          <a:extLst>
            <a:ext uri="{FF2B5EF4-FFF2-40B4-BE49-F238E27FC236}">
              <a16:creationId xmlns:a16="http://schemas.microsoft.com/office/drawing/2014/main" id="{6BB50085-E373-4FC3-9D7F-87635CF9B0F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1" name="Text Box 4">
          <a:extLst>
            <a:ext uri="{FF2B5EF4-FFF2-40B4-BE49-F238E27FC236}">
              <a16:creationId xmlns:a16="http://schemas.microsoft.com/office/drawing/2014/main" id="{93727973-A6D2-4793-AB26-F8A40731C67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2" name="Text Box 6">
          <a:extLst>
            <a:ext uri="{FF2B5EF4-FFF2-40B4-BE49-F238E27FC236}">
              <a16:creationId xmlns:a16="http://schemas.microsoft.com/office/drawing/2014/main" id="{0A99C89F-E8DB-45B0-910C-2A38FBB10C2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23" name="Text Box 4">
          <a:extLst>
            <a:ext uri="{FF2B5EF4-FFF2-40B4-BE49-F238E27FC236}">
              <a16:creationId xmlns:a16="http://schemas.microsoft.com/office/drawing/2014/main" id="{72885066-DE95-4B1D-BD4C-ACBD576111E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24" name="Text Box 6">
          <a:extLst>
            <a:ext uri="{FF2B5EF4-FFF2-40B4-BE49-F238E27FC236}">
              <a16:creationId xmlns:a16="http://schemas.microsoft.com/office/drawing/2014/main" id="{BE98B35C-8563-42C2-A3EB-E7820B58D8D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5" name="Text Box 4">
          <a:extLst>
            <a:ext uri="{FF2B5EF4-FFF2-40B4-BE49-F238E27FC236}">
              <a16:creationId xmlns:a16="http://schemas.microsoft.com/office/drawing/2014/main" id="{463487A3-B5AB-4796-8663-2C77B907B40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6" name="Text Box 6">
          <a:extLst>
            <a:ext uri="{FF2B5EF4-FFF2-40B4-BE49-F238E27FC236}">
              <a16:creationId xmlns:a16="http://schemas.microsoft.com/office/drawing/2014/main" id="{C7A5D252-FFF1-4FB0-BCCF-EB27297F099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7" name="Text Box 4">
          <a:extLst>
            <a:ext uri="{FF2B5EF4-FFF2-40B4-BE49-F238E27FC236}">
              <a16:creationId xmlns:a16="http://schemas.microsoft.com/office/drawing/2014/main" id="{F3D3BE29-997C-41AE-A623-84403A01F27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8" name="Text Box 6">
          <a:extLst>
            <a:ext uri="{FF2B5EF4-FFF2-40B4-BE49-F238E27FC236}">
              <a16:creationId xmlns:a16="http://schemas.microsoft.com/office/drawing/2014/main" id="{D18CC2D8-4859-4905-9363-753DDC5707D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9" name="Text Box 4">
          <a:extLst>
            <a:ext uri="{FF2B5EF4-FFF2-40B4-BE49-F238E27FC236}">
              <a16:creationId xmlns:a16="http://schemas.microsoft.com/office/drawing/2014/main" id="{6456DFFE-BB80-48E5-9AFE-DD74729C44D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30" name="Text Box 6">
          <a:extLst>
            <a:ext uri="{FF2B5EF4-FFF2-40B4-BE49-F238E27FC236}">
              <a16:creationId xmlns:a16="http://schemas.microsoft.com/office/drawing/2014/main" id="{73D69BE9-384F-44F9-B6D0-2BEF9DCFF99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1" name="Text Box 4">
          <a:extLst>
            <a:ext uri="{FF2B5EF4-FFF2-40B4-BE49-F238E27FC236}">
              <a16:creationId xmlns:a16="http://schemas.microsoft.com/office/drawing/2014/main" id="{C5D54593-3C9B-473E-B19B-98C6199C9C5F}"/>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2" name="Text Box 6">
          <a:extLst>
            <a:ext uri="{FF2B5EF4-FFF2-40B4-BE49-F238E27FC236}">
              <a16:creationId xmlns:a16="http://schemas.microsoft.com/office/drawing/2014/main" id="{C64A3DFD-3AC9-4E35-9A90-98985048449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33" name="Text Box 4">
          <a:extLst>
            <a:ext uri="{FF2B5EF4-FFF2-40B4-BE49-F238E27FC236}">
              <a16:creationId xmlns:a16="http://schemas.microsoft.com/office/drawing/2014/main" id="{CD475C5F-A0D7-4116-B8A4-65898A14AD3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34" name="Text Box 6">
          <a:extLst>
            <a:ext uri="{FF2B5EF4-FFF2-40B4-BE49-F238E27FC236}">
              <a16:creationId xmlns:a16="http://schemas.microsoft.com/office/drawing/2014/main" id="{377C1D6B-054D-43F8-B037-2E3C627340F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35" name="Text Box 4">
          <a:extLst>
            <a:ext uri="{FF2B5EF4-FFF2-40B4-BE49-F238E27FC236}">
              <a16:creationId xmlns:a16="http://schemas.microsoft.com/office/drawing/2014/main" id="{BA706A8B-3FEB-4C6D-9AC3-DB5917AD2CA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36" name="Text Box 6">
          <a:extLst>
            <a:ext uri="{FF2B5EF4-FFF2-40B4-BE49-F238E27FC236}">
              <a16:creationId xmlns:a16="http://schemas.microsoft.com/office/drawing/2014/main" id="{6592318E-C6EA-41B6-BB92-5E88C5B44EA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7" name="Text Box 4">
          <a:extLst>
            <a:ext uri="{FF2B5EF4-FFF2-40B4-BE49-F238E27FC236}">
              <a16:creationId xmlns:a16="http://schemas.microsoft.com/office/drawing/2014/main" id="{9510B4AC-2773-4055-AB56-D41A9F1BBE6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8" name="Text Box 6">
          <a:extLst>
            <a:ext uri="{FF2B5EF4-FFF2-40B4-BE49-F238E27FC236}">
              <a16:creationId xmlns:a16="http://schemas.microsoft.com/office/drawing/2014/main" id="{02104436-3132-4060-AB62-F4AB2134CB6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39" name="Text Box 4">
          <a:extLst>
            <a:ext uri="{FF2B5EF4-FFF2-40B4-BE49-F238E27FC236}">
              <a16:creationId xmlns:a16="http://schemas.microsoft.com/office/drawing/2014/main" id="{9E9AA84D-B5E9-4B83-AEF3-D67E230D236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40" name="Text Box 6">
          <a:extLst>
            <a:ext uri="{FF2B5EF4-FFF2-40B4-BE49-F238E27FC236}">
              <a16:creationId xmlns:a16="http://schemas.microsoft.com/office/drawing/2014/main" id="{51854243-94F7-4F6E-BDDB-6AC32055CD4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41" name="Text Box 4">
          <a:extLst>
            <a:ext uri="{FF2B5EF4-FFF2-40B4-BE49-F238E27FC236}">
              <a16:creationId xmlns:a16="http://schemas.microsoft.com/office/drawing/2014/main" id="{E6AB6C9F-5E0F-4753-8BC7-4A57E4AC382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42" name="Text Box 6">
          <a:extLst>
            <a:ext uri="{FF2B5EF4-FFF2-40B4-BE49-F238E27FC236}">
              <a16:creationId xmlns:a16="http://schemas.microsoft.com/office/drawing/2014/main" id="{0356BEF7-B0D3-4551-AF88-E5846DC0AE5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3" name="Text Box 4">
          <a:extLst>
            <a:ext uri="{FF2B5EF4-FFF2-40B4-BE49-F238E27FC236}">
              <a16:creationId xmlns:a16="http://schemas.microsoft.com/office/drawing/2014/main" id="{A53A5530-A443-489A-961C-83FD84D2694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4" name="Text Box 6">
          <a:extLst>
            <a:ext uri="{FF2B5EF4-FFF2-40B4-BE49-F238E27FC236}">
              <a16:creationId xmlns:a16="http://schemas.microsoft.com/office/drawing/2014/main" id="{9FE0E999-EDAE-4A8F-962C-02A50B6474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45" name="Text Box 4">
          <a:extLst>
            <a:ext uri="{FF2B5EF4-FFF2-40B4-BE49-F238E27FC236}">
              <a16:creationId xmlns:a16="http://schemas.microsoft.com/office/drawing/2014/main" id="{445C0F55-ED3A-4888-B0EF-6CA2CDA7A1E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46" name="Text Box 6">
          <a:extLst>
            <a:ext uri="{FF2B5EF4-FFF2-40B4-BE49-F238E27FC236}">
              <a16:creationId xmlns:a16="http://schemas.microsoft.com/office/drawing/2014/main" id="{1455644A-A72C-42C3-80FC-50716FFBAB3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7" name="Text Box 4">
          <a:extLst>
            <a:ext uri="{FF2B5EF4-FFF2-40B4-BE49-F238E27FC236}">
              <a16:creationId xmlns:a16="http://schemas.microsoft.com/office/drawing/2014/main" id="{E8E0A904-D6E6-41E4-9AA7-9E4B5F70653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8" name="Text Box 6">
          <a:extLst>
            <a:ext uri="{FF2B5EF4-FFF2-40B4-BE49-F238E27FC236}">
              <a16:creationId xmlns:a16="http://schemas.microsoft.com/office/drawing/2014/main" id="{46EDA49B-29A6-4B3A-9A5B-D6EBDE76C3A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49" name="Text Box 4">
          <a:extLst>
            <a:ext uri="{FF2B5EF4-FFF2-40B4-BE49-F238E27FC236}">
              <a16:creationId xmlns:a16="http://schemas.microsoft.com/office/drawing/2014/main" id="{6A6127F8-A6D0-4943-80B2-67CA403D7CF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50" name="Text Box 6">
          <a:extLst>
            <a:ext uri="{FF2B5EF4-FFF2-40B4-BE49-F238E27FC236}">
              <a16:creationId xmlns:a16="http://schemas.microsoft.com/office/drawing/2014/main" id="{AA0E5F81-8EC9-4566-89AD-B3848359956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1" name="Text Box 4">
          <a:extLst>
            <a:ext uri="{FF2B5EF4-FFF2-40B4-BE49-F238E27FC236}">
              <a16:creationId xmlns:a16="http://schemas.microsoft.com/office/drawing/2014/main" id="{757D2A75-2F7A-45BE-AFDF-2F90DD063F9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2" name="Text Box 6">
          <a:extLst>
            <a:ext uri="{FF2B5EF4-FFF2-40B4-BE49-F238E27FC236}">
              <a16:creationId xmlns:a16="http://schemas.microsoft.com/office/drawing/2014/main" id="{DD73D63F-AF4D-4D84-8C72-D1D2B19BA28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53" name="Text Box 4">
          <a:extLst>
            <a:ext uri="{FF2B5EF4-FFF2-40B4-BE49-F238E27FC236}">
              <a16:creationId xmlns:a16="http://schemas.microsoft.com/office/drawing/2014/main" id="{7C06C786-8304-4755-A9F4-3ADE5C9CF26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54" name="Text Box 6">
          <a:extLst>
            <a:ext uri="{FF2B5EF4-FFF2-40B4-BE49-F238E27FC236}">
              <a16:creationId xmlns:a16="http://schemas.microsoft.com/office/drawing/2014/main" id="{B8C447DE-E7A3-4613-A15B-FBDC0660A9C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55" name="Text Box 4">
          <a:extLst>
            <a:ext uri="{FF2B5EF4-FFF2-40B4-BE49-F238E27FC236}">
              <a16:creationId xmlns:a16="http://schemas.microsoft.com/office/drawing/2014/main" id="{A987A0A7-2FE8-4133-861D-58826802108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56" name="Text Box 6">
          <a:extLst>
            <a:ext uri="{FF2B5EF4-FFF2-40B4-BE49-F238E27FC236}">
              <a16:creationId xmlns:a16="http://schemas.microsoft.com/office/drawing/2014/main" id="{3A14AE5F-20B4-43F1-A618-E18FD913ABB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7" name="Text Box 4">
          <a:extLst>
            <a:ext uri="{FF2B5EF4-FFF2-40B4-BE49-F238E27FC236}">
              <a16:creationId xmlns:a16="http://schemas.microsoft.com/office/drawing/2014/main" id="{A212E1F6-3097-41CE-8B14-409F76E819F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8" name="Text Box 6">
          <a:extLst>
            <a:ext uri="{FF2B5EF4-FFF2-40B4-BE49-F238E27FC236}">
              <a16:creationId xmlns:a16="http://schemas.microsoft.com/office/drawing/2014/main" id="{CC285FE0-24BD-48B0-B295-B167602F9E6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59" name="Text Box 4">
          <a:extLst>
            <a:ext uri="{FF2B5EF4-FFF2-40B4-BE49-F238E27FC236}">
              <a16:creationId xmlns:a16="http://schemas.microsoft.com/office/drawing/2014/main" id="{90B318B1-8A2D-4EE5-87BD-2BFE0E802F0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60" name="Text Box 6">
          <a:extLst>
            <a:ext uri="{FF2B5EF4-FFF2-40B4-BE49-F238E27FC236}">
              <a16:creationId xmlns:a16="http://schemas.microsoft.com/office/drawing/2014/main" id="{4C706274-CAB2-4EB1-BB7A-6DF8724D74F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1" name="Text Box 4">
          <a:extLst>
            <a:ext uri="{FF2B5EF4-FFF2-40B4-BE49-F238E27FC236}">
              <a16:creationId xmlns:a16="http://schemas.microsoft.com/office/drawing/2014/main" id="{3392A1AB-7A09-4B83-9462-BB0CF87107F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2" name="Text Box 6">
          <a:extLst>
            <a:ext uri="{FF2B5EF4-FFF2-40B4-BE49-F238E27FC236}">
              <a16:creationId xmlns:a16="http://schemas.microsoft.com/office/drawing/2014/main" id="{41251E04-914C-4685-9630-B466CE8E48E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63" name="Text Box 4">
          <a:extLst>
            <a:ext uri="{FF2B5EF4-FFF2-40B4-BE49-F238E27FC236}">
              <a16:creationId xmlns:a16="http://schemas.microsoft.com/office/drawing/2014/main" id="{0C8F117F-F892-4E4D-ABD9-D5489A93D2D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64" name="Text Box 6">
          <a:extLst>
            <a:ext uri="{FF2B5EF4-FFF2-40B4-BE49-F238E27FC236}">
              <a16:creationId xmlns:a16="http://schemas.microsoft.com/office/drawing/2014/main" id="{672CDA02-0CCA-4B5C-864A-369F4421028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5" name="Text Box 4">
          <a:extLst>
            <a:ext uri="{FF2B5EF4-FFF2-40B4-BE49-F238E27FC236}">
              <a16:creationId xmlns:a16="http://schemas.microsoft.com/office/drawing/2014/main" id="{0DDA4AD5-F0B9-485B-B9AE-8F81CBB2A1F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6" name="Text Box 6">
          <a:extLst>
            <a:ext uri="{FF2B5EF4-FFF2-40B4-BE49-F238E27FC236}">
              <a16:creationId xmlns:a16="http://schemas.microsoft.com/office/drawing/2014/main" id="{A119B1BB-A461-4407-A212-49278DD9646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67" name="Text Box 4">
          <a:extLst>
            <a:ext uri="{FF2B5EF4-FFF2-40B4-BE49-F238E27FC236}">
              <a16:creationId xmlns:a16="http://schemas.microsoft.com/office/drawing/2014/main" id="{F04419BB-7D42-4CAF-9B48-C3A92753985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68" name="Text Box 6">
          <a:extLst>
            <a:ext uri="{FF2B5EF4-FFF2-40B4-BE49-F238E27FC236}">
              <a16:creationId xmlns:a16="http://schemas.microsoft.com/office/drawing/2014/main" id="{2F807FC3-C641-40A6-ABFF-BC71DBC3DA7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69" name="Text Box 4">
          <a:extLst>
            <a:ext uri="{FF2B5EF4-FFF2-40B4-BE49-F238E27FC236}">
              <a16:creationId xmlns:a16="http://schemas.microsoft.com/office/drawing/2014/main" id="{4E1F152A-2533-4131-A387-F13205FAD6E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70" name="Text Box 6">
          <a:extLst>
            <a:ext uri="{FF2B5EF4-FFF2-40B4-BE49-F238E27FC236}">
              <a16:creationId xmlns:a16="http://schemas.microsoft.com/office/drawing/2014/main" id="{DE46739C-C2BB-4351-B92C-0716242C3DE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871" name="Text Box 4">
          <a:extLst>
            <a:ext uri="{FF2B5EF4-FFF2-40B4-BE49-F238E27FC236}">
              <a16:creationId xmlns:a16="http://schemas.microsoft.com/office/drawing/2014/main" id="{A20AC1BE-2F5D-46E7-A345-8C6498C7C4A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872" name="Text Box 6">
          <a:extLst>
            <a:ext uri="{FF2B5EF4-FFF2-40B4-BE49-F238E27FC236}">
              <a16:creationId xmlns:a16="http://schemas.microsoft.com/office/drawing/2014/main" id="{36F7AE86-D365-4F8A-9A9F-F03FAE16F08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3" name="Text Box 4">
          <a:extLst>
            <a:ext uri="{FF2B5EF4-FFF2-40B4-BE49-F238E27FC236}">
              <a16:creationId xmlns:a16="http://schemas.microsoft.com/office/drawing/2014/main" id="{0AB41A75-A275-4B52-BA68-050E94DF8C4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4" name="Text Box 6">
          <a:extLst>
            <a:ext uri="{FF2B5EF4-FFF2-40B4-BE49-F238E27FC236}">
              <a16:creationId xmlns:a16="http://schemas.microsoft.com/office/drawing/2014/main" id="{EAE8653C-DE15-4146-97C5-9A88545AEA9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5" name="Text Box 4">
          <a:extLst>
            <a:ext uri="{FF2B5EF4-FFF2-40B4-BE49-F238E27FC236}">
              <a16:creationId xmlns:a16="http://schemas.microsoft.com/office/drawing/2014/main" id="{1FA602F8-744B-4F02-B031-1F7AF8BAFA0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6" name="Text Box 6">
          <a:extLst>
            <a:ext uri="{FF2B5EF4-FFF2-40B4-BE49-F238E27FC236}">
              <a16:creationId xmlns:a16="http://schemas.microsoft.com/office/drawing/2014/main" id="{AF899A79-4C56-41BC-8D91-1BF58F4C3CD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77" name="Text Box 4">
          <a:extLst>
            <a:ext uri="{FF2B5EF4-FFF2-40B4-BE49-F238E27FC236}">
              <a16:creationId xmlns:a16="http://schemas.microsoft.com/office/drawing/2014/main" id="{198F33B2-4E23-4A65-89A4-DE40D16D76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78" name="Text Box 6">
          <a:extLst>
            <a:ext uri="{FF2B5EF4-FFF2-40B4-BE49-F238E27FC236}">
              <a16:creationId xmlns:a16="http://schemas.microsoft.com/office/drawing/2014/main" id="{4E37A515-DEE6-4E10-AE16-EF71D9803A4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79" name="Text Box 4">
          <a:extLst>
            <a:ext uri="{FF2B5EF4-FFF2-40B4-BE49-F238E27FC236}">
              <a16:creationId xmlns:a16="http://schemas.microsoft.com/office/drawing/2014/main" id="{A963E231-5620-41C8-99E0-A97F3F69FDB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80" name="Text Box 6">
          <a:extLst>
            <a:ext uri="{FF2B5EF4-FFF2-40B4-BE49-F238E27FC236}">
              <a16:creationId xmlns:a16="http://schemas.microsoft.com/office/drawing/2014/main" id="{DE089110-FD15-44C0-8908-479DC9DFA11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1" name="Text Box 4">
          <a:extLst>
            <a:ext uri="{FF2B5EF4-FFF2-40B4-BE49-F238E27FC236}">
              <a16:creationId xmlns:a16="http://schemas.microsoft.com/office/drawing/2014/main" id="{91AC8E83-8FA6-4021-9805-D7CB6AAD58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2" name="Text Box 6">
          <a:extLst>
            <a:ext uri="{FF2B5EF4-FFF2-40B4-BE49-F238E27FC236}">
              <a16:creationId xmlns:a16="http://schemas.microsoft.com/office/drawing/2014/main" id="{76DE8289-0002-498A-85B2-59F3B1A458F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83" name="Text Box 4">
          <a:extLst>
            <a:ext uri="{FF2B5EF4-FFF2-40B4-BE49-F238E27FC236}">
              <a16:creationId xmlns:a16="http://schemas.microsoft.com/office/drawing/2014/main" id="{57E10C87-1FE9-49DE-BF8F-8735280B65B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84" name="Text Box 6">
          <a:extLst>
            <a:ext uri="{FF2B5EF4-FFF2-40B4-BE49-F238E27FC236}">
              <a16:creationId xmlns:a16="http://schemas.microsoft.com/office/drawing/2014/main" id="{16C8A2D2-8D47-40BB-B1C7-4706297CC9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5" name="Text Box 4">
          <a:extLst>
            <a:ext uri="{FF2B5EF4-FFF2-40B4-BE49-F238E27FC236}">
              <a16:creationId xmlns:a16="http://schemas.microsoft.com/office/drawing/2014/main" id="{F88DF46E-BBC2-411C-9477-860BCBF6C00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6" name="Text Box 6">
          <a:extLst>
            <a:ext uri="{FF2B5EF4-FFF2-40B4-BE49-F238E27FC236}">
              <a16:creationId xmlns:a16="http://schemas.microsoft.com/office/drawing/2014/main" id="{E341AE6A-EC62-4331-8468-051E111F5A6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87" name="Text Box 4">
          <a:extLst>
            <a:ext uri="{FF2B5EF4-FFF2-40B4-BE49-F238E27FC236}">
              <a16:creationId xmlns:a16="http://schemas.microsoft.com/office/drawing/2014/main" id="{14D703C7-839C-4F74-98D0-4FF094CE2FD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88" name="Text Box 6">
          <a:extLst>
            <a:ext uri="{FF2B5EF4-FFF2-40B4-BE49-F238E27FC236}">
              <a16:creationId xmlns:a16="http://schemas.microsoft.com/office/drawing/2014/main" id="{8F865E0D-B610-46B8-890D-17A408DE13B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9" name="Text Box 4">
          <a:extLst>
            <a:ext uri="{FF2B5EF4-FFF2-40B4-BE49-F238E27FC236}">
              <a16:creationId xmlns:a16="http://schemas.microsoft.com/office/drawing/2014/main" id="{32FF46BA-F8AD-4FD4-A02A-A25910018C0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0" name="Text Box 6">
          <a:extLst>
            <a:ext uri="{FF2B5EF4-FFF2-40B4-BE49-F238E27FC236}">
              <a16:creationId xmlns:a16="http://schemas.microsoft.com/office/drawing/2014/main" id="{DA1D39B8-CB80-4590-954C-A64FFA19AF8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91" name="Text Box 4">
          <a:extLst>
            <a:ext uri="{FF2B5EF4-FFF2-40B4-BE49-F238E27FC236}">
              <a16:creationId xmlns:a16="http://schemas.microsoft.com/office/drawing/2014/main" id="{5D1C13C0-4F3C-406F-A956-9886C66DA18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92" name="Text Box 6">
          <a:extLst>
            <a:ext uri="{FF2B5EF4-FFF2-40B4-BE49-F238E27FC236}">
              <a16:creationId xmlns:a16="http://schemas.microsoft.com/office/drawing/2014/main" id="{92F7E06A-E3A9-472D-99D8-75ED7F7AC45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93" name="Text Box 4">
          <a:extLst>
            <a:ext uri="{FF2B5EF4-FFF2-40B4-BE49-F238E27FC236}">
              <a16:creationId xmlns:a16="http://schemas.microsoft.com/office/drawing/2014/main" id="{71D5F335-BF18-41BB-8A69-1B6240284E2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94" name="Text Box 6">
          <a:extLst>
            <a:ext uri="{FF2B5EF4-FFF2-40B4-BE49-F238E27FC236}">
              <a16:creationId xmlns:a16="http://schemas.microsoft.com/office/drawing/2014/main" id="{4DFB0A37-D348-4E34-A59D-0DC93EDDAA4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5" name="Text Box 4">
          <a:extLst>
            <a:ext uri="{FF2B5EF4-FFF2-40B4-BE49-F238E27FC236}">
              <a16:creationId xmlns:a16="http://schemas.microsoft.com/office/drawing/2014/main" id="{43B7986F-66F3-46C3-B25A-9485FCC2519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6" name="Text Box 6">
          <a:extLst>
            <a:ext uri="{FF2B5EF4-FFF2-40B4-BE49-F238E27FC236}">
              <a16:creationId xmlns:a16="http://schemas.microsoft.com/office/drawing/2014/main" id="{4ECA120F-333E-4F73-9D94-C1435834562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97" name="Text Box 4">
          <a:extLst>
            <a:ext uri="{FF2B5EF4-FFF2-40B4-BE49-F238E27FC236}">
              <a16:creationId xmlns:a16="http://schemas.microsoft.com/office/drawing/2014/main" id="{5780B535-E216-4691-9AE8-BEA2AC15492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98" name="Text Box 6">
          <a:extLst>
            <a:ext uri="{FF2B5EF4-FFF2-40B4-BE49-F238E27FC236}">
              <a16:creationId xmlns:a16="http://schemas.microsoft.com/office/drawing/2014/main" id="{326E0A92-1CF4-4DD8-B8BA-19D9EF8E3D0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9" name="Text Box 4">
          <a:extLst>
            <a:ext uri="{FF2B5EF4-FFF2-40B4-BE49-F238E27FC236}">
              <a16:creationId xmlns:a16="http://schemas.microsoft.com/office/drawing/2014/main" id="{EF20D6EA-480C-4380-A455-431F709763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00" name="Text Box 6">
          <a:extLst>
            <a:ext uri="{FF2B5EF4-FFF2-40B4-BE49-F238E27FC236}">
              <a16:creationId xmlns:a16="http://schemas.microsoft.com/office/drawing/2014/main" id="{C064BE6D-FD53-46D9-B1A5-7F036DD72A4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01" name="Text Box 4">
          <a:extLst>
            <a:ext uri="{FF2B5EF4-FFF2-40B4-BE49-F238E27FC236}">
              <a16:creationId xmlns:a16="http://schemas.microsoft.com/office/drawing/2014/main" id="{0A06EC0C-122D-4CEE-85CF-CE1DBD40A01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02" name="Text Box 6">
          <a:extLst>
            <a:ext uri="{FF2B5EF4-FFF2-40B4-BE49-F238E27FC236}">
              <a16:creationId xmlns:a16="http://schemas.microsoft.com/office/drawing/2014/main" id="{F91823A7-E1A4-43FC-B1B4-5E9AA8F733B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03" name="Text Box 4">
          <a:extLst>
            <a:ext uri="{FF2B5EF4-FFF2-40B4-BE49-F238E27FC236}">
              <a16:creationId xmlns:a16="http://schemas.microsoft.com/office/drawing/2014/main" id="{1227EBAE-E4DD-4473-B2E1-86895F3AB80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04" name="Text Box 6">
          <a:extLst>
            <a:ext uri="{FF2B5EF4-FFF2-40B4-BE49-F238E27FC236}">
              <a16:creationId xmlns:a16="http://schemas.microsoft.com/office/drawing/2014/main" id="{875F0D93-97C3-46C9-8CDA-DF6FF110635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05" name="Text Box 4">
          <a:extLst>
            <a:ext uri="{FF2B5EF4-FFF2-40B4-BE49-F238E27FC236}">
              <a16:creationId xmlns:a16="http://schemas.microsoft.com/office/drawing/2014/main" id="{44E4E700-5F19-4974-BFB1-892BC01F9A2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06" name="Text Box 6">
          <a:extLst>
            <a:ext uri="{FF2B5EF4-FFF2-40B4-BE49-F238E27FC236}">
              <a16:creationId xmlns:a16="http://schemas.microsoft.com/office/drawing/2014/main" id="{4CD60595-F26D-4F0B-8049-43393EF9EB2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07" name="Text Box 4">
          <a:extLst>
            <a:ext uri="{FF2B5EF4-FFF2-40B4-BE49-F238E27FC236}">
              <a16:creationId xmlns:a16="http://schemas.microsoft.com/office/drawing/2014/main" id="{DBDFC8B6-9996-4C9E-BAE5-0EC7730EEC9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08" name="Text Box 6">
          <a:extLst>
            <a:ext uri="{FF2B5EF4-FFF2-40B4-BE49-F238E27FC236}">
              <a16:creationId xmlns:a16="http://schemas.microsoft.com/office/drawing/2014/main" id="{78628EA4-1315-47EB-ABA3-A5F43BE8326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09" name="Text Box 4">
          <a:extLst>
            <a:ext uri="{FF2B5EF4-FFF2-40B4-BE49-F238E27FC236}">
              <a16:creationId xmlns:a16="http://schemas.microsoft.com/office/drawing/2014/main" id="{EEA9DC74-C569-409C-B165-F89C3A718DF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0" name="Text Box 6">
          <a:extLst>
            <a:ext uri="{FF2B5EF4-FFF2-40B4-BE49-F238E27FC236}">
              <a16:creationId xmlns:a16="http://schemas.microsoft.com/office/drawing/2014/main" id="{EAEAAA00-A2CA-4598-A50C-C7B72267F84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911" name="Text Box 6">
          <a:extLst>
            <a:ext uri="{FF2B5EF4-FFF2-40B4-BE49-F238E27FC236}">
              <a16:creationId xmlns:a16="http://schemas.microsoft.com/office/drawing/2014/main" id="{6D6AE0F1-B0EB-4847-9A92-1CAD8B4985F2}"/>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12" name="Text Box 4">
          <a:extLst>
            <a:ext uri="{FF2B5EF4-FFF2-40B4-BE49-F238E27FC236}">
              <a16:creationId xmlns:a16="http://schemas.microsoft.com/office/drawing/2014/main" id="{9FFB7BA8-2F41-4C3F-BDA1-81ED943A83D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13" name="Text Box 6">
          <a:extLst>
            <a:ext uri="{FF2B5EF4-FFF2-40B4-BE49-F238E27FC236}">
              <a16:creationId xmlns:a16="http://schemas.microsoft.com/office/drawing/2014/main" id="{AB1EF519-56CF-480E-9EEE-A63385DF94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4" name="Text Box 4">
          <a:extLst>
            <a:ext uri="{FF2B5EF4-FFF2-40B4-BE49-F238E27FC236}">
              <a16:creationId xmlns:a16="http://schemas.microsoft.com/office/drawing/2014/main" id="{2000E785-8A32-4300-9FC9-0982BB6C8CA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5" name="Text Box 6">
          <a:extLst>
            <a:ext uri="{FF2B5EF4-FFF2-40B4-BE49-F238E27FC236}">
              <a16:creationId xmlns:a16="http://schemas.microsoft.com/office/drawing/2014/main" id="{1735D54C-DDEE-4B88-8902-AE7FF9D2F64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6" name="Text Box 4">
          <a:extLst>
            <a:ext uri="{FF2B5EF4-FFF2-40B4-BE49-F238E27FC236}">
              <a16:creationId xmlns:a16="http://schemas.microsoft.com/office/drawing/2014/main" id="{F743A732-61FA-48A5-BA99-C37EF4359AD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7" name="Text Box 6">
          <a:extLst>
            <a:ext uri="{FF2B5EF4-FFF2-40B4-BE49-F238E27FC236}">
              <a16:creationId xmlns:a16="http://schemas.microsoft.com/office/drawing/2014/main" id="{5BC0855A-9658-4A29-9D63-D34E4C35A08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8" name="Text Box 4">
          <a:extLst>
            <a:ext uri="{FF2B5EF4-FFF2-40B4-BE49-F238E27FC236}">
              <a16:creationId xmlns:a16="http://schemas.microsoft.com/office/drawing/2014/main" id="{5F6095B1-F6D4-4303-B9E5-B4CB946B438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9" name="Text Box 6">
          <a:extLst>
            <a:ext uri="{FF2B5EF4-FFF2-40B4-BE49-F238E27FC236}">
              <a16:creationId xmlns:a16="http://schemas.microsoft.com/office/drawing/2014/main" id="{48865D14-9AA5-41E2-A39C-AEE06141652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0" name="Text Box 4">
          <a:extLst>
            <a:ext uri="{FF2B5EF4-FFF2-40B4-BE49-F238E27FC236}">
              <a16:creationId xmlns:a16="http://schemas.microsoft.com/office/drawing/2014/main" id="{D6BDC187-95B3-453B-8C57-A8A88EE8002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1" name="Text Box 6">
          <a:extLst>
            <a:ext uri="{FF2B5EF4-FFF2-40B4-BE49-F238E27FC236}">
              <a16:creationId xmlns:a16="http://schemas.microsoft.com/office/drawing/2014/main" id="{F1D5181C-39F6-4BDA-BD98-2EF6CC3A63A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22" name="Text Box 4">
          <a:extLst>
            <a:ext uri="{FF2B5EF4-FFF2-40B4-BE49-F238E27FC236}">
              <a16:creationId xmlns:a16="http://schemas.microsoft.com/office/drawing/2014/main" id="{E38D412C-A302-4459-89EA-0AD76CD087A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23" name="Text Box 6">
          <a:extLst>
            <a:ext uri="{FF2B5EF4-FFF2-40B4-BE49-F238E27FC236}">
              <a16:creationId xmlns:a16="http://schemas.microsoft.com/office/drawing/2014/main" id="{C8F70A3B-C08C-4CEE-A9A0-CF2DAC8AF29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4" name="Text Box 4">
          <a:extLst>
            <a:ext uri="{FF2B5EF4-FFF2-40B4-BE49-F238E27FC236}">
              <a16:creationId xmlns:a16="http://schemas.microsoft.com/office/drawing/2014/main" id="{3B3F3C6E-AC39-49A9-A23B-866D00D737B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5" name="Text Box 6">
          <a:extLst>
            <a:ext uri="{FF2B5EF4-FFF2-40B4-BE49-F238E27FC236}">
              <a16:creationId xmlns:a16="http://schemas.microsoft.com/office/drawing/2014/main" id="{8BE33996-9380-43B2-A2CF-DA065F2AD4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26" name="Text Box 4">
          <a:extLst>
            <a:ext uri="{FF2B5EF4-FFF2-40B4-BE49-F238E27FC236}">
              <a16:creationId xmlns:a16="http://schemas.microsoft.com/office/drawing/2014/main" id="{7577F9BF-279D-45B5-9787-40967446553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27" name="Text Box 6">
          <a:extLst>
            <a:ext uri="{FF2B5EF4-FFF2-40B4-BE49-F238E27FC236}">
              <a16:creationId xmlns:a16="http://schemas.microsoft.com/office/drawing/2014/main" id="{4C068867-DECE-433E-A3E2-A625F92FA00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8" name="Text Box 4">
          <a:extLst>
            <a:ext uri="{FF2B5EF4-FFF2-40B4-BE49-F238E27FC236}">
              <a16:creationId xmlns:a16="http://schemas.microsoft.com/office/drawing/2014/main" id="{52F9EE88-7BDB-42EE-B015-D69051300EA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9" name="Text Box 6">
          <a:extLst>
            <a:ext uri="{FF2B5EF4-FFF2-40B4-BE49-F238E27FC236}">
              <a16:creationId xmlns:a16="http://schemas.microsoft.com/office/drawing/2014/main" id="{16FDA1AE-5B4A-4C74-9E84-49FFBD72BF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30" name="Text Box 4">
          <a:extLst>
            <a:ext uri="{FF2B5EF4-FFF2-40B4-BE49-F238E27FC236}">
              <a16:creationId xmlns:a16="http://schemas.microsoft.com/office/drawing/2014/main" id="{234F09CB-D3AC-4B40-B3AF-292DA7AAF74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31" name="Text Box 6">
          <a:extLst>
            <a:ext uri="{FF2B5EF4-FFF2-40B4-BE49-F238E27FC236}">
              <a16:creationId xmlns:a16="http://schemas.microsoft.com/office/drawing/2014/main" id="{B6DC13A3-C9D1-4ABF-A638-787D8922E91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32" name="Text Box 4">
          <a:extLst>
            <a:ext uri="{FF2B5EF4-FFF2-40B4-BE49-F238E27FC236}">
              <a16:creationId xmlns:a16="http://schemas.microsoft.com/office/drawing/2014/main" id="{0AD73A77-1D40-41DF-AB45-8D01C3F8CCB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33" name="Text Box 6">
          <a:extLst>
            <a:ext uri="{FF2B5EF4-FFF2-40B4-BE49-F238E27FC236}">
              <a16:creationId xmlns:a16="http://schemas.microsoft.com/office/drawing/2014/main" id="{75E6DD79-943C-4679-8B58-B8E286D2724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4" name="Text Box 4">
          <a:extLst>
            <a:ext uri="{FF2B5EF4-FFF2-40B4-BE49-F238E27FC236}">
              <a16:creationId xmlns:a16="http://schemas.microsoft.com/office/drawing/2014/main" id="{39EC39C0-84C3-422A-96BF-A31FB2EF548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5" name="Text Box 6">
          <a:extLst>
            <a:ext uri="{FF2B5EF4-FFF2-40B4-BE49-F238E27FC236}">
              <a16:creationId xmlns:a16="http://schemas.microsoft.com/office/drawing/2014/main" id="{8B4289E2-86E8-4C76-9C08-F6EA7244D5B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36" name="Text Box 4">
          <a:extLst>
            <a:ext uri="{FF2B5EF4-FFF2-40B4-BE49-F238E27FC236}">
              <a16:creationId xmlns:a16="http://schemas.microsoft.com/office/drawing/2014/main" id="{5D9AF64B-D841-4D72-886A-04CA43AA82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37" name="Text Box 6">
          <a:extLst>
            <a:ext uri="{FF2B5EF4-FFF2-40B4-BE49-F238E27FC236}">
              <a16:creationId xmlns:a16="http://schemas.microsoft.com/office/drawing/2014/main" id="{8575405D-01B8-49F0-B53F-B0C28134C16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8" name="Text Box 4">
          <a:extLst>
            <a:ext uri="{FF2B5EF4-FFF2-40B4-BE49-F238E27FC236}">
              <a16:creationId xmlns:a16="http://schemas.microsoft.com/office/drawing/2014/main" id="{0591A80E-B1F5-4313-98D3-8F616CA881C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9" name="Text Box 6">
          <a:extLst>
            <a:ext uri="{FF2B5EF4-FFF2-40B4-BE49-F238E27FC236}">
              <a16:creationId xmlns:a16="http://schemas.microsoft.com/office/drawing/2014/main" id="{9A3FFAC6-501E-4239-829E-7AB04AEE28F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40" name="Text Box 4">
          <a:extLst>
            <a:ext uri="{FF2B5EF4-FFF2-40B4-BE49-F238E27FC236}">
              <a16:creationId xmlns:a16="http://schemas.microsoft.com/office/drawing/2014/main" id="{8EE3E686-CB80-47DD-A84D-27B2D10F1A9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41" name="Text Box 6">
          <a:extLst>
            <a:ext uri="{FF2B5EF4-FFF2-40B4-BE49-F238E27FC236}">
              <a16:creationId xmlns:a16="http://schemas.microsoft.com/office/drawing/2014/main" id="{C7D60361-C7CC-465D-BE2C-9AC28279834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42" name="Text Box 4">
          <a:extLst>
            <a:ext uri="{FF2B5EF4-FFF2-40B4-BE49-F238E27FC236}">
              <a16:creationId xmlns:a16="http://schemas.microsoft.com/office/drawing/2014/main" id="{0C305592-C87E-4839-B3DE-7BB3F8FD57E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43" name="Text Box 6">
          <a:extLst>
            <a:ext uri="{FF2B5EF4-FFF2-40B4-BE49-F238E27FC236}">
              <a16:creationId xmlns:a16="http://schemas.microsoft.com/office/drawing/2014/main" id="{490DD902-1ACD-4052-B9EC-88A310849B4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44" name="Text Box 4">
          <a:extLst>
            <a:ext uri="{FF2B5EF4-FFF2-40B4-BE49-F238E27FC236}">
              <a16:creationId xmlns:a16="http://schemas.microsoft.com/office/drawing/2014/main" id="{85A4DC50-69A3-4924-822D-3899DEA50DA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45" name="Text Box 6">
          <a:extLst>
            <a:ext uri="{FF2B5EF4-FFF2-40B4-BE49-F238E27FC236}">
              <a16:creationId xmlns:a16="http://schemas.microsoft.com/office/drawing/2014/main" id="{42627E04-5521-497F-8A90-E86F0B2839A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46" name="Text Box 4">
          <a:extLst>
            <a:ext uri="{FF2B5EF4-FFF2-40B4-BE49-F238E27FC236}">
              <a16:creationId xmlns:a16="http://schemas.microsoft.com/office/drawing/2014/main" id="{9F3F768D-A005-4588-94F3-9849CE80709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47" name="Text Box 6">
          <a:extLst>
            <a:ext uri="{FF2B5EF4-FFF2-40B4-BE49-F238E27FC236}">
              <a16:creationId xmlns:a16="http://schemas.microsoft.com/office/drawing/2014/main" id="{7532C53F-E607-4B33-BCD2-C5799227559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948" name="Text Box 4">
          <a:extLst>
            <a:ext uri="{FF2B5EF4-FFF2-40B4-BE49-F238E27FC236}">
              <a16:creationId xmlns:a16="http://schemas.microsoft.com/office/drawing/2014/main" id="{DCF7247C-62C5-462D-A185-D098879147D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949" name="Text Box 6">
          <a:extLst>
            <a:ext uri="{FF2B5EF4-FFF2-40B4-BE49-F238E27FC236}">
              <a16:creationId xmlns:a16="http://schemas.microsoft.com/office/drawing/2014/main" id="{99B28E5D-C2C9-4D17-A361-110B542172B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0" name="Text Box 4">
          <a:extLst>
            <a:ext uri="{FF2B5EF4-FFF2-40B4-BE49-F238E27FC236}">
              <a16:creationId xmlns:a16="http://schemas.microsoft.com/office/drawing/2014/main" id="{BE4246B7-C1DF-4E67-9AC9-CDC3DDF58A7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1" name="Text Box 6">
          <a:extLst>
            <a:ext uri="{FF2B5EF4-FFF2-40B4-BE49-F238E27FC236}">
              <a16:creationId xmlns:a16="http://schemas.microsoft.com/office/drawing/2014/main" id="{6418F8AD-D57F-418C-A160-955807577B5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2" name="Text Box 4">
          <a:extLst>
            <a:ext uri="{FF2B5EF4-FFF2-40B4-BE49-F238E27FC236}">
              <a16:creationId xmlns:a16="http://schemas.microsoft.com/office/drawing/2014/main" id="{ADB14292-72CB-4060-8D48-180CA5216F6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3" name="Text Box 6">
          <a:extLst>
            <a:ext uri="{FF2B5EF4-FFF2-40B4-BE49-F238E27FC236}">
              <a16:creationId xmlns:a16="http://schemas.microsoft.com/office/drawing/2014/main" id="{27F2652F-3C23-4FA7-8515-56FCED95598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4" name="Text Box 4">
          <a:extLst>
            <a:ext uri="{FF2B5EF4-FFF2-40B4-BE49-F238E27FC236}">
              <a16:creationId xmlns:a16="http://schemas.microsoft.com/office/drawing/2014/main" id="{B986F052-7D32-4F62-8C5C-1B4EDA7892D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5" name="Text Box 6">
          <a:extLst>
            <a:ext uri="{FF2B5EF4-FFF2-40B4-BE49-F238E27FC236}">
              <a16:creationId xmlns:a16="http://schemas.microsoft.com/office/drawing/2014/main" id="{D110E11D-F997-41D3-BFCE-46F70CCFAEC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6" name="Text Box 4">
          <a:extLst>
            <a:ext uri="{FF2B5EF4-FFF2-40B4-BE49-F238E27FC236}">
              <a16:creationId xmlns:a16="http://schemas.microsoft.com/office/drawing/2014/main" id="{655F23F7-35C4-4EE3-8C33-83260E43CE9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7" name="Text Box 6">
          <a:extLst>
            <a:ext uri="{FF2B5EF4-FFF2-40B4-BE49-F238E27FC236}">
              <a16:creationId xmlns:a16="http://schemas.microsoft.com/office/drawing/2014/main" id="{5460D91F-71E9-47B4-8B44-A68A56801EB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58" name="Text Box 4">
          <a:extLst>
            <a:ext uri="{FF2B5EF4-FFF2-40B4-BE49-F238E27FC236}">
              <a16:creationId xmlns:a16="http://schemas.microsoft.com/office/drawing/2014/main" id="{0438D930-1F60-4E6D-8DBB-6422592FF55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59" name="Text Box 6">
          <a:extLst>
            <a:ext uri="{FF2B5EF4-FFF2-40B4-BE49-F238E27FC236}">
              <a16:creationId xmlns:a16="http://schemas.microsoft.com/office/drawing/2014/main" id="{B7FF7702-52D7-4C6A-B69D-67D21F42BC9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60" name="Text Box 4">
          <a:extLst>
            <a:ext uri="{FF2B5EF4-FFF2-40B4-BE49-F238E27FC236}">
              <a16:creationId xmlns:a16="http://schemas.microsoft.com/office/drawing/2014/main" id="{14014EE6-3359-4067-99A0-1ED548A2F35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61" name="Text Box 6">
          <a:extLst>
            <a:ext uri="{FF2B5EF4-FFF2-40B4-BE49-F238E27FC236}">
              <a16:creationId xmlns:a16="http://schemas.microsoft.com/office/drawing/2014/main" id="{11BAA4AB-D880-4F09-87D1-496C3A7AA6D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2" name="Text Box 4">
          <a:extLst>
            <a:ext uri="{FF2B5EF4-FFF2-40B4-BE49-F238E27FC236}">
              <a16:creationId xmlns:a16="http://schemas.microsoft.com/office/drawing/2014/main" id="{E81EC5B0-7EAC-4BFC-B7EF-835F597BCF8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3" name="Text Box 6">
          <a:extLst>
            <a:ext uri="{FF2B5EF4-FFF2-40B4-BE49-F238E27FC236}">
              <a16:creationId xmlns:a16="http://schemas.microsoft.com/office/drawing/2014/main" id="{ACB13F44-11EA-42DF-AE79-ED762C5E2B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64" name="Text Box 4">
          <a:extLst>
            <a:ext uri="{FF2B5EF4-FFF2-40B4-BE49-F238E27FC236}">
              <a16:creationId xmlns:a16="http://schemas.microsoft.com/office/drawing/2014/main" id="{5DADE3A5-3793-45B7-A13A-6858AC7FFC6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65" name="Text Box 6">
          <a:extLst>
            <a:ext uri="{FF2B5EF4-FFF2-40B4-BE49-F238E27FC236}">
              <a16:creationId xmlns:a16="http://schemas.microsoft.com/office/drawing/2014/main" id="{D02B6CA3-02CB-4A51-95F4-F1F5854C3F6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6" name="Text Box 4">
          <a:extLst>
            <a:ext uri="{FF2B5EF4-FFF2-40B4-BE49-F238E27FC236}">
              <a16:creationId xmlns:a16="http://schemas.microsoft.com/office/drawing/2014/main" id="{C05CD386-526A-402F-A557-660999122A5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7" name="Text Box 6">
          <a:extLst>
            <a:ext uri="{FF2B5EF4-FFF2-40B4-BE49-F238E27FC236}">
              <a16:creationId xmlns:a16="http://schemas.microsoft.com/office/drawing/2014/main" id="{D1D0914B-CB74-41D5-B6B0-63D95EDD20E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68" name="Text Box 4">
          <a:extLst>
            <a:ext uri="{FF2B5EF4-FFF2-40B4-BE49-F238E27FC236}">
              <a16:creationId xmlns:a16="http://schemas.microsoft.com/office/drawing/2014/main" id="{01020BD4-D8EE-4510-826A-DFE3D32A4AC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69" name="Text Box 6">
          <a:extLst>
            <a:ext uri="{FF2B5EF4-FFF2-40B4-BE49-F238E27FC236}">
              <a16:creationId xmlns:a16="http://schemas.microsoft.com/office/drawing/2014/main" id="{C15FEBF7-B65F-4F21-9EA4-91910DC970F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70" name="Text Box 4">
          <a:extLst>
            <a:ext uri="{FF2B5EF4-FFF2-40B4-BE49-F238E27FC236}">
              <a16:creationId xmlns:a16="http://schemas.microsoft.com/office/drawing/2014/main" id="{7F23B9E7-85F0-40AE-8C82-087F7680C6E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71" name="Text Box 6">
          <a:extLst>
            <a:ext uri="{FF2B5EF4-FFF2-40B4-BE49-F238E27FC236}">
              <a16:creationId xmlns:a16="http://schemas.microsoft.com/office/drawing/2014/main" id="{70E2DADC-E6FB-4622-AC05-5A75645FA44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2" name="Text Box 4">
          <a:extLst>
            <a:ext uri="{FF2B5EF4-FFF2-40B4-BE49-F238E27FC236}">
              <a16:creationId xmlns:a16="http://schemas.microsoft.com/office/drawing/2014/main" id="{CF46D722-FF7B-48C0-9FC9-D36AC3F71B0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3" name="Text Box 6">
          <a:extLst>
            <a:ext uri="{FF2B5EF4-FFF2-40B4-BE49-F238E27FC236}">
              <a16:creationId xmlns:a16="http://schemas.microsoft.com/office/drawing/2014/main" id="{89F15D4B-593C-4105-8F71-3BF8B11964E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74" name="Text Box 4">
          <a:extLst>
            <a:ext uri="{FF2B5EF4-FFF2-40B4-BE49-F238E27FC236}">
              <a16:creationId xmlns:a16="http://schemas.microsoft.com/office/drawing/2014/main" id="{34CEB448-5AF1-4493-97EA-D8EDC9F06C5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75" name="Text Box 6">
          <a:extLst>
            <a:ext uri="{FF2B5EF4-FFF2-40B4-BE49-F238E27FC236}">
              <a16:creationId xmlns:a16="http://schemas.microsoft.com/office/drawing/2014/main" id="{DD12FD43-791A-4C46-91D5-D20035EF37D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6" name="Text Box 4">
          <a:extLst>
            <a:ext uri="{FF2B5EF4-FFF2-40B4-BE49-F238E27FC236}">
              <a16:creationId xmlns:a16="http://schemas.microsoft.com/office/drawing/2014/main" id="{37857DE1-0FF0-400C-99C6-92CEAC91FCD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7" name="Text Box 6">
          <a:extLst>
            <a:ext uri="{FF2B5EF4-FFF2-40B4-BE49-F238E27FC236}">
              <a16:creationId xmlns:a16="http://schemas.microsoft.com/office/drawing/2014/main" id="{190F6B13-834B-4319-8AD5-F461CBE50B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78" name="Text Box 4">
          <a:extLst>
            <a:ext uri="{FF2B5EF4-FFF2-40B4-BE49-F238E27FC236}">
              <a16:creationId xmlns:a16="http://schemas.microsoft.com/office/drawing/2014/main" id="{FC27BDF6-5A96-4B46-9CA7-B40B8732841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79" name="Text Box 6">
          <a:extLst>
            <a:ext uri="{FF2B5EF4-FFF2-40B4-BE49-F238E27FC236}">
              <a16:creationId xmlns:a16="http://schemas.microsoft.com/office/drawing/2014/main" id="{D37E94C8-473E-4B90-8B67-41863E4F489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80" name="Text Box 4">
          <a:extLst>
            <a:ext uri="{FF2B5EF4-FFF2-40B4-BE49-F238E27FC236}">
              <a16:creationId xmlns:a16="http://schemas.microsoft.com/office/drawing/2014/main" id="{E5AB4897-4DBE-4A13-A194-F6A58032091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81" name="Text Box 6">
          <a:extLst>
            <a:ext uri="{FF2B5EF4-FFF2-40B4-BE49-F238E27FC236}">
              <a16:creationId xmlns:a16="http://schemas.microsoft.com/office/drawing/2014/main" id="{725FBCD8-8371-45F5-892C-D962B588132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82" name="Text Box 4">
          <a:extLst>
            <a:ext uri="{FF2B5EF4-FFF2-40B4-BE49-F238E27FC236}">
              <a16:creationId xmlns:a16="http://schemas.microsoft.com/office/drawing/2014/main" id="{60929CC0-4E7E-488A-AB0E-4BE4DF3FEF7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83" name="Text Box 6">
          <a:extLst>
            <a:ext uri="{FF2B5EF4-FFF2-40B4-BE49-F238E27FC236}">
              <a16:creationId xmlns:a16="http://schemas.microsoft.com/office/drawing/2014/main" id="{EFB80DF1-03DC-4BD6-93E2-4C56504A493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84" name="Text Box 4">
          <a:extLst>
            <a:ext uri="{FF2B5EF4-FFF2-40B4-BE49-F238E27FC236}">
              <a16:creationId xmlns:a16="http://schemas.microsoft.com/office/drawing/2014/main" id="{E98059C1-BD57-4C44-B606-FFB2CA36440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85" name="Text Box 6">
          <a:extLst>
            <a:ext uri="{FF2B5EF4-FFF2-40B4-BE49-F238E27FC236}">
              <a16:creationId xmlns:a16="http://schemas.microsoft.com/office/drawing/2014/main" id="{9E6F57A6-7B16-4DE5-8163-6D5C26999EE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86" name="Text Box 4">
          <a:extLst>
            <a:ext uri="{FF2B5EF4-FFF2-40B4-BE49-F238E27FC236}">
              <a16:creationId xmlns:a16="http://schemas.microsoft.com/office/drawing/2014/main" id="{F33C9C3C-3F01-480A-9DFF-F31EC6932E0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87" name="Text Box 6">
          <a:extLst>
            <a:ext uri="{FF2B5EF4-FFF2-40B4-BE49-F238E27FC236}">
              <a16:creationId xmlns:a16="http://schemas.microsoft.com/office/drawing/2014/main" id="{CEDBEB25-56A1-4BF9-A1A1-3E2B6B4A5C7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88" name="Text Box 4">
          <a:extLst>
            <a:ext uri="{FF2B5EF4-FFF2-40B4-BE49-F238E27FC236}">
              <a16:creationId xmlns:a16="http://schemas.microsoft.com/office/drawing/2014/main" id="{8238BF10-B92A-4956-A556-A8012864A8E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89" name="Text Box 6">
          <a:extLst>
            <a:ext uri="{FF2B5EF4-FFF2-40B4-BE49-F238E27FC236}">
              <a16:creationId xmlns:a16="http://schemas.microsoft.com/office/drawing/2014/main" id="{7C6D8D7E-C7DA-48E1-99EC-0764492A867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0" name="Text Box 4">
          <a:extLst>
            <a:ext uri="{FF2B5EF4-FFF2-40B4-BE49-F238E27FC236}">
              <a16:creationId xmlns:a16="http://schemas.microsoft.com/office/drawing/2014/main" id="{FFEE95A9-164C-4407-A87D-B1FC2542BC0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1" name="Text Box 6">
          <a:extLst>
            <a:ext uri="{FF2B5EF4-FFF2-40B4-BE49-F238E27FC236}">
              <a16:creationId xmlns:a16="http://schemas.microsoft.com/office/drawing/2014/main" id="{444F8434-5376-44D2-A117-C418734B2A4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2" name="Text Box 4">
          <a:extLst>
            <a:ext uri="{FF2B5EF4-FFF2-40B4-BE49-F238E27FC236}">
              <a16:creationId xmlns:a16="http://schemas.microsoft.com/office/drawing/2014/main" id="{AA920DEA-947D-4596-9E0B-6792C5F46C4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3" name="Text Box 6">
          <a:extLst>
            <a:ext uri="{FF2B5EF4-FFF2-40B4-BE49-F238E27FC236}">
              <a16:creationId xmlns:a16="http://schemas.microsoft.com/office/drawing/2014/main" id="{17BEDA49-6AE4-4B26-8CB3-8CAD5E6D58C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4" name="Text Box 4">
          <a:extLst>
            <a:ext uri="{FF2B5EF4-FFF2-40B4-BE49-F238E27FC236}">
              <a16:creationId xmlns:a16="http://schemas.microsoft.com/office/drawing/2014/main" id="{EE5A73A1-0211-483B-8234-C413896297A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5" name="Text Box 6">
          <a:extLst>
            <a:ext uri="{FF2B5EF4-FFF2-40B4-BE49-F238E27FC236}">
              <a16:creationId xmlns:a16="http://schemas.microsoft.com/office/drawing/2014/main" id="{655585F6-AEE5-405A-8C92-A21433B3914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96" name="Text Box 4">
          <a:extLst>
            <a:ext uri="{FF2B5EF4-FFF2-40B4-BE49-F238E27FC236}">
              <a16:creationId xmlns:a16="http://schemas.microsoft.com/office/drawing/2014/main" id="{60D8121E-0514-480F-B892-8C4CDA90DE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97" name="Text Box 6">
          <a:extLst>
            <a:ext uri="{FF2B5EF4-FFF2-40B4-BE49-F238E27FC236}">
              <a16:creationId xmlns:a16="http://schemas.microsoft.com/office/drawing/2014/main" id="{898A0616-628B-4401-9A6F-6981A47566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98" name="Text Box 4">
          <a:extLst>
            <a:ext uri="{FF2B5EF4-FFF2-40B4-BE49-F238E27FC236}">
              <a16:creationId xmlns:a16="http://schemas.microsoft.com/office/drawing/2014/main" id="{71DC6DEE-DDE5-4557-AED9-CD32B1B1836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99" name="Text Box 6">
          <a:extLst>
            <a:ext uri="{FF2B5EF4-FFF2-40B4-BE49-F238E27FC236}">
              <a16:creationId xmlns:a16="http://schemas.microsoft.com/office/drawing/2014/main" id="{795F33C9-AE81-4752-8E60-5FD0F4F7D70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0" name="Text Box 4">
          <a:extLst>
            <a:ext uri="{FF2B5EF4-FFF2-40B4-BE49-F238E27FC236}">
              <a16:creationId xmlns:a16="http://schemas.microsoft.com/office/drawing/2014/main" id="{E2A801C5-BD87-4376-AA69-07124ED999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1" name="Text Box 6">
          <a:extLst>
            <a:ext uri="{FF2B5EF4-FFF2-40B4-BE49-F238E27FC236}">
              <a16:creationId xmlns:a16="http://schemas.microsoft.com/office/drawing/2014/main" id="{F3B8CECC-23D4-471B-8960-AE337F7F1F7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02" name="Text Box 4">
          <a:extLst>
            <a:ext uri="{FF2B5EF4-FFF2-40B4-BE49-F238E27FC236}">
              <a16:creationId xmlns:a16="http://schemas.microsoft.com/office/drawing/2014/main" id="{60D3501D-382E-4DDE-A13B-91163C8D77A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03" name="Text Box 6">
          <a:extLst>
            <a:ext uri="{FF2B5EF4-FFF2-40B4-BE49-F238E27FC236}">
              <a16:creationId xmlns:a16="http://schemas.microsoft.com/office/drawing/2014/main" id="{485E41D7-4674-4412-8756-A282E942875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4" name="Text Box 4">
          <a:extLst>
            <a:ext uri="{FF2B5EF4-FFF2-40B4-BE49-F238E27FC236}">
              <a16:creationId xmlns:a16="http://schemas.microsoft.com/office/drawing/2014/main" id="{D56C1BB7-EF28-486E-90B9-CB030F8E75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5" name="Text Box 6">
          <a:extLst>
            <a:ext uri="{FF2B5EF4-FFF2-40B4-BE49-F238E27FC236}">
              <a16:creationId xmlns:a16="http://schemas.microsoft.com/office/drawing/2014/main" id="{83B2E93C-4938-4DB9-8FDA-8233BCAB7FF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06" name="Text Box 4">
          <a:extLst>
            <a:ext uri="{FF2B5EF4-FFF2-40B4-BE49-F238E27FC236}">
              <a16:creationId xmlns:a16="http://schemas.microsoft.com/office/drawing/2014/main" id="{BF6E41E9-4D8F-408D-AA5B-F008DBB9ACE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07" name="Text Box 6">
          <a:extLst>
            <a:ext uri="{FF2B5EF4-FFF2-40B4-BE49-F238E27FC236}">
              <a16:creationId xmlns:a16="http://schemas.microsoft.com/office/drawing/2014/main" id="{F969C40E-395B-44A9-89ED-ECE11E97ECE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08" name="Text Box 4">
          <a:extLst>
            <a:ext uri="{FF2B5EF4-FFF2-40B4-BE49-F238E27FC236}">
              <a16:creationId xmlns:a16="http://schemas.microsoft.com/office/drawing/2014/main" id="{94870E4D-B861-4FCD-8552-DAB0EF3B3F1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09" name="Text Box 6">
          <a:extLst>
            <a:ext uri="{FF2B5EF4-FFF2-40B4-BE49-F238E27FC236}">
              <a16:creationId xmlns:a16="http://schemas.microsoft.com/office/drawing/2014/main" id="{53466ABB-FF82-41ED-BF0C-BCE03615894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0" name="Text Box 4">
          <a:extLst>
            <a:ext uri="{FF2B5EF4-FFF2-40B4-BE49-F238E27FC236}">
              <a16:creationId xmlns:a16="http://schemas.microsoft.com/office/drawing/2014/main" id="{401DDE53-D726-4AE7-B171-6D7FD53181A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1" name="Text Box 6">
          <a:extLst>
            <a:ext uri="{FF2B5EF4-FFF2-40B4-BE49-F238E27FC236}">
              <a16:creationId xmlns:a16="http://schemas.microsoft.com/office/drawing/2014/main" id="{CC8D1CB6-60D8-4A40-8F53-5D19CAB102A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12" name="Text Box 4">
          <a:extLst>
            <a:ext uri="{FF2B5EF4-FFF2-40B4-BE49-F238E27FC236}">
              <a16:creationId xmlns:a16="http://schemas.microsoft.com/office/drawing/2014/main" id="{A4F41B54-DD6E-4F32-A5C5-3C220DF708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13" name="Text Box 6">
          <a:extLst>
            <a:ext uri="{FF2B5EF4-FFF2-40B4-BE49-F238E27FC236}">
              <a16:creationId xmlns:a16="http://schemas.microsoft.com/office/drawing/2014/main" id="{EB538109-A36C-492C-B293-1AC50D0D7F8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4" name="Text Box 4">
          <a:extLst>
            <a:ext uri="{FF2B5EF4-FFF2-40B4-BE49-F238E27FC236}">
              <a16:creationId xmlns:a16="http://schemas.microsoft.com/office/drawing/2014/main" id="{163A845E-BF0D-4845-B3FB-C3A11E44459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5" name="Text Box 6">
          <a:extLst>
            <a:ext uri="{FF2B5EF4-FFF2-40B4-BE49-F238E27FC236}">
              <a16:creationId xmlns:a16="http://schemas.microsoft.com/office/drawing/2014/main" id="{D49AB59F-8F06-47CF-A963-711DB01D969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16" name="Text Box 4">
          <a:extLst>
            <a:ext uri="{FF2B5EF4-FFF2-40B4-BE49-F238E27FC236}">
              <a16:creationId xmlns:a16="http://schemas.microsoft.com/office/drawing/2014/main" id="{A368CFE7-8D2E-44E0-A47C-37AE810A5B9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17" name="Text Box 6">
          <a:extLst>
            <a:ext uri="{FF2B5EF4-FFF2-40B4-BE49-F238E27FC236}">
              <a16:creationId xmlns:a16="http://schemas.microsoft.com/office/drawing/2014/main" id="{314E9250-A08B-4600-8D1B-F36DF27DA64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8" name="Text Box 4">
          <a:extLst>
            <a:ext uri="{FF2B5EF4-FFF2-40B4-BE49-F238E27FC236}">
              <a16:creationId xmlns:a16="http://schemas.microsoft.com/office/drawing/2014/main" id="{AA9FC6D2-A48D-4133-88F8-96CA20883EB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9" name="Text Box 6">
          <a:extLst>
            <a:ext uri="{FF2B5EF4-FFF2-40B4-BE49-F238E27FC236}">
              <a16:creationId xmlns:a16="http://schemas.microsoft.com/office/drawing/2014/main" id="{94C5AE9F-0AF1-4C8C-AD51-1E143C6188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20" name="Text Box 4">
          <a:extLst>
            <a:ext uri="{FF2B5EF4-FFF2-40B4-BE49-F238E27FC236}">
              <a16:creationId xmlns:a16="http://schemas.microsoft.com/office/drawing/2014/main" id="{5428D7CA-ED6F-404D-AC30-DE0736619BD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21" name="Text Box 6">
          <a:extLst>
            <a:ext uri="{FF2B5EF4-FFF2-40B4-BE49-F238E27FC236}">
              <a16:creationId xmlns:a16="http://schemas.microsoft.com/office/drawing/2014/main" id="{B9AD4181-629D-4BB1-8480-2209FD6B064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22" name="Text Box 4">
          <a:extLst>
            <a:ext uri="{FF2B5EF4-FFF2-40B4-BE49-F238E27FC236}">
              <a16:creationId xmlns:a16="http://schemas.microsoft.com/office/drawing/2014/main" id="{612A1B82-643F-4F36-A0AF-AC1D2CDEA2E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23" name="Text Box 6">
          <a:extLst>
            <a:ext uri="{FF2B5EF4-FFF2-40B4-BE49-F238E27FC236}">
              <a16:creationId xmlns:a16="http://schemas.microsoft.com/office/drawing/2014/main" id="{30CFF1E3-8B78-4995-99F9-8D7F556EF7D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9024" name="Text Box 4">
          <a:extLst>
            <a:ext uri="{FF2B5EF4-FFF2-40B4-BE49-F238E27FC236}">
              <a16:creationId xmlns:a16="http://schemas.microsoft.com/office/drawing/2014/main" id="{9B573E91-DB4B-4783-8E50-3A859F840F1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9025" name="Text Box 6">
          <a:extLst>
            <a:ext uri="{FF2B5EF4-FFF2-40B4-BE49-F238E27FC236}">
              <a16:creationId xmlns:a16="http://schemas.microsoft.com/office/drawing/2014/main" id="{133E3100-EC05-4CD7-BEB0-DA56ABEDFB3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6" name="Text Box 4">
          <a:extLst>
            <a:ext uri="{FF2B5EF4-FFF2-40B4-BE49-F238E27FC236}">
              <a16:creationId xmlns:a16="http://schemas.microsoft.com/office/drawing/2014/main" id="{01138C3C-63F0-467A-B349-45E543DB6B1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7" name="Text Box 6">
          <a:extLst>
            <a:ext uri="{FF2B5EF4-FFF2-40B4-BE49-F238E27FC236}">
              <a16:creationId xmlns:a16="http://schemas.microsoft.com/office/drawing/2014/main" id="{5BC4DDAB-709F-468C-82E5-2C8CBE1A767F}"/>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8" name="Text Box 4">
          <a:extLst>
            <a:ext uri="{FF2B5EF4-FFF2-40B4-BE49-F238E27FC236}">
              <a16:creationId xmlns:a16="http://schemas.microsoft.com/office/drawing/2014/main" id="{8D223D35-13BE-4063-B775-86D94D14F00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9" name="Text Box 6">
          <a:extLst>
            <a:ext uri="{FF2B5EF4-FFF2-40B4-BE49-F238E27FC236}">
              <a16:creationId xmlns:a16="http://schemas.microsoft.com/office/drawing/2014/main" id="{5415C38A-4E8A-4D4F-9B5B-AF3AC74A390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0" name="Text Box 4">
          <a:extLst>
            <a:ext uri="{FF2B5EF4-FFF2-40B4-BE49-F238E27FC236}">
              <a16:creationId xmlns:a16="http://schemas.microsoft.com/office/drawing/2014/main" id="{721E1A87-E534-4F6D-AD98-A9B6934739E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1" name="Text Box 6">
          <a:extLst>
            <a:ext uri="{FF2B5EF4-FFF2-40B4-BE49-F238E27FC236}">
              <a16:creationId xmlns:a16="http://schemas.microsoft.com/office/drawing/2014/main" id="{83A53562-C560-46B5-967E-475A06D29E5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2" name="Text Box 4">
          <a:extLst>
            <a:ext uri="{FF2B5EF4-FFF2-40B4-BE49-F238E27FC236}">
              <a16:creationId xmlns:a16="http://schemas.microsoft.com/office/drawing/2014/main" id="{DAF6FEEF-0154-4074-A65F-7704DD65347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3" name="Text Box 6">
          <a:extLst>
            <a:ext uri="{FF2B5EF4-FFF2-40B4-BE49-F238E27FC236}">
              <a16:creationId xmlns:a16="http://schemas.microsoft.com/office/drawing/2014/main" id="{D00185EE-ACF8-4300-ABAF-028C8FC768D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4" name="Text Box 4">
          <a:extLst>
            <a:ext uri="{FF2B5EF4-FFF2-40B4-BE49-F238E27FC236}">
              <a16:creationId xmlns:a16="http://schemas.microsoft.com/office/drawing/2014/main" id="{C83C5824-6AA4-4A5B-8F23-CC899ECC39F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5" name="Text Box 6">
          <a:extLst>
            <a:ext uri="{FF2B5EF4-FFF2-40B4-BE49-F238E27FC236}">
              <a16:creationId xmlns:a16="http://schemas.microsoft.com/office/drawing/2014/main" id="{A6C15214-2419-4DAD-8B2A-C447CCB7BD4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36" name="Text Box 4">
          <a:extLst>
            <a:ext uri="{FF2B5EF4-FFF2-40B4-BE49-F238E27FC236}">
              <a16:creationId xmlns:a16="http://schemas.microsoft.com/office/drawing/2014/main" id="{F379D5B5-EA4B-4F84-B6F2-1F1834488E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37" name="Text Box 6">
          <a:extLst>
            <a:ext uri="{FF2B5EF4-FFF2-40B4-BE49-F238E27FC236}">
              <a16:creationId xmlns:a16="http://schemas.microsoft.com/office/drawing/2014/main" id="{7933FF1E-65A8-48F3-B2E2-460C2640F2A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8" name="Text Box 4">
          <a:extLst>
            <a:ext uri="{FF2B5EF4-FFF2-40B4-BE49-F238E27FC236}">
              <a16:creationId xmlns:a16="http://schemas.microsoft.com/office/drawing/2014/main" id="{91D58905-22FE-446A-8F58-D63C4A292B8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9" name="Text Box 6">
          <a:extLst>
            <a:ext uri="{FF2B5EF4-FFF2-40B4-BE49-F238E27FC236}">
              <a16:creationId xmlns:a16="http://schemas.microsoft.com/office/drawing/2014/main" id="{303E34B7-054B-4E51-AD46-C2EBA69EA3D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40" name="Text Box 4">
          <a:extLst>
            <a:ext uri="{FF2B5EF4-FFF2-40B4-BE49-F238E27FC236}">
              <a16:creationId xmlns:a16="http://schemas.microsoft.com/office/drawing/2014/main" id="{443CBD2C-76B5-458E-AAA5-599BE6D52B9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41" name="Text Box 6">
          <a:extLst>
            <a:ext uri="{FF2B5EF4-FFF2-40B4-BE49-F238E27FC236}">
              <a16:creationId xmlns:a16="http://schemas.microsoft.com/office/drawing/2014/main" id="{1A6E2518-8B46-42F1-8B37-367A1BB86D8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2" name="Text Box 4">
          <a:extLst>
            <a:ext uri="{FF2B5EF4-FFF2-40B4-BE49-F238E27FC236}">
              <a16:creationId xmlns:a16="http://schemas.microsoft.com/office/drawing/2014/main" id="{ED930CC7-0CE0-4EBD-B54A-5F20F71966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3" name="Text Box 6">
          <a:extLst>
            <a:ext uri="{FF2B5EF4-FFF2-40B4-BE49-F238E27FC236}">
              <a16:creationId xmlns:a16="http://schemas.microsoft.com/office/drawing/2014/main" id="{7CF030E5-742B-4A2E-B19B-0DF994827E5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44" name="Text Box 4">
          <a:extLst>
            <a:ext uri="{FF2B5EF4-FFF2-40B4-BE49-F238E27FC236}">
              <a16:creationId xmlns:a16="http://schemas.microsoft.com/office/drawing/2014/main" id="{BA845DE7-43BC-4AF2-8C14-FCB8758A130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45" name="Text Box 6">
          <a:extLst>
            <a:ext uri="{FF2B5EF4-FFF2-40B4-BE49-F238E27FC236}">
              <a16:creationId xmlns:a16="http://schemas.microsoft.com/office/drawing/2014/main" id="{FB953BFD-2782-4C78-BC4F-23099216B08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46" name="Text Box 4">
          <a:extLst>
            <a:ext uri="{FF2B5EF4-FFF2-40B4-BE49-F238E27FC236}">
              <a16:creationId xmlns:a16="http://schemas.microsoft.com/office/drawing/2014/main" id="{1B2CBA1A-3123-40A5-B8F7-73B67B137BA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47" name="Text Box 6">
          <a:extLst>
            <a:ext uri="{FF2B5EF4-FFF2-40B4-BE49-F238E27FC236}">
              <a16:creationId xmlns:a16="http://schemas.microsoft.com/office/drawing/2014/main" id="{6DC166A7-2A25-4A50-9D79-3171BB1D402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8" name="Text Box 4">
          <a:extLst>
            <a:ext uri="{FF2B5EF4-FFF2-40B4-BE49-F238E27FC236}">
              <a16:creationId xmlns:a16="http://schemas.microsoft.com/office/drawing/2014/main" id="{7283CAF7-9A5F-4A60-B81C-9438944780C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9" name="Text Box 6">
          <a:extLst>
            <a:ext uri="{FF2B5EF4-FFF2-40B4-BE49-F238E27FC236}">
              <a16:creationId xmlns:a16="http://schemas.microsoft.com/office/drawing/2014/main" id="{AB208BCB-12B7-43E6-BD17-87AC0E8233E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50" name="Text Box 4">
          <a:extLst>
            <a:ext uri="{FF2B5EF4-FFF2-40B4-BE49-F238E27FC236}">
              <a16:creationId xmlns:a16="http://schemas.microsoft.com/office/drawing/2014/main" id="{E2F4D436-6CCF-4037-B9B5-BA0F11B7515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51" name="Text Box 6">
          <a:extLst>
            <a:ext uri="{FF2B5EF4-FFF2-40B4-BE49-F238E27FC236}">
              <a16:creationId xmlns:a16="http://schemas.microsoft.com/office/drawing/2014/main" id="{4A4AAF60-4B1E-436C-800F-E77698155E8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2" name="Text Box 4">
          <a:extLst>
            <a:ext uri="{FF2B5EF4-FFF2-40B4-BE49-F238E27FC236}">
              <a16:creationId xmlns:a16="http://schemas.microsoft.com/office/drawing/2014/main" id="{B30FBB23-3301-49CC-AB7B-0BF39646358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3" name="Text Box 6">
          <a:extLst>
            <a:ext uri="{FF2B5EF4-FFF2-40B4-BE49-F238E27FC236}">
              <a16:creationId xmlns:a16="http://schemas.microsoft.com/office/drawing/2014/main" id="{2706F30F-CDD9-4BC2-9239-B5AC395DBD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54" name="Text Box 4">
          <a:extLst>
            <a:ext uri="{FF2B5EF4-FFF2-40B4-BE49-F238E27FC236}">
              <a16:creationId xmlns:a16="http://schemas.microsoft.com/office/drawing/2014/main" id="{62FA2389-748A-4198-A5B2-959E7E995B8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55" name="Text Box 6">
          <a:extLst>
            <a:ext uri="{FF2B5EF4-FFF2-40B4-BE49-F238E27FC236}">
              <a16:creationId xmlns:a16="http://schemas.microsoft.com/office/drawing/2014/main" id="{B88B045C-545F-4FC7-B67E-5590B4F8C0F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6" name="Text Box 4">
          <a:extLst>
            <a:ext uri="{FF2B5EF4-FFF2-40B4-BE49-F238E27FC236}">
              <a16:creationId xmlns:a16="http://schemas.microsoft.com/office/drawing/2014/main" id="{4C615016-3655-44C3-90E2-04FBC8A13F4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7" name="Text Box 6">
          <a:extLst>
            <a:ext uri="{FF2B5EF4-FFF2-40B4-BE49-F238E27FC236}">
              <a16:creationId xmlns:a16="http://schemas.microsoft.com/office/drawing/2014/main" id="{2D0B3FC2-BE97-4CEF-BF4F-DFA29048EB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58" name="Text Box 4">
          <a:extLst>
            <a:ext uri="{FF2B5EF4-FFF2-40B4-BE49-F238E27FC236}">
              <a16:creationId xmlns:a16="http://schemas.microsoft.com/office/drawing/2014/main" id="{CCECECF4-3E2F-46D1-A93D-06E8C8D4E23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59" name="Text Box 6">
          <a:extLst>
            <a:ext uri="{FF2B5EF4-FFF2-40B4-BE49-F238E27FC236}">
              <a16:creationId xmlns:a16="http://schemas.microsoft.com/office/drawing/2014/main" id="{09629134-E095-4EAA-8477-E1417865F72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60" name="Text Box 4">
          <a:extLst>
            <a:ext uri="{FF2B5EF4-FFF2-40B4-BE49-F238E27FC236}">
              <a16:creationId xmlns:a16="http://schemas.microsoft.com/office/drawing/2014/main" id="{5105A62A-B6F0-45DB-902F-96B96F582B9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61" name="Text Box 6">
          <a:extLst>
            <a:ext uri="{FF2B5EF4-FFF2-40B4-BE49-F238E27FC236}">
              <a16:creationId xmlns:a16="http://schemas.microsoft.com/office/drawing/2014/main" id="{C350F7A9-6419-4271-9BC0-48B9AB0ADB8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2" name="Text Box 4">
          <a:extLst>
            <a:ext uri="{FF2B5EF4-FFF2-40B4-BE49-F238E27FC236}">
              <a16:creationId xmlns:a16="http://schemas.microsoft.com/office/drawing/2014/main" id="{33A350C6-FF7C-40B8-AE78-103C326D7B9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3" name="Text Box 6">
          <a:extLst>
            <a:ext uri="{FF2B5EF4-FFF2-40B4-BE49-F238E27FC236}">
              <a16:creationId xmlns:a16="http://schemas.microsoft.com/office/drawing/2014/main" id="{DF82DEF0-EA59-4872-BD5D-0CB32FA7844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64" name="Text Box 4">
          <a:extLst>
            <a:ext uri="{FF2B5EF4-FFF2-40B4-BE49-F238E27FC236}">
              <a16:creationId xmlns:a16="http://schemas.microsoft.com/office/drawing/2014/main" id="{D6F1670D-A6F6-45A6-82B3-D6EE3630B07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65" name="Text Box 6">
          <a:extLst>
            <a:ext uri="{FF2B5EF4-FFF2-40B4-BE49-F238E27FC236}">
              <a16:creationId xmlns:a16="http://schemas.microsoft.com/office/drawing/2014/main" id="{5BAF0ED3-A3AB-41D8-BED2-14EA44925E2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6" name="Text Box 4">
          <a:extLst>
            <a:ext uri="{FF2B5EF4-FFF2-40B4-BE49-F238E27FC236}">
              <a16:creationId xmlns:a16="http://schemas.microsoft.com/office/drawing/2014/main" id="{767D93DB-87F1-43DB-A621-6F574108594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7" name="Text Box 6">
          <a:extLst>
            <a:ext uri="{FF2B5EF4-FFF2-40B4-BE49-F238E27FC236}">
              <a16:creationId xmlns:a16="http://schemas.microsoft.com/office/drawing/2014/main" id="{CC009C87-C5DC-482A-8923-2245713CE08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8" name="Text Box 4">
          <a:extLst>
            <a:ext uri="{FF2B5EF4-FFF2-40B4-BE49-F238E27FC236}">
              <a16:creationId xmlns:a16="http://schemas.microsoft.com/office/drawing/2014/main" id="{28B00B43-AD84-4433-902A-E274F056F2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9" name="Text Box 6">
          <a:extLst>
            <a:ext uri="{FF2B5EF4-FFF2-40B4-BE49-F238E27FC236}">
              <a16:creationId xmlns:a16="http://schemas.microsoft.com/office/drawing/2014/main" id="{B30559E7-C80E-4BE4-ADD9-1C56120C8E9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0" name="Text Box 4">
          <a:extLst>
            <a:ext uri="{FF2B5EF4-FFF2-40B4-BE49-F238E27FC236}">
              <a16:creationId xmlns:a16="http://schemas.microsoft.com/office/drawing/2014/main" id="{C96F7171-5565-451E-AE6B-E8AC6B514CE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1" name="Text Box 6">
          <a:extLst>
            <a:ext uri="{FF2B5EF4-FFF2-40B4-BE49-F238E27FC236}">
              <a16:creationId xmlns:a16="http://schemas.microsoft.com/office/drawing/2014/main" id="{8913B70C-1F0A-43C8-85A1-B9C3F12477C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2" name="Text Box 4">
          <a:extLst>
            <a:ext uri="{FF2B5EF4-FFF2-40B4-BE49-F238E27FC236}">
              <a16:creationId xmlns:a16="http://schemas.microsoft.com/office/drawing/2014/main" id="{DB12B36E-F1D7-422E-BC49-1886773A220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3" name="Text Box 6">
          <a:extLst>
            <a:ext uri="{FF2B5EF4-FFF2-40B4-BE49-F238E27FC236}">
              <a16:creationId xmlns:a16="http://schemas.microsoft.com/office/drawing/2014/main" id="{DEE261E5-3767-45E2-A4D2-EA7823B1899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74" name="Text Box 4">
          <a:extLst>
            <a:ext uri="{FF2B5EF4-FFF2-40B4-BE49-F238E27FC236}">
              <a16:creationId xmlns:a16="http://schemas.microsoft.com/office/drawing/2014/main" id="{2C74F58E-8015-4D43-A794-AE3EA23127A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75" name="Text Box 6">
          <a:extLst>
            <a:ext uri="{FF2B5EF4-FFF2-40B4-BE49-F238E27FC236}">
              <a16:creationId xmlns:a16="http://schemas.microsoft.com/office/drawing/2014/main" id="{E6B0B574-8858-4FF2-9BDC-4278438AA12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6" name="Text Box 4">
          <a:extLst>
            <a:ext uri="{FF2B5EF4-FFF2-40B4-BE49-F238E27FC236}">
              <a16:creationId xmlns:a16="http://schemas.microsoft.com/office/drawing/2014/main" id="{4A73C699-826B-4EF6-B525-5824930EC88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7" name="Text Box 6">
          <a:extLst>
            <a:ext uri="{FF2B5EF4-FFF2-40B4-BE49-F238E27FC236}">
              <a16:creationId xmlns:a16="http://schemas.microsoft.com/office/drawing/2014/main" id="{791B1FA2-B4B5-4E39-8654-E62224946E1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8" name="Text Box 4">
          <a:extLst>
            <a:ext uri="{FF2B5EF4-FFF2-40B4-BE49-F238E27FC236}">
              <a16:creationId xmlns:a16="http://schemas.microsoft.com/office/drawing/2014/main" id="{8D485E21-8F05-4C39-B094-82FEB43960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9" name="Text Box 6">
          <a:extLst>
            <a:ext uri="{FF2B5EF4-FFF2-40B4-BE49-F238E27FC236}">
              <a16:creationId xmlns:a16="http://schemas.microsoft.com/office/drawing/2014/main" id="{8F7859D5-26DB-4CA2-A43D-C7A696401FD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80" name="Text Box 4">
          <a:extLst>
            <a:ext uri="{FF2B5EF4-FFF2-40B4-BE49-F238E27FC236}">
              <a16:creationId xmlns:a16="http://schemas.microsoft.com/office/drawing/2014/main" id="{DE719012-EFD5-4503-829C-D5A1A5FD13F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81" name="Text Box 6">
          <a:extLst>
            <a:ext uri="{FF2B5EF4-FFF2-40B4-BE49-F238E27FC236}">
              <a16:creationId xmlns:a16="http://schemas.microsoft.com/office/drawing/2014/main" id="{1758F824-26DC-419D-BC2A-020594CC298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2" name="Text Box 4">
          <a:extLst>
            <a:ext uri="{FF2B5EF4-FFF2-40B4-BE49-F238E27FC236}">
              <a16:creationId xmlns:a16="http://schemas.microsoft.com/office/drawing/2014/main" id="{AAFE098E-BF2C-421C-832B-3F931D9BC1C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3" name="Text Box 6">
          <a:extLst>
            <a:ext uri="{FF2B5EF4-FFF2-40B4-BE49-F238E27FC236}">
              <a16:creationId xmlns:a16="http://schemas.microsoft.com/office/drawing/2014/main" id="{672973B8-FE83-4264-A357-A75C0EA05208}"/>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84" name="Text Box 4">
          <a:extLst>
            <a:ext uri="{FF2B5EF4-FFF2-40B4-BE49-F238E27FC236}">
              <a16:creationId xmlns:a16="http://schemas.microsoft.com/office/drawing/2014/main" id="{FB881B9D-ECF2-40AC-86DD-7350DE3DEF1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85" name="Text Box 6">
          <a:extLst>
            <a:ext uri="{FF2B5EF4-FFF2-40B4-BE49-F238E27FC236}">
              <a16:creationId xmlns:a16="http://schemas.microsoft.com/office/drawing/2014/main" id="{FA29BA11-F9BC-44D3-87A6-0C173E37C14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86" name="Text Box 4">
          <a:extLst>
            <a:ext uri="{FF2B5EF4-FFF2-40B4-BE49-F238E27FC236}">
              <a16:creationId xmlns:a16="http://schemas.microsoft.com/office/drawing/2014/main" id="{4CBAE3D4-8742-481D-A427-69C80061F01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87" name="Text Box 6">
          <a:extLst>
            <a:ext uri="{FF2B5EF4-FFF2-40B4-BE49-F238E27FC236}">
              <a16:creationId xmlns:a16="http://schemas.microsoft.com/office/drawing/2014/main" id="{40AB51A2-A8D5-4040-B595-616C741F922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8" name="Text Box 4">
          <a:extLst>
            <a:ext uri="{FF2B5EF4-FFF2-40B4-BE49-F238E27FC236}">
              <a16:creationId xmlns:a16="http://schemas.microsoft.com/office/drawing/2014/main" id="{5E0115B3-3881-41BA-9670-9932282553C8}"/>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9" name="Text Box 6">
          <a:extLst>
            <a:ext uri="{FF2B5EF4-FFF2-40B4-BE49-F238E27FC236}">
              <a16:creationId xmlns:a16="http://schemas.microsoft.com/office/drawing/2014/main" id="{58A419D8-03DA-433F-B7E0-91D6D32C46BA}"/>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90" name="Text Box 4">
          <a:extLst>
            <a:ext uri="{FF2B5EF4-FFF2-40B4-BE49-F238E27FC236}">
              <a16:creationId xmlns:a16="http://schemas.microsoft.com/office/drawing/2014/main" id="{3DC6356A-D004-48CE-B617-337C69788D1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91" name="Text Box 6">
          <a:extLst>
            <a:ext uri="{FF2B5EF4-FFF2-40B4-BE49-F238E27FC236}">
              <a16:creationId xmlns:a16="http://schemas.microsoft.com/office/drawing/2014/main" id="{7A849223-D5F2-416C-B883-6F9DA53F3C4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92" name="Text Box 4">
          <a:extLst>
            <a:ext uri="{FF2B5EF4-FFF2-40B4-BE49-F238E27FC236}">
              <a16:creationId xmlns:a16="http://schemas.microsoft.com/office/drawing/2014/main" id="{91BDD38D-8FEE-4B48-AEBC-250F70A6355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93" name="Text Box 6">
          <a:extLst>
            <a:ext uri="{FF2B5EF4-FFF2-40B4-BE49-F238E27FC236}">
              <a16:creationId xmlns:a16="http://schemas.microsoft.com/office/drawing/2014/main" id="{F7C7FB8D-802F-4079-9A09-910B6CB2EE8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4" name="Text Box 4">
          <a:extLst>
            <a:ext uri="{FF2B5EF4-FFF2-40B4-BE49-F238E27FC236}">
              <a16:creationId xmlns:a16="http://schemas.microsoft.com/office/drawing/2014/main" id="{110061AF-A260-4939-8243-6756E4A849A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5" name="Text Box 6">
          <a:extLst>
            <a:ext uri="{FF2B5EF4-FFF2-40B4-BE49-F238E27FC236}">
              <a16:creationId xmlns:a16="http://schemas.microsoft.com/office/drawing/2014/main" id="{998A69C1-FFD9-4601-80DA-3413A6BD7495}"/>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6" name="Text Box 4">
          <a:extLst>
            <a:ext uri="{FF2B5EF4-FFF2-40B4-BE49-F238E27FC236}">
              <a16:creationId xmlns:a16="http://schemas.microsoft.com/office/drawing/2014/main" id="{C6479BBD-DEEB-4566-A90F-04AA21F0D1A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7" name="Text Box 6">
          <a:extLst>
            <a:ext uri="{FF2B5EF4-FFF2-40B4-BE49-F238E27FC236}">
              <a16:creationId xmlns:a16="http://schemas.microsoft.com/office/drawing/2014/main" id="{0626DC35-0AAA-448C-8292-8C2E9DFC9C6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8" name="Text Box 4">
          <a:extLst>
            <a:ext uri="{FF2B5EF4-FFF2-40B4-BE49-F238E27FC236}">
              <a16:creationId xmlns:a16="http://schemas.microsoft.com/office/drawing/2014/main" id="{09C604D3-465A-491C-A084-DBCA6CBF17EF}"/>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9" name="Text Box 6">
          <a:extLst>
            <a:ext uri="{FF2B5EF4-FFF2-40B4-BE49-F238E27FC236}">
              <a16:creationId xmlns:a16="http://schemas.microsoft.com/office/drawing/2014/main" id="{578F9E40-E9AF-4E54-8ED7-A1689792892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0" name="Text Box 4">
          <a:extLst>
            <a:ext uri="{FF2B5EF4-FFF2-40B4-BE49-F238E27FC236}">
              <a16:creationId xmlns:a16="http://schemas.microsoft.com/office/drawing/2014/main" id="{FBBDE23D-ACFF-4364-A62A-7E8F10D0E26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1" name="Text Box 6">
          <a:extLst>
            <a:ext uri="{FF2B5EF4-FFF2-40B4-BE49-F238E27FC236}">
              <a16:creationId xmlns:a16="http://schemas.microsoft.com/office/drawing/2014/main" id="{AA145C21-EF9B-4B60-96A4-0C88F4138924}"/>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9102" name="Text Box 4">
          <a:extLst>
            <a:ext uri="{FF2B5EF4-FFF2-40B4-BE49-F238E27FC236}">
              <a16:creationId xmlns:a16="http://schemas.microsoft.com/office/drawing/2014/main" id="{5A155CE3-0522-45B2-9D5F-FBBBF1D2F4D8}"/>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9103" name="Text Box 6">
          <a:extLst>
            <a:ext uri="{FF2B5EF4-FFF2-40B4-BE49-F238E27FC236}">
              <a16:creationId xmlns:a16="http://schemas.microsoft.com/office/drawing/2014/main" id="{C88B8CA8-031C-4DE7-9630-D71E5694704D}"/>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4" name="Text Box 4">
          <a:extLst>
            <a:ext uri="{FF2B5EF4-FFF2-40B4-BE49-F238E27FC236}">
              <a16:creationId xmlns:a16="http://schemas.microsoft.com/office/drawing/2014/main" id="{6738E23A-1EEB-4E30-9427-E8052177D057}"/>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5" name="Text Box 6">
          <a:extLst>
            <a:ext uri="{FF2B5EF4-FFF2-40B4-BE49-F238E27FC236}">
              <a16:creationId xmlns:a16="http://schemas.microsoft.com/office/drawing/2014/main" id="{BFF144FB-1368-4E2D-97E5-6CB181F1C34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9106" name="Text Box 4">
          <a:extLst>
            <a:ext uri="{FF2B5EF4-FFF2-40B4-BE49-F238E27FC236}">
              <a16:creationId xmlns:a16="http://schemas.microsoft.com/office/drawing/2014/main" id="{05F73B75-AAD4-4359-876D-C92058454990}"/>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9107" name="Text Box 6">
          <a:extLst>
            <a:ext uri="{FF2B5EF4-FFF2-40B4-BE49-F238E27FC236}">
              <a16:creationId xmlns:a16="http://schemas.microsoft.com/office/drawing/2014/main" id="{314EBB51-F579-41EC-A2B9-49E9271A422E}"/>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9108" name="Text Box 4">
          <a:extLst>
            <a:ext uri="{FF2B5EF4-FFF2-40B4-BE49-F238E27FC236}">
              <a16:creationId xmlns:a16="http://schemas.microsoft.com/office/drawing/2014/main" id="{DE60B2C1-C35F-4102-9ED4-985C15B72394}"/>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9109" name="Text Box 6">
          <a:extLst>
            <a:ext uri="{FF2B5EF4-FFF2-40B4-BE49-F238E27FC236}">
              <a16:creationId xmlns:a16="http://schemas.microsoft.com/office/drawing/2014/main" id="{E51801BB-F80F-489A-8B01-7F4314AED66B}"/>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20033"/>
    <xdr:sp macro="" textlink="">
      <xdr:nvSpPr>
        <xdr:cNvPr id="9110" name="Text Box 6">
          <a:extLst>
            <a:ext uri="{FF2B5EF4-FFF2-40B4-BE49-F238E27FC236}">
              <a16:creationId xmlns:a16="http://schemas.microsoft.com/office/drawing/2014/main" id="{86B3184B-EA20-4D11-9803-0F2816582635}"/>
            </a:ext>
          </a:extLst>
        </xdr:cNvPr>
        <xdr:cNvSpPr txBox="1">
          <a:spLocks noChangeArrowheads="1"/>
        </xdr:cNvSpPr>
      </xdr:nvSpPr>
      <xdr:spPr bwMode="auto">
        <a:xfrm>
          <a:off x="3993173"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111" name="Text Box 4">
          <a:extLst>
            <a:ext uri="{FF2B5EF4-FFF2-40B4-BE49-F238E27FC236}">
              <a16:creationId xmlns:a16="http://schemas.microsoft.com/office/drawing/2014/main" id="{0786C71F-EF1D-44A5-843E-55B32FB2607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112" name="Text Box 6">
          <a:extLst>
            <a:ext uri="{FF2B5EF4-FFF2-40B4-BE49-F238E27FC236}">
              <a16:creationId xmlns:a16="http://schemas.microsoft.com/office/drawing/2014/main" id="{57A3B2AA-CC0F-46C4-8983-53FF33F0C9A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3" name="Text Box 4">
          <a:extLst>
            <a:ext uri="{FF2B5EF4-FFF2-40B4-BE49-F238E27FC236}">
              <a16:creationId xmlns:a16="http://schemas.microsoft.com/office/drawing/2014/main" id="{4F69D623-7AB2-4750-9165-308C5FC2F4A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4" name="Text Box 6">
          <a:extLst>
            <a:ext uri="{FF2B5EF4-FFF2-40B4-BE49-F238E27FC236}">
              <a16:creationId xmlns:a16="http://schemas.microsoft.com/office/drawing/2014/main" id="{C9E12FAF-94CB-4699-8CD8-D7098E6A143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5" name="Text Box 4">
          <a:extLst>
            <a:ext uri="{FF2B5EF4-FFF2-40B4-BE49-F238E27FC236}">
              <a16:creationId xmlns:a16="http://schemas.microsoft.com/office/drawing/2014/main" id="{CFC3AD85-D1B1-4184-BD61-B4DCCEA7236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6" name="Text Box 6">
          <a:extLst>
            <a:ext uri="{FF2B5EF4-FFF2-40B4-BE49-F238E27FC236}">
              <a16:creationId xmlns:a16="http://schemas.microsoft.com/office/drawing/2014/main" id="{809F2652-EB16-4238-AAE9-E0AA650D5BB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5589"/>
    <xdr:sp macro="" textlink="">
      <xdr:nvSpPr>
        <xdr:cNvPr id="9117" name="Text Box 4">
          <a:extLst>
            <a:ext uri="{FF2B5EF4-FFF2-40B4-BE49-F238E27FC236}">
              <a16:creationId xmlns:a16="http://schemas.microsoft.com/office/drawing/2014/main" id="{3112CD97-152A-4418-8B01-6BFE02481EBC}"/>
            </a:ext>
          </a:extLst>
        </xdr:cNvPr>
        <xdr:cNvSpPr txBox="1">
          <a:spLocks noChangeArrowheads="1"/>
        </xdr:cNvSpPr>
      </xdr:nvSpPr>
      <xdr:spPr bwMode="auto">
        <a:xfrm>
          <a:off x="314325" y="81402115"/>
          <a:ext cx="85725" cy="1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5589"/>
    <xdr:sp macro="" textlink="">
      <xdr:nvSpPr>
        <xdr:cNvPr id="9118" name="Text Box 4">
          <a:extLst>
            <a:ext uri="{FF2B5EF4-FFF2-40B4-BE49-F238E27FC236}">
              <a16:creationId xmlns:a16="http://schemas.microsoft.com/office/drawing/2014/main" id="{3DC9291D-9435-47DE-91C4-0BAC14B6E501}"/>
            </a:ext>
          </a:extLst>
        </xdr:cNvPr>
        <xdr:cNvSpPr txBox="1">
          <a:spLocks noChangeArrowheads="1"/>
        </xdr:cNvSpPr>
      </xdr:nvSpPr>
      <xdr:spPr bwMode="auto">
        <a:xfrm>
          <a:off x="314325" y="81402115"/>
          <a:ext cx="85725" cy="1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3"/>
    <xdr:sp macro="" textlink="">
      <xdr:nvSpPr>
        <xdr:cNvPr id="9119" name="Text Box 4">
          <a:extLst>
            <a:ext uri="{FF2B5EF4-FFF2-40B4-BE49-F238E27FC236}">
              <a16:creationId xmlns:a16="http://schemas.microsoft.com/office/drawing/2014/main" id="{7CFA9049-0676-4B7B-9CAD-748FE2176DBB}"/>
            </a:ext>
          </a:extLst>
        </xdr:cNvPr>
        <xdr:cNvSpPr txBox="1">
          <a:spLocks noChangeArrowheads="1"/>
        </xdr:cNvSpPr>
      </xdr:nvSpPr>
      <xdr:spPr bwMode="auto">
        <a:xfrm>
          <a:off x="314325" y="81402115"/>
          <a:ext cx="85725" cy="1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3"/>
    <xdr:sp macro="" textlink="">
      <xdr:nvSpPr>
        <xdr:cNvPr id="9120" name="Text Box 4">
          <a:extLst>
            <a:ext uri="{FF2B5EF4-FFF2-40B4-BE49-F238E27FC236}">
              <a16:creationId xmlns:a16="http://schemas.microsoft.com/office/drawing/2014/main" id="{F6E59377-E9F3-4426-A552-A4FFDFD303AD}"/>
            </a:ext>
          </a:extLst>
        </xdr:cNvPr>
        <xdr:cNvSpPr txBox="1">
          <a:spLocks noChangeArrowheads="1"/>
        </xdr:cNvSpPr>
      </xdr:nvSpPr>
      <xdr:spPr bwMode="auto">
        <a:xfrm>
          <a:off x="314325" y="81402115"/>
          <a:ext cx="85725" cy="1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4"/>
    <xdr:sp macro="" textlink="">
      <xdr:nvSpPr>
        <xdr:cNvPr id="9121" name="Text Box 4">
          <a:extLst>
            <a:ext uri="{FF2B5EF4-FFF2-40B4-BE49-F238E27FC236}">
              <a16:creationId xmlns:a16="http://schemas.microsoft.com/office/drawing/2014/main" id="{22A81442-A247-4EB9-913D-4F5EAF715355}"/>
            </a:ext>
          </a:extLst>
        </xdr:cNvPr>
        <xdr:cNvSpPr txBox="1">
          <a:spLocks noChangeArrowheads="1"/>
        </xdr:cNvSpPr>
      </xdr:nvSpPr>
      <xdr:spPr bwMode="auto">
        <a:xfrm>
          <a:off x="314325" y="81402115"/>
          <a:ext cx="85725" cy="15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4"/>
    <xdr:sp macro="" textlink="">
      <xdr:nvSpPr>
        <xdr:cNvPr id="9122" name="Text Box 4">
          <a:extLst>
            <a:ext uri="{FF2B5EF4-FFF2-40B4-BE49-F238E27FC236}">
              <a16:creationId xmlns:a16="http://schemas.microsoft.com/office/drawing/2014/main" id="{897BE792-3B60-4A6B-B772-32272EC7647E}"/>
            </a:ext>
          </a:extLst>
        </xdr:cNvPr>
        <xdr:cNvSpPr txBox="1">
          <a:spLocks noChangeArrowheads="1"/>
        </xdr:cNvSpPr>
      </xdr:nvSpPr>
      <xdr:spPr bwMode="auto">
        <a:xfrm>
          <a:off x="314325" y="81402115"/>
          <a:ext cx="85725" cy="15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7831"/>
    <xdr:sp macro="" textlink="">
      <xdr:nvSpPr>
        <xdr:cNvPr id="9123" name="Text Box 4">
          <a:extLst>
            <a:ext uri="{FF2B5EF4-FFF2-40B4-BE49-F238E27FC236}">
              <a16:creationId xmlns:a16="http://schemas.microsoft.com/office/drawing/2014/main" id="{664CB5EF-7A26-4DB2-819D-239208BD56D9}"/>
            </a:ext>
          </a:extLst>
        </xdr:cNvPr>
        <xdr:cNvSpPr txBox="1">
          <a:spLocks noChangeArrowheads="1"/>
        </xdr:cNvSpPr>
      </xdr:nvSpPr>
      <xdr:spPr bwMode="auto">
        <a:xfrm>
          <a:off x="314325" y="81402115"/>
          <a:ext cx="85725" cy="16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7831"/>
    <xdr:sp macro="" textlink="">
      <xdr:nvSpPr>
        <xdr:cNvPr id="9124" name="Text Box 4">
          <a:extLst>
            <a:ext uri="{FF2B5EF4-FFF2-40B4-BE49-F238E27FC236}">
              <a16:creationId xmlns:a16="http://schemas.microsoft.com/office/drawing/2014/main" id="{EB69D4F1-F4E4-49A7-B6D9-074B1130C772}"/>
            </a:ext>
          </a:extLst>
        </xdr:cNvPr>
        <xdr:cNvSpPr txBox="1">
          <a:spLocks noChangeArrowheads="1"/>
        </xdr:cNvSpPr>
      </xdr:nvSpPr>
      <xdr:spPr bwMode="auto">
        <a:xfrm>
          <a:off x="314325" y="81402115"/>
          <a:ext cx="85725" cy="16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3908"/>
    <xdr:sp macro="" textlink="">
      <xdr:nvSpPr>
        <xdr:cNvPr id="9125" name="Text Box 4">
          <a:extLst>
            <a:ext uri="{FF2B5EF4-FFF2-40B4-BE49-F238E27FC236}">
              <a16:creationId xmlns:a16="http://schemas.microsoft.com/office/drawing/2014/main" id="{BB43E0F6-57EB-4FD7-AA3B-8EF3B4FB1DAA}"/>
            </a:ext>
          </a:extLst>
        </xdr:cNvPr>
        <xdr:cNvSpPr txBox="1">
          <a:spLocks noChangeArrowheads="1"/>
        </xdr:cNvSpPr>
      </xdr:nvSpPr>
      <xdr:spPr bwMode="auto">
        <a:xfrm>
          <a:off x="314325" y="81402115"/>
          <a:ext cx="85725" cy="163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3908"/>
    <xdr:sp macro="" textlink="">
      <xdr:nvSpPr>
        <xdr:cNvPr id="9126" name="Text Box 4">
          <a:extLst>
            <a:ext uri="{FF2B5EF4-FFF2-40B4-BE49-F238E27FC236}">
              <a16:creationId xmlns:a16="http://schemas.microsoft.com/office/drawing/2014/main" id="{9E3ED119-EDBC-4FC8-82DB-91D52C3E8E5B}"/>
            </a:ext>
          </a:extLst>
        </xdr:cNvPr>
        <xdr:cNvSpPr txBox="1">
          <a:spLocks noChangeArrowheads="1"/>
        </xdr:cNvSpPr>
      </xdr:nvSpPr>
      <xdr:spPr bwMode="auto">
        <a:xfrm>
          <a:off x="314325" y="81402115"/>
          <a:ext cx="85725" cy="163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6322"/>
    <xdr:sp macro="" textlink="">
      <xdr:nvSpPr>
        <xdr:cNvPr id="9127" name="Text Box 4">
          <a:extLst>
            <a:ext uri="{FF2B5EF4-FFF2-40B4-BE49-F238E27FC236}">
              <a16:creationId xmlns:a16="http://schemas.microsoft.com/office/drawing/2014/main" id="{33FDDA70-5E2D-4B0F-879A-9C8D13C6316D}"/>
            </a:ext>
          </a:extLst>
        </xdr:cNvPr>
        <xdr:cNvSpPr txBox="1">
          <a:spLocks noChangeArrowheads="1"/>
        </xdr:cNvSpPr>
      </xdr:nvSpPr>
      <xdr:spPr bwMode="auto">
        <a:xfrm>
          <a:off x="314325" y="8053827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6322"/>
    <xdr:sp macro="" textlink="">
      <xdr:nvSpPr>
        <xdr:cNvPr id="9128" name="Text Box 4">
          <a:extLst>
            <a:ext uri="{FF2B5EF4-FFF2-40B4-BE49-F238E27FC236}">
              <a16:creationId xmlns:a16="http://schemas.microsoft.com/office/drawing/2014/main" id="{6F7F9079-5F00-47E9-B007-E2BEC212A2BE}"/>
            </a:ext>
          </a:extLst>
        </xdr:cNvPr>
        <xdr:cNvSpPr txBox="1">
          <a:spLocks noChangeArrowheads="1"/>
        </xdr:cNvSpPr>
      </xdr:nvSpPr>
      <xdr:spPr bwMode="auto">
        <a:xfrm>
          <a:off x="314325" y="8053827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334</xdr:row>
      <xdr:rowOff>428625</xdr:rowOff>
    </xdr:from>
    <xdr:ext cx="85725" cy="150329"/>
    <xdr:sp macro="" textlink="">
      <xdr:nvSpPr>
        <xdr:cNvPr id="9129" name="Text Box 4">
          <a:extLst>
            <a:ext uri="{FF2B5EF4-FFF2-40B4-BE49-F238E27FC236}">
              <a16:creationId xmlns:a16="http://schemas.microsoft.com/office/drawing/2014/main" id="{D2876C9F-7A08-4DA0-A57F-93A43BFB0660}"/>
            </a:ext>
          </a:extLst>
        </xdr:cNvPr>
        <xdr:cNvSpPr txBox="1">
          <a:spLocks noChangeArrowheads="1"/>
        </xdr:cNvSpPr>
      </xdr:nvSpPr>
      <xdr:spPr bwMode="auto">
        <a:xfrm>
          <a:off x="314325" y="7517056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130" name="Text Box 4">
          <a:extLst>
            <a:ext uri="{FF2B5EF4-FFF2-40B4-BE49-F238E27FC236}">
              <a16:creationId xmlns:a16="http://schemas.microsoft.com/office/drawing/2014/main" id="{285D3D1F-86CB-4144-8E84-17F954A4499C}"/>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131" name="Text Box 6">
          <a:extLst>
            <a:ext uri="{FF2B5EF4-FFF2-40B4-BE49-F238E27FC236}">
              <a16:creationId xmlns:a16="http://schemas.microsoft.com/office/drawing/2014/main" id="{95017E43-1924-4604-888D-F4B9E86C4060}"/>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2" name="Text Box 4">
          <a:extLst>
            <a:ext uri="{FF2B5EF4-FFF2-40B4-BE49-F238E27FC236}">
              <a16:creationId xmlns:a16="http://schemas.microsoft.com/office/drawing/2014/main" id="{F9DC238A-A45D-4725-B8D6-235A7B32DE6E}"/>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3" name="Text Box 6">
          <a:extLst>
            <a:ext uri="{FF2B5EF4-FFF2-40B4-BE49-F238E27FC236}">
              <a16:creationId xmlns:a16="http://schemas.microsoft.com/office/drawing/2014/main" id="{4BC35120-4D6F-4B95-8C8B-4557EF08CDFC}"/>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4" name="Text Box 4">
          <a:extLst>
            <a:ext uri="{FF2B5EF4-FFF2-40B4-BE49-F238E27FC236}">
              <a16:creationId xmlns:a16="http://schemas.microsoft.com/office/drawing/2014/main" id="{02E43AB8-6D90-4803-8838-10DCBD571E67}"/>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5" name="Text Box 6">
          <a:extLst>
            <a:ext uri="{FF2B5EF4-FFF2-40B4-BE49-F238E27FC236}">
              <a16:creationId xmlns:a16="http://schemas.microsoft.com/office/drawing/2014/main" id="{28886247-77D6-4A27-84A5-409CA391819D}"/>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6" name="Text Box 4">
          <a:extLst>
            <a:ext uri="{FF2B5EF4-FFF2-40B4-BE49-F238E27FC236}">
              <a16:creationId xmlns:a16="http://schemas.microsoft.com/office/drawing/2014/main" id="{A5BF039D-4834-47CA-9AE5-3E208454C127}"/>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7" name="Text Box 6">
          <a:extLst>
            <a:ext uri="{FF2B5EF4-FFF2-40B4-BE49-F238E27FC236}">
              <a16:creationId xmlns:a16="http://schemas.microsoft.com/office/drawing/2014/main" id="{AD2E4FE2-6EC2-4E6C-9A67-6AF0E016EFB1}"/>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138" name="Text Box 4">
          <a:extLst>
            <a:ext uri="{FF2B5EF4-FFF2-40B4-BE49-F238E27FC236}">
              <a16:creationId xmlns:a16="http://schemas.microsoft.com/office/drawing/2014/main" id="{591DC9AD-A5D7-4E2B-87EA-4B6C926AE0AF}"/>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139" name="Text Box 6">
          <a:extLst>
            <a:ext uri="{FF2B5EF4-FFF2-40B4-BE49-F238E27FC236}">
              <a16:creationId xmlns:a16="http://schemas.microsoft.com/office/drawing/2014/main" id="{38BDA170-08D3-4E74-882D-D912991DC0F3}"/>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40" name="Text Box 4">
          <a:extLst>
            <a:ext uri="{FF2B5EF4-FFF2-40B4-BE49-F238E27FC236}">
              <a16:creationId xmlns:a16="http://schemas.microsoft.com/office/drawing/2014/main" id="{ABAF47E5-7E6A-41DD-8050-94BE15B60FEC}"/>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41" name="Text Box 6">
          <a:extLst>
            <a:ext uri="{FF2B5EF4-FFF2-40B4-BE49-F238E27FC236}">
              <a16:creationId xmlns:a16="http://schemas.microsoft.com/office/drawing/2014/main" id="{761606D5-7281-42B3-9B95-C0080E8D7ECC}"/>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142" name="Text Box 4">
          <a:extLst>
            <a:ext uri="{FF2B5EF4-FFF2-40B4-BE49-F238E27FC236}">
              <a16:creationId xmlns:a16="http://schemas.microsoft.com/office/drawing/2014/main" id="{ED695AC8-ED18-4CA8-94F9-5E61FF80621C}"/>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143" name="Text Box 6">
          <a:extLst>
            <a:ext uri="{FF2B5EF4-FFF2-40B4-BE49-F238E27FC236}">
              <a16:creationId xmlns:a16="http://schemas.microsoft.com/office/drawing/2014/main" id="{5E80E296-2C14-4BA1-B05E-842EFE0E178C}"/>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14300"/>
    <xdr:sp macro="" textlink="">
      <xdr:nvSpPr>
        <xdr:cNvPr id="9144" name="Text Box 6">
          <a:extLst>
            <a:ext uri="{FF2B5EF4-FFF2-40B4-BE49-F238E27FC236}">
              <a16:creationId xmlns:a16="http://schemas.microsoft.com/office/drawing/2014/main" id="{F9EA1293-4ABE-4784-9DC4-BCB4DD2F9CEF}"/>
            </a:ext>
          </a:extLst>
        </xdr:cNvPr>
        <xdr:cNvSpPr txBox="1">
          <a:spLocks noChangeArrowheads="1"/>
        </xdr:cNvSpPr>
      </xdr:nvSpPr>
      <xdr:spPr bwMode="auto">
        <a:xfrm>
          <a:off x="3993173"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9145" name="Text Box 4">
          <a:extLst>
            <a:ext uri="{FF2B5EF4-FFF2-40B4-BE49-F238E27FC236}">
              <a16:creationId xmlns:a16="http://schemas.microsoft.com/office/drawing/2014/main" id="{A9004D64-AA2D-4936-9C65-9465AE4B0977}"/>
            </a:ext>
          </a:extLst>
        </xdr:cNvPr>
        <xdr:cNvSpPr txBox="1">
          <a:spLocks noChangeArrowheads="1"/>
        </xdr:cNvSpPr>
      </xdr:nvSpPr>
      <xdr:spPr bwMode="auto">
        <a:xfrm>
          <a:off x="1216269" y="7786321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9146" name="Text Box 6">
          <a:extLst>
            <a:ext uri="{FF2B5EF4-FFF2-40B4-BE49-F238E27FC236}">
              <a16:creationId xmlns:a16="http://schemas.microsoft.com/office/drawing/2014/main" id="{1F2442FB-8B29-490A-9154-F2AE43544987}"/>
            </a:ext>
          </a:extLst>
        </xdr:cNvPr>
        <xdr:cNvSpPr txBox="1">
          <a:spLocks noChangeArrowheads="1"/>
        </xdr:cNvSpPr>
      </xdr:nvSpPr>
      <xdr:spPr bwMode="auto">
        <a:xfrm>
          <a:off x="1216269" y="7786321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47" name="Text Box 6">
          <a:extLst>
            <a:ext uri="{FF2B5EF4-FFF2-40B4-BE49-F238E27FC236}">
              <a16:creationId xmlns:a16="http://schemas.microsoft.com/office/drawing/2014/main" id="{E36B33FE-385D-42BB-9284-94FA9784DA3D}"/>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9148" name="Text Box 4">
          <a:extLst>
            <a:ext uri="{FF2B5EF4-FFF2-40B4-BE49-F238E27FC236}">
              <a16:creationId xmlns:a16="http://schemas.microsoft.com/office/drawing/2014/main" id="{7BA9781D-A650-4E5A-B767-57FABD013FB4}"/>
            </a:ext>
          </a:extLst>
        </xdr:cNvPr>
        <xdr:cNvSpPr txBox="1">
          <a:spLocks noChangeArrowheads="1"/>
        </xdr:cNvSpPr>
      </xdr:nvSpPr>
      <xdr:spPr bwMode="auto">
        <a:xfrm>
          <a:off x="1216269" y="7786321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9149" name="Text Box 6">
          <a:extLst>
            <a:ext uri="{FF2B5EF4-FFF2-40B4-BE49-F238E27FC236}">
              <a16:creationId xmlns:a16="http://schemas.microsoft.com/office/drawing/2014/main" id="{DE942B41-CFC0-4E2A-90D0-70DBD88798B8}"/>
            </a:ext>
          </a:extLst>
        </xdr:cNvPr>
        <xdr:cNvSpPr txBox="1">
          <a:spLocks noChangeArrowheads="1"/>
        </xdr:cNvSpPr>
      </xdr:nvSpPr>
      <xdr:spPr bwMode="auto">
        <a:xfrm>
          <a:off x="1216269" y="7786321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0" name="Text Box 4">
          <a:extLst>
            <a:ext uri="{FF2B5EF4-FFF2-40B4-BE49-F238E27FC236}">
              <a16:creationId xmlns:a16="http://schemas.microsoft.com/office/drawing/2014/main" id="{D80D586A-45B6-460C-9414-265881C58EEE}"/>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1" name="Text Box 6">
          <a:extLst>
            <a:ext uri="{FF2B5EF4-FFF2-40B4-BE49-F238E27FC236}">
              <a16:creationId xmlns:a16="http://schemas.microsoft.com/office/drawing/2014/main" id="{83E69E6A-F7D2-4EBC-A2DC-0B5FD03CE92A}"/>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9152" name="Text Box 6">
          <a:extLst>
            <a:ext uri="{FF2B5EF4-FFF2-40B4-BE49-F238E27FC236}">
              <a16:creationId xmlns:a16="http://schemas.microsoft.com/office/drawing/2014/main" id="{E53FE865-4B2B-485F-8497-0D714E06E024}"/>
            </a:ext>
          </a:extLst>
        </xdr:cNvPr>
        <xdr:cNvSpPr txBox="1">
          <a:spLocks noChangeArrowheads="1"/>
        </xdr:cNvSpPr>
      </xdr:nvSpPr>
      <xdr:spPr bwMode="auto">
        <a:xfrm>
          <a:off x="2608385"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3" name="Text Box 4">
          <a:extLst>
            <a:ext uri="{FF2B5EF4-FFF2-40B4-BE49-F238E27FC236}">
              <a16:creationId xmlns:a16="http://schemas.microsoft.com/office/drawing/2014/main" id="{1B669AAB-C767-4834-ADD1-9F903AF46065}"/>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4" name="Text Box 6">
          <a:extLst>
            <a:ext uri="{FF2B5EF4-FFF2-40B4-BE49-F238E27FC236}">
              <a16:creationId xmlns:a16="http://schemas.microsoft.com/office/drawing/2014/main" id="{E890842D-A2FE-4857-92A1-9884C12948EA}"/>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9155" name="Text Box 4">
          <a:extLst>
            <a:ext uri="{FF2B5EF4-FFF2-40B4-BE49-F238E27FC236}">
              <a16:creationId xmlns:a16="http://schemas.microsoft.com/office/drawing/2014/main" id="{A0D7D850-A16F-404D-BB4C-E9B84530BBD6}"/>
            </a:ext>
          </a:extLst>
        </xdr:cNvPr>
        <xdr:cNvSpPr txBox="1">
          <a:spLocks noChangeArrowheads="1"/>
        </xdr:cNvSpPr>
      </xdr:nvSpPr>
      <xdr:spPr bwMode="auto">
        <a:xfrm>
          <a:off x="0"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9156" name="Text Box 6">
          <a:extLst>
            <a:ext uri="{FF2B5EF4-FFF2-40B4-BE49-F238E27FC236}">
              <a16:creationId xmlns:a16="http://schemas.microsoft.com/office/drawing/2014/main" id="{B18BA624-C2A8-4776-870C-100465B7DFDC}"/>
            </a:ext>
          </a:extLst>
        </xdr:cNvPr>
        <xdr:cNvSpPr txBox="1">
          <a:spLocks noChangeArrowheads="1"/>
        </xdr:cNvSpPr>
      </xdr:nvSpPr>
      <xdr:spPr bwMode="auto">
        <a:xfrm>
          <a:off x="0"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338</xdr:row>
      <xdr:rowOff>428625</xdr:rowOff>
    </xdr:from>
    <xdr:ext cx="85725" cy="150329"/>
    <xdr:sp macro="" textlink="">
      <xdr:nvSpPr>
        <xdr:cNvPr id="9157" name="Text Box 4">
          <a:extLst>
            <a:ext uri="{FF2B5EF4-FFF2-40B4-BE49-F238E27FC236}">
              <a16:creationId xmlns:a16="http://schemas.microsoft.com/office/drawing/2014/main" id="{F4F926F9-4936-4DAA-8AC3-04116DEFC118}"/>
            </a:ext>
          </a:extLst>
        </xdr:cNvPr>
        <xdr:cNvSpPr txBox="1">
          <a:spLocks noChangeArrowheads="1"/>
        </xdr:cNvSpPr>
      </xdr:nvSpPr>
      <xdr:spPr bwMode="auto">
        <a:xfrm>
          <a:off x="314325" y="760314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158" name="Text Box 4">
          <a:extLst>
            <a:ext uri="{FF2B5EF4-FFF2-40B4-BE49-F238E27FC236}">
              <a16:creationId xmlns:a16="http://schemas.microsoft.com/office/drawing/2014/main" id="{8EE80E07-5BF4-43FF-842E-73802CCB3F42}"/>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159" name="Text Box 6">
          <a:extLst>
            <a:ext uri="{FF2B5EF4-FFF2-40B4-BE49-F238E27FC236}">
              <a16:creationId xmlns:a16="http://schemas.microsoft.com/office/drawing/2014/main" id="{D97B647C-0601-4382-B58F-6C480AF9BEA3}"/>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0" name="Text Box 6">
          <a:extLst>
            <a:ext uri="{FF2B5EF4-FFF2-40B4-BE49-F238E27FC236}">
              <a16:creationId xmlns:a16="http://schemas.microsoft.com/office/drawing/2014/main" id="{1B0B40F1-2B8F-47BD-9591-E81EA4109A1D}"/>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1416"/>
    <xdr:sp macro="" textlink="">
      <xdr:nvSpPr>
        <xdr:cNvPr id="9161" name="Text Box 4">
          <a:extLst>
            <a:ext uri="{FF2B5EF4-FFF2-40B4-BE49-F238E27FC236}">
              <a16:creationId xmlns:a16="http://schemas.microsoft.com/office/drawing/2014/main" id="{74D038F0-7654-4567-AFFE-B601C35D44F0}"/>
            </a:ext>
          </a:extLst>
        </xdr:cNvPr>
        <xdr:cNvSpPr txBox="1">
          <a:spLocks noChangeArrowheads="1"/>
        </xdr:cNvSpPr>
      </xdr:nvSpPr>
      <xdr:spPr bwMode="auto">
        <a:xfrm>
          <a:off x="1216269" y="7927730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1416"/>
    <xdr:sp macro="" textlink="">
      <xdr:nvSpPr>
        <xdr:cNvPr id="9162" name="Text Box 6">
          <a:extLst>
            <a:ext uri="{FF2B5EF4-FFF2-40B4-BE49-F238E27FC236}">
              <a16:creationId xmlns:a16="http://schemas.microsoft.com/office/drawing/2014/main" id="{EFBC6515-86E9-4667-B288-CA60CC9FC04B}"/>
            </a:ext>
          </a:extLst>
        </xdr:cNvPr>
        <xdr:cNvSpPr txBox="1">
          <a:spLocks noChangeArrowheads="1"/>
        </xdr:cNvSpPr>
      </xdr:nvSpPr>
      <xdr:spPr bwMode="auto">
        <a:xfrm>
          <a:off x="1216269" y="7927730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3" name="Text Box 4">
          <a:extLst>
            <a:ext uri="{FF2B5EF4-FFF2-40B4-BE49-F238E27FC236}">
              <a16:creationId xmlns:a16="http://schemas.microsoft.com/office/drawing/2014/main" id="{7E2D81BF-236A-4882-B524-231DE2832BC6}"/>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4" name="Text Box 6">
          <a:extLst>
            <a:ext uri="{FF2B5EF4-FFF2-40B4-BE49-F238E27FC236}">
              <a16:creationId xmlns:a16="http://schemas.microsoft.com/office/drawing/2014/main" id="{481F98E5-A44F-401C-B248-349A551A8C4E}"/>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355</xdr:row>
      <xdr:rowOff>66675</xdr:rowOff>
    </xdr:from>
    <xdr:ext cx="85725" cy="676836"/>
    <xdr:sp macro="" textlink="">
      <xdr:nvSpPr>
        <xdr:cNvPr id="9165" name="Text Box 4">
          <a:extLst>
            <a:ext uri="{FF2B5EF4-FFF2-40B4-BE49-F238E27FC236}">
              <a16:creationId xmlns:a16="http://schemas.microsoft.com/office/drawing/2014/main" id="{FA0FDB38-4C0C-43C8-B40F-FA6B17285A4E}"/>
            </a:ext>
          </a:extLst>
        </xdr:cNvPr>
        <xdr:cNvSpPr txBox="1">
          <a:spLocks noChangeArrowheads="1"/>
        </xdr:cNvSpPr>
      </xdr:nvSpPr>
      <xdr:spPr bwMode="auto">
        <a:xfrm>
          <a:off x="3286858" y="7954181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836"/>
    <xdr:sp macro="" textlink="">
      <xdr:nvSpPr>
        <xdr:cNvPr id="9166" name="Text Box 6">
          <a:extLst>
            <a:ext uri="{FF2B5EF4-FFF2-40B4-BE49-F238E27FC236}">
              <a16:creationId xmlns:a16="http://schemas.microsoft.com/office/drawing/2014/main" id="{11F9DDF4-FA88-4816-8E19-1E3F9831BB0C}"/>
            </a:ext>
          </a:extLst>
        </xdr:cNvPr>
        <xdr:cNvSpPr txBox="1">
          <a:spLocks noChangeArrowheads="1"/>
        </xdr:cNvSpPr>
      </xdr:nvSpPr>
      <xdr:spPr bwMode="auto">
        <a:xfrm>
          <a:off x="2608385"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7" name="Text Box 4">
          <a:extLst>
            <a:ext uri="{FF2B5EF4-FFF2-40B4-BE49-F238E27FC236}">
              <a16:creationId xmlns:a16="http://schemas.microsoft.com/office/drawing/2014/main" id="{731EBFCC-4092-4033-ACB2-B3141FC797F1}"/>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8" name="Text Box 6">
          <a:extLst>
            <a:ext uri="{FF2B5EF4-FFF2-40B4-BE49-F238E27FC236}">
              <a16:creationId xmlns:a16="http://schemas.microsoft.com/office/drawing/2014/main" id="{0D006CDC-A034-4826-992F-3AADB46FC545}"/>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836"/>
    <xdr:sp macro="" textlink="">
      <xdr:nvSpPr>
        <xdr:cNvPr id="9169" name="Text Box 4">
          <a:extLst>
            <a:ext uri="{FF2B5EF4-FFF2-40B4-BE49-F238E27FC236}">
              <a16:creationId xmlns:a16="http://schemas.microsoft.com/office/drawing/2014/main" id="{FA344A00-F041-4C78-BBBA-C16BB8C72213}"/>
            </a:ext>
          </a:extLst>
        </xdr:cNvPr>
        <xdr:cNvSpPr txBox="1">
          <a:spLocks noChangeArrowheads="1"/>
        </xdr:cNvSpPr>
      </xdr:nvSpPr>
      <xdr:spPr bwMode="auto">
        <a:xfrm>
          <a:off x="0"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836"/>
    <xdr:sp macro="" textlink="">
      <xdr:nvSpPr>
        <xdr:cNvPr id="9170" name="Text Box 6">
          <a:extLst>
            <a:ext uri="{FF2B5EF4-FFF2-40B4-BE49-F238E27FC236}">
              <a16:creationId xmlns:a16="http://schemas.microsoft.com/office/drawing/2014/main" id="{11EAB4A9-D0AC-466C-9027-EDC3EA0DBDA4}"/>
            </a:ext>
          </a:extLst>
        </xdr:cNvPr>
        <xdr:cNvSpPr txBox="1">
          <a:spLocks noChangeArrowheads="1"/>
        </xdr:cNvSpPr>
      </xdr:nvSpPr>
      <xdr:spPr bwMode="auto">
        <a:xfrm>
          <a:off x="0"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71" name="Text Box 4">
          <a:extLst>
            <a:ext uri="{FF2B5EF4-FFF2-40B4-BE49-F238E27FC236}">
              <a16:creationId xmlns:a16="http://schemas.microsoft.com/office/drawing/2014/main" id="{838B19A3-2FC9-419A-B173-F37FBB0BD345}"/>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72" name="Text Box 6">
          <a:extLst>
            <a:ext uri="{FF2B5EF4-FFF2-40B4-BE49-F238E27FC236}">
              <a16:creationId xmlns:a16="http://schemas.microsoft.com/office/drawing/2014/main" id="{D91BAAAF-2D2D-4360-B926-C54BA7360216}"/>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173" name="Text Box 4">
          <a:extLst>
            <a:ext uri="{FF2B5EF4-FFF2-40B4-BE49-F238E27FC236}">
              <a16:creationId xmlns:a16="http://schemas.microsoft.com/office/drawing/2014/main" id="{18389208-8258-4CA6-AC78-BEE495A79DBD}"/>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174" name="Text Box 6">
          <a:extLst>
            <a:ext uri="{FF2B5EF4-FFF2-40B4-BE49-F238E27FC236}">
              <a16:creationId xmlns:a16="http://schemas.microsoft.com/office/drawing/2014/main" id="{01740DBE-0857-4CC4-BE86-2635672B0245}"/>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175" name="Text Box 4">
          <a:extLst>
            <a:ext uri="{FF2B5EF4-FFF2-40B4-BE49-F238E27FC236}">
              <a16:creationId xmlns:a16="http://schemas.microsoft.com/office/drawing/2014/main" id="{6062C1CC-5442-47B3-B9F4-002447C2C2B7}"/>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176" name="Text Box 6">
          <a:extLst>
            <a:ext uri="{FF2B5EF4-FFF2-40B4-BE49-F238E27FC236}">
              <a16:creationId xmlns:a16="http://schemas.microsoft.com/office/drawing/2014/main" id="{709A3662-956F-43AD-8EEC-AE0CC2612498}"/>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77" name="Text Box 6">
          <a:extLst>
            <a:ext uri="{FF2B5EF4-FFF2-40B4-BE49-F238E27FC236}">
              <a16:creationId xmlns:a16="http://schemas.microsoft.com/office/drawing/2014/main" id="{F2720A4A-CF9F-4245-A9BC-EC1E0339E6A1}"/>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178" name="Text Box 4">
          <a:extLst>
            <a:ext uri="{FF2B5EF4-FFF2-40B4-BE49-F238E27FC236}">
              <a16:creationId xmlns:a16="http://schemas.microsoft.com/office/drawing/2014/main" id="{FD6DA180-3C77-48CC-8A5C-15945EA495BE}"/>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179" name="Text Box 6">
          <a:extLst>
            <a:ext uri="{FF2B5EF4-FFF2-40B4-BE49-F238E27FC236}">
              <a16:creationId xmlns:a16="http://schemas.microsoft.com/office/drawing/2014/main" id="{05FB408A-CEB1-40F6-A856-AFB68D7203AC}"/>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0" name="Text Box 4">
          <a:extLst>
            <a:ext uri="{FF2B5EF4-FFF2-40B4-BE49-F238E27FC236}">
              <a16:creationId xmlns:a16="http://schemas.microsoft.com/office/drawing/2014/main" id="{610F3598-AFFF-45A1-8FFB-7E5FDCC6D3E9}"/>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1" name="Text Box 6">
          <a:extLst>
            <a:ext uri="{FF2B5EF4-FFF2-40B4-BE49-F238E27FC236}">
              <a16:creationId xmlns:a16="http://schemas.microsoft.com/office/drawing/2014/main" id="{7228B79F-3B8E-47AC-908C-AA4BF7502A1F}"/>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182" name="Text Box 4">
          <a:extLst>
            <a:ext uri="{FF2B5EF4-FFF2-40B4-BE49-F238E27FC236}">
              <a16:creationId xmlns:a16="http://schemas.microsoft.com/office/drawing/2014/main" id="{F1D8371E-6C35-4DD3-9B4E-F5B2AFD9FD1D}"/>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183" name="Text Box 6">
          <a:extLst>
            <a:ext uri="{FF2B5EF4-FFF2-40B4-BE49-F238E27FC236}">
              <a16:creationId xmlns:a16="http://schemas.microsoft.com/office/drawing/2014/main" id="{E296BA16-F929-4866-A76A-448EC830E76B}"/>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4" name="Text Box 4">
          <a:extLst>
            <a:ext uri="{FF2B5EF4-FFF2-40B4-BE49-F238E27FC236}">
              <a16:creationId xmlns:a16="http://schemas.microsoft.com/office/drawing/2014/main" id="{B0EB8A52-E45A-4463-BA82-2D7DCEFAAA55}"/>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5" name="Text Box 6">
          <a:extLst>
            <a:ext uri="{FF2B5EF4-FFF2-40B4-BE49-F238E27FC236}">
              <a16:creationId xmlns:a16="http://schemas.microsoft.com/office/drawing/2014/main" id="{68569F44-137D-4297-92BB-D06CAA40A2AE}"/>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186" name="Text Box 4">
          <a:extLst>
            <a:ext uri="{FF2B5EF4-FFF2-40B4-BE49-F238E27FC236}">
              <a16:creationId xmlns:a16="http://schemas.microsoft.com/office/drawing/2014/main" id="{4D436E3D-7255-41CB-9FC5-2E556F2BFA75}"/>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187" name="Text Box 6">
          <a:extLst>
            <a:ext uri="{FF2B5EF4-FFF2-40B4-BE49-F238E27FC236}">
              <a16:creationId xmlns:a16="http://schemas.microsoft.com/office/drawing/2014/main" id="{E625145A-6B73-41F3-8834-B81D0484D470}"/>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88" name="Text Box 4">
          <a:extLst>
            <a:ext uri="{FF2B5EF4-FFF2-40B4-BE49-F238E27FC236}">
              <a16:creationId xmlns:a16="http://schemas.microsoft.com/office/drawing/2014/main" id="{B556038B-F262-4149-8998-C280AA5136F9}"/>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89" name="Text Box 6">
          <a:extLst>
            <a:ext uri="{FF2B5EF4-FFF2-40B4-BE49-F238E27FC236}">
              <a16:creationId xmlns:a16="http://schemas.microsoft.com/office/drawing/2014/main" id="{C085281A-DDE1-41D3-9A32-018CFA735A4E}"/>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190" name="Text Box 4">
          <a:extLst>
            <a:ext uri="{FF2B5EF4-FFF2-40B4-BE49-F238E27FC236}">
              <a16:creationId xmlns:a16="http://schemas.microsoft.com/office/drawing/2014/main" id="{8EBA0E1B-14D4-4011-AF2D-E9D5D82A5B85}"/>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191" name="Text Box 4">
          <a:extLst>
            <a:ext uri="{FF2B5EF4-FFF2-40B4-BE49-F238E27FC236}">
              <a16:creationId xmlns:a16="http://schemas.microsoft.com/office/drawing/2014/main" id="{2AF3297A-CE22-40F6-AB6C-1A2FF92559F8}"/>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192" name="Text Box 4">
          <a:extLst>
            <a:ext uri="{FF2B5EF4-FFF2-40B4-BE49-F238E27FC236}">
              <a16:creationId xmlns:a16="http://schemas.microsoft.com/office/drawing/2014/main" id="{837ED798-2903-4BD4-9414-9554780AEA99}"/>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3" name="Text Box 4">
          <a:extLst>
            <a:ext uri="{FF2B5EF4-FFF2-40B4-BE49-F238E27FC236}">
              <a16:creationId xmlns:a16="http://schemas.microsoft.com/office/drawing/2014/main" id="{6EA527D4-261B-4E02-9716-7A033466537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4" name="Text Box 6">
          <a:extLst>
            <a:ext uri="{FF2B5EF4-FFF2-40B4-BE49-F238E27FC236}">
              <a16:creationId xmlns:a16="http://schemas.microsoft.com/office/drawing/2014/main" id="{85658F5A-D29A-4926-97F5-01377EA5FEB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5" name="Text Box 4">
          <a:extLst>
            <a:ext uri="{FF2B5EF4-FFF2-40B4-BE49-F238E27FC236}">
              <a16:creationId xmlns:a16="http://schemas.microsoft.com/office/drawing/2014/main" id="{844DDDB4-062A-4E04-AD7F-9F2429D8126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6" name="Text Box 6">
          <a:extLst>
            <a:ext uri="{FF2B5EF4-FFF2-40B4-BE49-F238E27FC236}">
              <a16:creationId xmlns:a16="http://schemas.microsoft.com/office/drawing/2014/main" id="{C8086EF7-920F-44E2-B10D-36CC10A5346F}"/>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7" name="Text Box 4">
          <a:extLst>
            <a:ext uri="{FF2B5EF4-FFF2-40B4-BE49-F238E27FC236}">
              <a16:creationId xmlns:a16="http://schemas.microsoft.com/office/drawing/2014/main" id="{563E07D2-2A6E-41F2-9F7B-E18C0696091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8" name="Text Box 6">
          <a:extLst>
            <a:ext uri="{FF2B5EF4-FFF2-40B4-BE49-F238E27FC236}">
              <a16:creationId xmlns:a16="http://schemas.microsoft.com/office/drawing/2014/main" id="{3905CA17-BC24-48D0-80C0-1EF1800FCB8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9" name="Text Box 4">
          <a:extLst>
            <a:ext uri="{FF2B5EF4-FFF2-40B4-BE49-F238E27FC236}">
              <a16:creationId xmlns:a16="http://schemas.microsoft.com/office/drawing/2014/main" id="{E84DA800-3710-472B-A645-FF5DD9034F9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00" name="Text Box 6">
          <a:extLst>
            <a:ext uri="{FF2B5EF4-FFF2-40B4-BE49-F238E27FC236}">
              <a16:creationId xmlns:a16="http://schemas.microsoft.com/office/drawing/2014/main" id="{9C74EA55-D5E9-4807-952F-8F75B36516B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01" name="Text Box 4">
          <a:extLst>
            <a:ext uri="{FF2B5EF4-FFF2-40B4-BE49-F238E27FC236}">
              <a16:creationId xmlns:a16="http://schemas.microsoft.com/office/drawing/2014/main" id="{BC087283-06D4-43B5-944C-954DA5C78C39}"/>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02" name="Text Box 6">
          <a:extLst>
            <a:ext uri="{FF2B5EF4-FFF2-40B4-BE49-F238E27FC236}">
              <a16:creationId xmlns:a16="http://schemas.microsoft.com/office/drawing/2014/main" id="{8D090744-92A9-40AF-B000-DA465DC633F3}"/>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03" name="Text Box 4">
          <a:extLst>
            <a:ext uri="{FF2B5EF4-FFF2-40B4-BE49-F238E27FC236}">
              <a16:creationId xmlns:a16="http://schemas.microsoft.com/office/drawing/2014/main" id="{F0E4B092-3DB6-4730-9B0E-69753A15068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04" name="Text Box 6">
          <a:extLst>
            <a:ext uri="{FF2B5EF4-FFF2-40B4-BE49-F238E27FC236}">
              <a16:creationId xmlns:a16="http://schemas.microsoft.com/office/drawing/2014/main" id="{7453B4CC-4D94-41CF-B011-80C0EB4ACEB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05" name="Text Box 4">
          <a:extLst>
            <a:ext uri="{FF2B5EF4-FFF2-40B4-BE49-F238E27FC236}">
              <a16:creationId xmlns:a16="http://schemas.microsoft.com/office/drawing/2014/main" id="{06774377-AA7F-4C98-8680-D5256658DC43}"/>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06" name="Text Box 6">
          <a:extLst>
            <a:ext uri="{FF2B5EF4-FFF2-40B4-BE49-F238E27FC236}">
              <a16:creationId xmlns:a16="http://schemas.microsoft.com/office/drawing/2014/main" id="{1B9D3EE9-89BF-4B4F-A298-1D6A4B3011B1}"/>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207" name="Text Box 6">
          <a:extLst>
            <a:ext uri="{FF2B5EF4-FFF2-40B4-BE49-F238E27FC236}">
              <a16:creationId xmlns:a16="http://schemas.microsoft.com/office/drawing/2014/main" id="{6294CC11-1956-4E72-86BF-6CC7FE2C6D9B}"/>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208" name="Text Box 4">
          <a:extLst>
            <a:ext uri="{FF2B5EF4-FFF2-40B4-BE49-F238E27FC236}">
              <a16:creationId xmlns:a16="http://schemas.microsoft.com/office/drawing/2014/main" id="{BCD29E2D-7D69-4D6B-AD3D-5845A47A018A}"/>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09" name="Text Box 4">
          <a:extLst>
            <a:ext uri="{FF2B5EF4-FFF2-40B4-BE49-F238E27FC236}">
              <a16:creationId xmlns:a16="http://schemas.microsoft.com/office/drawing/2014/main" id="{FACF89A6-D3D0-414B-94C2-436D792E6198}"/>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0" name="Text Box 6">
          <a:extLst>
            <a:ext uri="{FF2B5EF4-FFF2-40B4-BE49-F238E27FC236}">
              <a16:creationId xmlns:a16="http://schemas.microsoft.com/office/drawing/2014/main" id="{0F844701-91A1-4F2B-941A-346BD4E87042}"/>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1" name="Text Box 4">
          <a:extLst>
            <a:ext uri="{FF2B5EF4-FFF2-40B4-BE49-F238E27FC236}">
              <a16:creationId xmlns:a16="http://schemas.microsoft.com/office/drawing/2014/main" id="{245ECE51-5603-4ABD-9D0E-D932699394D3}"/>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2" name="Text Box 6">
          <a:extLst>
            <a:ext uri="{FF2B5EF4-FFF2-40B4-BE49-F238E27FC236}">
              <a16:creationId xmlns:a16="http://schemas.microsoft.com/office/drawing/2014/main" id="{3F9DC730-D539-43CC-91C0-ABE7611E4D25}"/>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13" name="Text Box 4">
          <a:extLst>
            <a:ext uri="{FF2B5EF4-FFF2-40B4-BE49-F238E27FC236}">
              <a16:creationId xmlns:a16="http://schemas.microsoft.com/office/drawing/2014/main" id="{7EA23B8B-93F7-408B-A747-A8BB7E44522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14" name="Text Box 6">
          <a:extLst>
            <a:ext uri="{FF2B5EF4-FFF2-40B4-BE49-F238E27FC236}">
              <a16:creationId xmlns:a16="http://schemas.microsoft.com/office/drawing/2014/main" id="{6CEB3574-0057-4E47-9466-EBDD9921646A}"/>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5" name="Text Box 4">
          <a:extLst>
            <a:ext uri="{FF2B5EF4-FFF2-40B4-BE49-F238E27FC236}">
              <a16:creationId xmlns:a16="http://schemas.microsoft.com/office/drawing/2014/main" id="{BF533F9E-7861-4AFE-AF28-11541A726A0A}"/>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6" name="Text Box 6">
          <a:extLst>
            <a:ext uri="{FF2B5EF4-FFF2-40B4-BE49-F238E27FC236}">
              <a16:creationId xmlns:a16="http://schemas.microsoft.com/office/drawing/2014/main" id="{E7EBAA22-AF1F-4E99-A815-0DC781EB587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217" name="Text Box 4">
          <a:extLst>
            <a:ext uri="{FF2B5EF4-FFF2-40B4-BE49-F238E27FC236}">
              <a16:creationId xmlns:a16="http://schemas.microsoft.com/office/drawing/2014/main" id="{74C3C967-3AC9-4495-9F43-873C3BFEC6A0}"/>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218" name="Text Box 4">
          <a:extLst>
            <a:ext uri="{FF2B5EF4-FFF2-40B4-BE49-F238E27FC236}">
              <a16:creationId xmlns:a16="http://schemas.microsoft.com/office/drawing/2014/main" id="{685369A4-BE99-4504-80F8-0E07594E065E}"/>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219" name="Text Box 4">
          <a:extLst>
            <a:ext uri="{FF2B5EF4-FFF2-40B4-BE49-F238E27FC236}">
              <a16:creationId xmlns:a16="http://schemas.microsoft.com/office/drawing/2014/main" id="{9A911535-05AB-4FE9-9680-4C37A91DE27E}"/>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0" name="Text Box 4">
          <a:extLst>
            <a:ext uri="{FF2B5EF4-FFF2-40B4-BE49-F238E27FC236}">
              <a16:creationId xmlns:a16="http://schemas.microsoft.com/office/drawing/2014/main" id="{8E92F76D-A952-4AA5-B725-E866FCBF189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1" name="Text Box 6">
          <a:extLst>
            <a:ext uri="{FF2B5EF4-FFF2-40B4-BE49-F238E27FC236}">
              <a16:creationId xmlns:a16="http://schemas.microsoft.com/office/drawing/2014/main" id="{D2E18E32-BC61-4B6A-A0DE-51F867877AF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2" name="Text Box 4">
          <a:extLst>
            <a:ext uri="{FF2B5EF4-FFF2-40B4-BE49-F238E27FC236}">
              <a16:creationId xmlns:a16="http://schemas.microsoft.com/office/drawing/2014/main" id="{37554DF4-5426-4103-AA6E-CF79035D1FC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3" name="Text Box 6">
          <a:extLst>
            <a:ext uri="{FF2B5EF4-FFF2-40B4-BE49-F238E27FC236}">
              <a16:creationId xmlns:a16="http://schemas.microsoft.com/office/drawing/2014/main" id="{0619AAF9-5FE2-44E4-9449-29D07B0AD6DF}"/>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4" name="Text Box 4">
          <a:extLst>
            <a:ext uri="{FF2B5EF4-FFF2-40B4-BE49-F238E27FC236}">
              <a16:creationId xmlns:a16="http://schemas.microsoft.com/office/drawing/2014/main" id="{5597307F-D9E5-4DB9-AEF5-0F23FD495BB8}"/>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5" name="Text Box 6">
          <a:extLst>
            <a:ext uri="{FF2B5EF4-FFF2-40B4-BE49-F238E27FC236}">
              <a16:creationId xmlns:a16="http://schemas.microsoft.com/office/drawing/2014/main" id="{63381150-6CA6-46AD-AD29-EA113C7B6D9B}"/>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6" name="Text Box 4">
          <a:extLst>
            <a:ext uri="{FF2B5EF4-FFF2-40B4-BE49-F238E27FC236}">
              <a16:creationId xmlns:a16="http://schemas.microsoft.com/office/drawing/2014/main" id="{C11477BE-FB9B-4C84-A849-E7B2CAFFCEE5}"/>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7" name="Text Box 6">
          <a:extLst>
            <a:ext uri="{FF2B5EF4-FFF2-40B4-BE49-F238E27FC236}">
              <a16:creationId xmlns:a16="http://schemas.microsoft.com/office/drawing/2014/main" id="{1687A620-23DF-437B-B538-2BC322CFB91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28" name="Text Box 4">
          <a:extLst>
            <a:ext uri="{FF2B5EF4-FFF2-40B4-BE49-F238E27FC236}">
              <a16:creationId xmlns:a16="http://schemas.microsoft.com/office/drawing/2014/main" id="{DEF6DDE5-7E5A-4FED-9F79-C64562C6F40E}"/>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29" name="Text Box 6">
          <a:extLst>
            <a:ext uri="{FF2B5EF4-FFF2-40B4-BE49-F238E27FC236}">
              <a16:creationId xmlns:a16="http://schemas.microsoft.com/office/drawing/2014/main" id="{AC6CD93F-0A04-4C54-9953-184B235E2833}"/>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30" name="Text Box 4">
          <a:extLst>
            <a:ext uri="{FF2B5EF4-FFF2-40B4-BE49-F238E27FC236}">
              <a16:creationId xmlns:a16="http://schemas.microsoft.com/office/drawing/2014/main" id="{2A3EFA07-E019-4020-932D-9525BF93FA1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31" name="Text Box 6">
          <a:extLst>
            <a:ext uri="{FF2B5EF4-FFF2-40B4-BE49-F238E27FC236}">
              <a16:creationId xmlns:a16="http://schemas.microsoft.com/office/drawing/2014/main" id="{6BF552BA-5583-479C-B0B2-49AD4880ECE4}"/>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32" name="Text Box 4">
          <a:extLst>
            <a:ext uri="{FF2B5EF4-FFF2-40B4-BE49-F238E27FC236}">
              <a16:creationId xmlns:a16="http://schemas.microsoft.com/office/drawing/2014/main" id="{CA23E822-3B55-4B86-9D61-3B37153A7823}"/>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33" name="Text Box 6">
          <a:extLst>
            <a:ext uri="{FF2B5EF4-FFF2-40B4-BE49-F238E27FC236}">
              <a16:creationId xmlns:a16="http://schemas.microsoft.com/office/drawing/2014/main" id="{CF774F1E-42FD-430E-B666-DA7DE7ACC639}"/>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234" name="Text Box 6">
          <a:extLst>
            <a:ext uri="{FF2B5EF4-FFF2-40B4-BE49-F238E27FC236}">
              <a16:creationId xmlns:a16="http://schemas.microsoft.com/office/drawing/2014/main" id="{103BFA5E-3A10-4BF8-9931-3B6FC36081FB}"/>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235" name="Text Box 4">
          <a:extLst>
            <a:ext uri="{FF2B5EF4-FFF2-40B4-BE49-F238E27FC236}">
              <a16:creationId xmlns:a16="http://schemas.microsoft.com/office/drawing/2014/main" id="{2EF4ACB1-F482-4111-AE99-21BC71362F5D}"/>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6" name="Text Box 4">
          <a:extLst>
            <a:ext uri="{FF2B5EF4-FFF2-40B4-BE49-F238E27FC236}">
              <a16:creationId xmlns:a16="http://schemas.microsoft.com/office/drawing/2014/main" id="{36C351C7-C4A8-4F8D-9139-89156E08FE76}"/>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7" name="Text Box 6">
          <a:extLst>
            <a:ext uri="{FF2B5EF4-FFF2-40B4-BE49-F238E27FC236}">
              <a16:creationId xmlns:a16="http://schemas.microsoft.com/office/drawing/2014/main" id="{32B49FEC-22CB-4B68-8C37-861E79BF4F8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8" name="Text Box 4">
          <a:extLst>
            <a:ext uri="{FF2B5EF4-FFF2-40B4-BE49-F238E27FC236}">
              <a16:creationId xmlns:a16="http://schemas.microsoft.com/office/drawing/2014/main" id="{18C5B88C-78F2-4463-9CE8-F90E529DBCD8}"/>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9" name="Text Box 6">
          <a:extLst>
            <a:ext uri="{FF2B5EF4-FFF2-40B4-BE49-F238E27FC236}">
              <a16:creationId xmlns:a16="http://schemas.microsoft.com/office/drawing/2014/main" id="{5A8C276E-7133-4BB1-A909-2FDE0F628A4E}"/>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40" name="Text Box 4">
          <a:extLst>
            <a:ext uri="{FF2B5EF4-FFF2-40B4-BE49-F238E27FC236}">
              <a16:creationId xmlns:a16="http://schemas.microsoft.com/office/drawing/2014/main" id="{647550D2-1C09-4551-BE03-48F8CC7FACF4}"/>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41" name="Text Box 6">
          <a:extLst>
            <a:ext uri="{FF2B5EF4-FFF2-40B4-BE49-F238E27FC236}">
              <a16:creationId xmlns:a16="http://schemas.microsoft.com/office/drawing/2014/main" id="{A877E582-BCDF-467B-A29C-76883997A07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42" name="Text Box 4">
          <a:extLst>
            <a:ext uri="{FF2B5EF4-FFF2-40B4-BE49-F238E27FC236}">
              <a16:creationId xmlns:a16="http://schemas.microsoft.com/office/drawing/2014/main" id="{97C3E1D2-9C49-47D0-B091-A4C6DD475FED}"/>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43" name="Text Box 6">
          <a:extLst>
            <a:ext uri="{FF2B5EF4-FFF2-40B4-BE49-F238E27FC236}">
              <a16:creationId xmlns:a16="http://schemas.microsoft.com/office/drawing/2014/main" id="{A89CBAD6-3215-4952-8F22-D88DD98AC4D7}"/>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244" name="Text Box 4">
          <a:extLst>
            <a:ext uri="{FF2B5EF4-FFF2-40B4-BE49-F238E27FC236}">
              <a16:creationId xmlns:a16="http://schemas.microsoft.com/office/drawing/2014/main" id="{1DF00043-0312-498F-A76C-DCB6A84AD702}"/>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245" name="Text Box 6">
          <a:extLst>
            <a:ext uri="{FF2B5EF4-FFF2-40B4-BE49-F238E27FC236}">
              <a16:creationId xmlns:a16="http://schemas.microsoft.com/office/drawing/2014/main" id="{A6FC2694-ECA6-4F8F-AC1C-8267D697B3C4}"/>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6" name="Text Box 4">
          <a:extLst>
            <a:ext uri="{FF2B5EF4-FFF2-40B4-BE49-F238E27FC236}">
              <a16:creationId xmlns:a16="http://schemas.microsoft.com/office/drawing/2014/main" id="{ECE9D5E3-F220-4C3B-A5E2-BBDC6F9D0C0B}"/>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7" name="Text Box 6">
          <a:extLst>
            <a:ext uri="{FF2B5EF4-FFF2-40B4-BE49-F238E27FC236}">
              <a16:creationId xmlns:a16="http://schemas.microsoft.com/office/drawing/2014/main" id="{301A3D25-76BA-4A91-9C57-26EC5A10A24E}"/>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8" name="Text Box 4">
          <a:extLst>
            <a:ext uri="{FF2B5EF4-FFF2-40B4-BE49-F238E27FC236}">
              <a16:creationId xmlns:a16="http://schemas.microsoft.com/office/drawing/2014/main" id="{14101BD1-7CEE-4031-BD4E-B7D103B94704}"/>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9" name="Text Box 6">
          <a:extLst>
            <a:ext uri="{FF2B5EF4-FFF2-40B4-BE49-F238E27FC236}">
              <a16:creationId xmlns:a16="http://schemas.microsoft.com/office/drawing/2014/main" id="{8EB4498B-4C7D-48E2-94E5-1CC8DE2D8065}"/>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0" name="Text Box 4">
          <a:extLst>
            <a:ext uri="{FF2B5EF4-FFF2-40B4-BE49-F238E27FC236}">
              <a16:creationId xmlns:a16="http://schemas.microsoft.com/office/drawing/2014/main" id="{1C928204-1F5C-4665-BB97-0065077A5628}"/>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1" name="Text Box 6">
          <a:extLst>
            <a:ext uri="{FF2B5EF4-FFF2-40B4-BE49-F238E27FC236}">
              <a16:creationId xmlns:a16="http://schemas.microsoft.com/office/drawing/2014/main" id="{8C7AF618-07E7-404A-8997-75BA4E54B035}"/>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252" name="Text Box 4">
          <a:extLst>
            <a:ext uri="{FF2B5EF4-FFF2-40B4-BE49-F238E27FC236}">
              <a16:creationId xmlns:a16="http://schemas.microsoft.com/office/drawing/2014/main" id="{123027A2-A6F9-4C1F-8C0A-57D7FA6A3A25}"/>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253" name="Text Box 6">
          <a:extLst>
            <a:ext uri="{FF2B5EF4-FFF2-40B4-BE49-F238E27FC236}">
              <a16:creationId xmlns:a16="http://schemas.microsoft.com/office/drawing/2014/main" id="{15E75685-9DC9-4295-B3D8-73AE5E59BB05}"/>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4" name="Text Box 4">
          <a:extLst>
            <a:ext uri="{FF2B5EF4-FFF2-40B4-BE49-F238E27FC236}">
              <a16:creationId xmlns:a16="http://schemas.microsoft.com/office/drawing/2014/main" id="{4CB7F68E-5E75-42E9-AF56-1175C375D0CB}"/>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5" name="Text Box 6">
          <a:extLst>
            <a:ext uri="{FF2B5EF4-FFF2-40B4-BE49-F238E27FC236}">
              <a16:creationId xmlns:a16="http://schemas.microsoft.com/office/drawing/2014/main" id="{A6775106-E12C-43DA-BC91-DA0DAB2EF736}"/>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256" name="Text Box 4">
          <a:extLst>
            <a:ext uri="{FF2B5EF4-FFF2-40B4-BE49-F238E27FC236}">
              <a16:creationId xmlns:a16="http://schemas.microsoft.com/office/drawing/2014/main" id="{A15EB3C8-7B04-4AC8-9643-FAA81BF3BD0B}"/>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257" name="Text Box 6">
          <a:extLst>
            <a:ext uri="{FF2B5EF4-FFF2-40B4-BE49-F238E27FC236}">
              <a16:creationId xmlns:a16="http://schemas.microsoft.com/office/drawing/2014/main" id="{0434C9CA-1C75-4259-8611-08617D484E73}"/>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14300"/>
    <xdr:sp macro="" textlink="">
      <xdr:nvSpPr>
        <xdr:cNvPr id="9258" name="Text Box 6">
          <a:extLst>
            <a:ext uri="{FF2B5EF4-FFF2-40B4-BE49-F238E27FC236}">
              <a16:creationId xmlns:a16="http://schemas.microsoft.com/office/drawing/2014/main" id="{FC66F568-8082-4072-B0CC-595D9ACCAB01}"/>
            </a:ext>
          </a:extLst>
        </xdr:cNvPr>
        <xdr:cNvSpPr txBox="1">
          <a:spLocks noChangeArrowheads="1"/>
        </xdr:cNvSpPr>
      </xdr:nvSpPr>
      <xdr:spPr bwMode="auto">
        <a:xfrm>
          <a:off x="3993173"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9259" name="Text Box 4">
          <a:extLst>
            <a:ext uri="{FF2B5EF4-FFF2-40B4-BE49-F238E27FC236}">
              <a16:creationId xmlns:a16="http://schemas.microsoft.com/office/drawing/2014/main" id="{8FEF243F-2D6D-4FB7-AE9D-FE2B237AEDEF}"/>
            </a:ext>
          </a:extLst>
        </xdr:cNvPr>
        <xdr:cNvSpPr txBox="1">
          <a:spLocks noChangeArrowheads="1"/>
        </xdr:cNvSpPr>
      </xdr:nvSpPr>
      <xdr:spPr bwMode="auto">
        <a:xfrm>
          <a:off x="1216269" y="77863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9260" name="Text Box 6">
          <a:extLst>
            <a:ext uri="{FF2B5EF4-FFF2-40B4-BE49-F238E27FC236}">
              <a16:creationId xmlns:a16="http://schemas.microsoft.com/office/drawing/2014/main" id="{1169C278-2828-4013-8E83-EA2A506D6CED}"/>
            </a:ext>
          </a:extLst>
        </xdr:cNvPr>
        <xdr:cNvSpPr txBox="1">
          <a:spLocks noChangeArrowheads="1"/>
        </xdr:cNvSpPr>
      </xdr:nvSpPr>
      <xdr:spPr bwMode="auto">
        <a:xfrm>
          <a:off x="1216269" y="77863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1" name="Text Box 6">
          <a:extLst>
            <a:ext uri="{FF2B5EF4-FFF2-40B4-BE49-F238E27FC236}">
              <a16:creationId xmlns:a16="http://schemas.microsoft.com/office/drawing/2014/main" id="{E62A2644-60FA-4DF2-B00C-ADD05952DD6F}"/>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262" name="Text Box 4">
          <a:extLst>
            <a:ext uri="{FF2B5EF4-FFF2-40B4-BE49-F238E27FC236}">
              <a16:creationId xmlns:a16="http://schemas.microsoft.com/office/drawing/2014/main" id="{66D31ABE-5956-4426-AD19-E4661BBC2DA2}"/>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263" name="Text Box 6">
          <a:extLst>
            <a:ext uri="{FF2B5EF4-FFF2-40B4-BE49-F238E27FC236}">
              <a16:creationId xmlns:a16="http://schemas.microsoft.com/office/drawing/2014/main" id="{3CD3062C-0978-42AF-912C-428E0EA83853}"/>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4" name="Text Box 4">
          <a:extLst>
            <a:ext uri="{FF2B5EF4-FFF2-40B4-BE49-F238E27FC236}">
              <a16:creationId xmlns:a16="http://schemas.microsoft.com/office/drawing/2014/main" id="{9FB9B407-8039-4014-94EF-4F0647DBD1F2}"/>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5" name="Text Box 6">
          <a:extLst>
            <a:ext uri="{FF2B5EF4-FFF2-40B4-BE49-F238E27FC236}">
              <a16:creationId xmlns:a16="http://schemas.microsoft.com/office/drawing/2014/main" id="{81460E1C-C3A1-4549-9D7B-23860EFBD0A0}"/>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9266" name="Text Box 4">
          <a:extLst>
            <a:ext uri="{FF2B5EF4-FFF2-40B4-BE49-F238E27FC236}">
              <a16:creationId xmlns:a16="http://schemas.microsoft.com/office/drawing/2014/main" id="{474DFD14-06CC-4BBE-A906-AF03B2CA31BA}"/>
            </a:ext>
          </a:extLst>
        </xdr:cNvPr>
        <xdr:cNvSpPr txBox="1">
          <a:spLocks noChangeArrowheads="1"/>
        </xdr:cNvSpPr>
      </xdr:nvSpPr>
      <xdr:spPr bwMode="auto">
        <a:xfrm>
          <a:off x="2608385"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9267" name="Text Box 6">
          <a:extLst>
            <a:ext uri="{FF2B5EF4-FFF2-40B4-BE49-F238E27FC236}">
              <a16:creationId xmlns:a16="http://schemas.microsoft.com/office/drawing/2014/main" id="{B58E9CE5-41EA-436E-852F-EB9FE3070EC0}"/>
            </a:ext>
          </a:extLst>
        </xdr:cNvPr>
        <xdr:cNvSpPr txBox="1">
          <a:spLocks noChangeArrowheads="1"/>
        </xdr:cNvSpPr>
      </xdr:nvSpPr>
      <xdr:spPr bwMode="auto">
        <a:xfrm>
          <a:off x="2608385"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8" name="Text Box 4">
          <a:extLst>
            <a:ext uri="{FF2B5EF4-FFF2-40B4-BE49-F238E27FC236}">
              <a16:creationId xmlns:a16="http://schemas.microsoft.com/office/drawing/2014/main" id="{C8C288F1-884A-41E2-B723-2CD5CD7C2357}"/>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9" name="Text Box 6">
          <a:extLst>
            <a:ext uri="{FF2B5EF4-FFF2-40B4-BE49-F238E27FC236}">
              <a16:creationId xmlns:a16="http://schemas.microsoft.com/office/drawing/2014/main" id="{ACF845DB-F7F7-4854-AA4A-FB0FD73ABC8C}"/>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274"/>
    <xdr:sp macro="" textlink="">
      <xdr:nvSpPr>
        <xdr:cNvPr id="9270" name="Text Box 4">
          <a:extLst>
            <a:ext uri="{FF2B5EF4-FFF2-40B4-BE49-F238E27FC236}">
              <a16:creationId xmlns:a16="http://schemas.microsoft.com/office/drawing/2014/main" id="{B209E4A6-21A7-4DB8-AC86-D0257E52F0AE}"/>
            </a:ext>
          </a:extLst>
        </xdr:cNvPr>
        <xdr:cNvSpPr txBox="1">
          <a:spLocks noChangeArrowheads="1"/>
        </xdr:cNvSpPr>
      </xdr:nvSpPr>
      <xdr:spPr bwMode="auto">
        <a:xfrm>
          <a:off x="0"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274"/>
    <xdr:sp macro="" textlink="">
      <xdr:nvSpPr>
        <xdr:cNvPr id="9271" name="Text Box 6">
          <a:extLst>
            <a:ext uri="{FF2B5EF4-FFF2-40B4-BE49-F238E27FC236}">
              <a16:creationId xmlns:a16="http://schemas.microsoft.com/office/drawing/2014/main" id="{3CA2A835-D214-4F2B-997E-6DEC69E59971}"/>
            </a:ext>
          </a:extLst>
        </xdr:cNvPr>
        <xdr:cNvSpPr txBox="1">
          <a:spLocks noChangeArrowheads="1"/>
        </xdr:cNvSpPr>
      </xdr:nvSpPr>
      <xdr:spPr bwMode="auto">
        <a:xfrm>
          <a:off x="0"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338</xdr:row>
      <xdr:rowOff>428625</xdr:rowOff>
    </xdr:from>
    <xdr:ext cx="85725" cy="150329"/>
    <xdr:sp macro="" textlink="">
      <xdr:nvSpPr>
        <xdr:cNvPr id="9272" name="Text Box 4">
          <a:extLst>
            <a:ext uri="{FF2B5EF4-FFF2-40B4-BE49-F238E27FC236}">
              <a16:creationId xmlns:a16="http://schemas.microsoft.com/office/drawing/2014/main" id="{2D5E7BC0-AC7A-4188-B76E-C7E4E67CB57C}"/>
            </a:ext>
          </a:extLst>
        </xdr:cNvPr>
        <xdr:cNvSpPr txBox="1">
          <a:spLocks noChangeArrowheads="1"/>
        </xdr:cNvSpPr>
      </xdr:nvSpPr>
      <xdr:spPr bwMode="auto">
        <a:xfrm>
          <a:off x="314325" y="760314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273" name="Text Box 4">
          <a:extLst>
            <a:ext uri="{FF2B5EF4-FFF2-40B4-BE49-F238E27FC236}">
              <a16:creationId xmlns:a16="http://schemas.microsoft.com/office/drawing/2014/main" id="{DC2694BE-2899-4DA1-9DE5-6C399F99020C}"/>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274" name="Text Box 6">
          <a:extLst>
            <a:ext uri="{FF2B5EF4-FFF2-40B4-BE49-F238E27FC236}">
              <a16:creationId xmlns:a16="http://schemas.microsoft.com/office/drawing/2014/main" id="{D1520521-02C4-4F54-B597-0A3A68E99368}"/>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75" name="Text Box 6">
          <a:extLst>
            <a:ext uri="{FF2B5EF4-FFF2-40B4-BE49-F238E27FC236}">
              <a16:creationId xmlns:a16="http://schemas.microsoft.com/office/drawing/2014/main" id="{0DD7CED2-77BF-451A-82BD-680C097A84C0}"/>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4218"/>
    <xdr:sp macro="" textlink="">
      <xdr:nvSpPr>
        <xdr:cNvPr id="9276" name="Text Box 4">
          <a:extLst>
            <a:ext uri="{FF2B5EF4-FFF2-40B4-BE49-F238E27FC236}">
              <a16:creationId xmlns:a16="http://schemas.microsoft.com/office/drawing/2014/main" id="{9A8CAAFE-11C0-4771-99C2-E9AD42594817}"/>
            </a:ext>
          </a:extLst>
        </xdr:cNvPr>
        <xdr:cNvSpPr txBox="1">
          <a:spLocks noChangeArrowheads="1"/>
        </xdr:cNvSpPr>
      </xdr:nvSpPr>
      <xdr:spPr bwMode="auto">
        <a:xfrm>
          <a:off x="1216269" y="7927730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4218"/>
    <xdr:sp macro="" textlink="">
      <xdr:nvSpPr>
        <xdr:cNvPr id="9277" name="Text Box 6">
          <a:extLst>
            <a:ext uri="{FF2B5EF4-FFF2-40B4-BE49-F238E27FC236}">
              <a16:creationId xmlns:a16="http://schemas.microsoft.com/office/drawing/2014/main" id="{B8B8F86B-4834-46E9-8E0F-A041953409AD}"/>
            </a:ext>
          </a:extLst>
        </xdr:cNvPr>
        <xdr:cNvSpPr txBox="1">
          <a:spLocks noChangeArrowheads="1"/>
        </xdr:cNvSpPr>
      </xdr:nvSpPr>
      <xdr:spPr bwMode="auto">
        <a:xfrm>
          <a:off x="1216269" y="7927730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78" name="Text Box 4">
          <a:extLst>
            <a:ext uri="{FF2B5EF4-FFF2-40B4-BE49-F238E27FC236}">
              <a16:creationId xmlns:a16="http://schemas.microsoft.com/office/drawing/2014/main" id="{554730AB-69AA-4E17-ADC9-3D272031334B}"/>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79" name="Text Box 6">
          <a:extLst>
            <a:ext uri="{FF2B5EF4-FFF2-40B4-BE49-F238E27FC236}">
              <a16:creationId xmlns:a16="http://schemas.microsoft.com/office/drawing/2014/main" id="{B2D7F887-85F7-4BE6-9949-78754B85171D}"/>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7957"/>
    <xdr:sp macro="" textlink="">
      <xdr:nvSpPr>
        <xdr:cNvPr id="9280" name="Text Box 4">
          <a:extLst>
            <a:ext uri="{FF2B5EF4-FFF2-40B4-BE49-F238E27FC236}">
              <a16:creationId xmlns:a16="http://schemas.microsoft.com/office/drawing/2014/main" id="{D7948F89-E49B-4D41-8B98-B2544DEB642F}"/>
            </a:ext>
          </a:extLst>
        </xdr:cNvPr>
        <xdr:cNvSpPr txBox="1">
          <a:spLocks noChangeArrowheads="1"/>
        </xdr:cNvSpPr>
      </xdr:nvSpPr>
      <xdr:spPr bwMode="auto">
        <a:xfrm>
          <a:off x="2608385"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7957"/>
    <xdr:sp macro="" textlink="">
      <xdr:nvSpPr>
        <xdr:cNvPr id="9281" name="Text Box 6">
          <a:extLst>
            <a:ext uri="{FF2B5EF4-FFF2-40B4-BE49-F238E27FC236}">
              <a16:creationId xmlns:a16="http://schemas.microsoft.com/office/drawing/2014/main" id="{52717356-4AC8-49C4-A4A5-C659E67EC5FF}"/>
            </a:ext>
          </a:extLst>
        </xdr:cNvPr>
        <xdr:cNvSpPr txBox="1">
          <a:spLocks noChangeArrowheads="1"/>
        </xdr:cNvSpPr>
      </xdr:nvSpPr>
      <xdr:spPr bwMode="auto">
        <a:xfrm>
          <a:off x="2608385"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82" name="Text Box 4">
          <a:extLst>
            <a:ext uri="{FF2B5EF4-FFF2-40B4-BE49-F238E27FC236}">
              <a16:creationId xmlns:a16="http://schemas.microsoft.com/office/drawing/2014/main" id="{9ED2EBAE-ECB9-4437-A2DA-F59FFB670B87}"/>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83" name="Text Box 6">
          <a:extLst>
            <a:ext uri="{FF2B5EF4-FFF2-40B4-BE49-F238E27FC236}">
              <a16:creationId xmlns:a16="http://schemas.microsoft.com/office/drawing/2014/main" id="{22F4FF1F-24A0-47AE-8ABE-AE2E02680805}"/>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7957"/>
    <xdr:sp macro="" textlink="">
      <xdr:nvSpPr>
        <xdr:cNvPr id="9284" name="Text Box 4">
          <a:extLst>
            <a:ext uri="{FF2B5EF4-FFF2-40B4-BE49-F238E27FC236}">
              <a16:creationId xmlns:a16="http://schemas.microsoft.com/office/drawing/2014/main" id="{CB537220-9CE9-47C1-86AF-CBB79B34A8BE}"/>
            </a:ext>
          </a:extLst>
        </xdr:cNvPr>
        <xdr:cNvSpPr txBox="1">
          <a:spLocks noChangeArrowheads="1"/>
        </xdr:cNvSpPr>
      </xdr:nvSpPr>
      <xdr:spPr bwMode="auto">
        <a:xfrm>
          <a:off x="0"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7957"/>
    <xdr:sp macro="" textlink="">
      <xdr:nvSpPr>
        <xdr:cNvPr id="9285" name="Text Box 6">
          <a:extLst>
            <a:ext uri="{FF2B5EF4-FFF2-40B4-BE49-F238E27FC236}">
              <a16:creationId xmlns:a16="http://schemas.microsoft.com/office/drawing/2014/main" id="{70E9DBD1-EF4F-4105-8018-FB2F9DECFDB7}"/>
            </a:ext>
          </a:extLst>
        </xdr:cNvPr>
        <xdr:cNvSpPr txBox="1">
          <a:spLocks noChangeArrowheads="1"/>
        </xdr:cNvSpPr>
      </xdr:nvSpPr>
      <xdr:spPr bwMode="auto">
        <a:xfrm>
          <a:off x="0"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286" name="Text Box 4">
          <a:extLst>
            <a:ext uri="{FF2B5EF4-FFF2-40B4-BE49-F238E27FC236}">
              <a16:creationId xmlns:a16="http://schemas.microsoft.com/office/drawing/2014/main" id="{5200F285-CF55-483B-A259-148306D27CC5}"/>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287" name="Text Box 6">
          <a:extLst>
            <a:ext uri="{FF2B5EF4-FFF2-40B4-BE49-F238E27FC236}">
              <a16:creationId xmlns:a16="http://schemas.microsoft.com/office/drawing/2014/main" id="{A835753C-0C3D-480D-8F68-AAD2239A1C03}"/>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288" name="Text Box 4">
          <a:extLst>
            <a:ext uri="{FF2B5EF4-FFF2-40B4-BE49-F238E27FC236}">
              <a16:creationId xmlns:a16="http://schemas.microsoft.com/office/drawing/2014/main" id="{A35527C0-BC59-439E-A4E7-3CAAF8C5B064}"/>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289" name="Text Box 6">
          <a:extLst>
            <a:ext uri="{FF2B5EF4-FFF2-40B4-BE49-F238E27FC236}">
              <a16:creationId xmlns:a16="http://schemas.microsoft.com/office/drawing/2014/main" id="{BA796DC0-CA70-4DF1-9D1C-7BA042839EA1}"/>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290" name="Text Box 4">
          <a:extLst>
            <a:ext uri="{FF2B5EF4-FFF2-40B4-BE49-F238E27FC236}">
              <a16:creationId xmlns:a16="http://schemas.microsoft.com/office/drawing/2014/main" id="{028C1B94-9CF6-4C36-ADE5-64CF52A3EE4D}"/>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291" name="Text Box 6">
          <a:extLst>
            <a:ext uri="{FF2B5EF4-FFF2-40B4-BE49-F238E27FC236}">
              <a16:creationId xmlns:a16="http://schemas.microsoft.com/office/drawing/2014/main" id="{DCFD8600-72A9-4A27-BBEE-EE9EDE91C59D}"/>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2" name="Text Box 6">
          <a:extLst>
            <a:ext uri="{FF2B5EF4-FFF2-40B4-BE49-F238E27FC236}">
              <a16:creationId xmlns:a16="http://schemas.microsoft.com/office/drawing/2014/main" id="{9C0D7A72-317D-469F-9107-9243E4873815}"/>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293" name="Text Box 4">
          <a:extLst>
            <a:ext uri="{FF2B5EF4-FFF2-40B4-BE49-F238E27FC236}">
              <a16:creationId xmlns:a16="http://schemas.microsoft.com/office/drawing/2014/main" id="{06015443-1FCC-4E48-87D0-96BD69ECB0D7}"/>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294" name="Text Box 6">
          <a:extLst>
            <a:ext uri="{FF2B5EF4-FFF2-40B4-BE49-F238E27FC236}">
              <a16:creationId xmlns:a16="http://schemas.microsoft.com/office/drawing/2014/main" id="{E299B2B7-B794-43E0-96E7-9C39E41AFE09}"/>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5" name="Text Box 4">
          <a:extLst>
            <a:ext uri="{FF2B5EF4-FFF2-40B4-BE49-F238E27FC236}">
              <a16:creationId xmlns:a16="http://schemas.microsoft.com/office/drawing/2014/main" id="{FB9B8444-7581-4FB9-95F5-C0A758BB931A}"/>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6" name="Text Box 6">
          <a:extLst>
            <a:ext uri="{FF2B5EF4-FFF2-40B4-BE49-F238E27FC236}">
              <a16:creationId xmlns:a16="http://schemas.microsoft.com/office/drawing/2014/main" id="{E4138872-0A50-4476-8C1D-6EFEB15C7120}"/>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297" name="Text Box 4">
          <a:extLst>
            <a:ext uri="{FF2B5EF4-FFF2-40B4-BE49-F238E27FC236}">
              <a16:creationId xmlns:a16="http://schemas.microsoft.com/office/drawing/2014/main" id="{D7A0ECDF-386C-4547-A9D5-84B1C08671D2}"/>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298" name="Text Box 6">
          <a:extLst>
            <a:ext uri="{FF2B5EF4-FFF2-40B4-BE49-F238E27FC236}">
              <a16:creationId xmlns:a16="http://schemas.microsoft.com/office/drawing/2014/main" id="{8B8C13F2-B064-4584-B992-BFC21476A8C4}"/>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9" name="Text Box 4">
          <a:extLst>
            <a:ext uri="{FF2B5EF4-FFF2-40B4-BE49-F238E27FC236}">
              <a16:creationId xmlns:a16="http://schemas.microsoft.com/office/drawing/2014/main" id="{9B55B9FF-C977-4720-8BF5-C4427D95CADD}"/>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300" name="Text Box 6">
          <a:extLst>
            <a:ext uri="{FF2B5EF4-FFF2-40B4-BE49-F238E27FC236}">
              <a16:creationId xmlns:a16="http://schemas.microsoft.com/office/drawing/2014/main" id="{500145F6-6296-4580-A453-2A8B5455D2EF}"/>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301" name="Text Box 4">
          <a:extLst>
            <a:ext uri="{FF2B5EF4-FFF2-40B4-BE49-F238E27FC236}">
              <a16:creationId xmlns:a16="http://schemas.microsoft.com/office/drawing/2014/main" id="{A15ABE86-5FDB-408B-85D2-837AE942B182}"/>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302" name="Text Box 6">
          <a:extLst>
            <a:ext uri="{FF2B5EF4-FFF2-40B4-BE49-F238E27FC236}">
              <a16:creationId xmlns:a16="http://schemas.microsoft.com/office/drawing/2014/main" id="{9595A426-0589-4A6A-95ED-3DD220E01019}"/>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303" name="Text Box 4">
          <a:extLst>
            <a:ext uri="{FF2B5EF4-FFF2-40B4-BE49-F238E27FC236}">
              <a16:creationId xmlns:a16="http://schemas.microsoft.com/office/drawing/2014/main" id="{5576F977-6B2B-4040-9050-D7AA2F9DFBCB}"/>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304" name="Text Box 6">
          <a:extLst>
            <a:ext uri="{FF2B5EF4-FFF2-40B4-BE49-F238E27FC236}">
              <a16:creationId xmlns:a16="http://schemas.microsoft.com/office/drawing/2014/main" id="{24B4CB2F-C56C-493E-B447-1B1B14F773A6}"/>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338</xdr:row>
      <xdr:rowOff>428625</xdr:rowOff>
    </xdr:from>
    <xdr:ext cx="85725" cy="150329"/>
    <xdr:sp macro="" textlink="">
      <xdr:nvSpPr>
        <xdr:cNvPr id="9305" name="Text Box 4">
          <a:extLst>
            <a:ext uri="{FF2B5EF4-FFF2-40B4-BE49-F238E27FC236}">
              <a16:creationId xmlns:a16="http://schemas.microsoft.com/office/drawing/2014/main" id="{CD653F9F-BB29-48AA-9143-57A9BF5E1AD7}"/>
            </a:ext>
          </a:extLst>
        </xdr:cNvPr>
        <xdr:cNvSpPr txBox="1">
          <a:spLocks noChangeArrowheads="1"/>
        </xdr:cNvSpPr>
      </xdr:nvSpPr>
      <xdr:spPr bwMode="auto">
        <a:xfrm>
          <a:off x="314325" y="760314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306" name="Text Box 4">
          <a:extLst>
            <a:ext uri="{FF2B5EF4-FFF2-40B4-BE49-F238E27FC236}">
              <a16:creationId xmlns:a16="http://schemas.microsoft.com/office/drawing/2014/main" id="{4C010DD1-C46D-4178-81F1-91B388E92B21}"/>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307" name="Text Box 6">
          <a:extLst>
            <a:ext uri="{FF2B5EF4-FFF2-40B4-BE49-F238E27FC236}">
              <a16:creationId xmlns:a16="http://schemas.microsoft.com/office/drawing/2014/main" id="{7BF389C6-4A7F-40AE-A655-DDF2085FFE5C}"/>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349</xdr:row>
      <xdr:rowOff>47625</xdr:rowOff>
    </xdr:from>
    <xdr:ext cx="85725" cy="819150"/>
    <xdr:sp macro="" textlink="">
      <xdr:nvSpPr>
        <xdr:cNvPr id="9308" name="Text Box 4">
          <a:extLst>
            <a:ext uri="{FF2B5EF4-FFF2-40B4-BE49-F238E27FC236}">
              <a16:creationId xmlns:a16="http://schemas.microsoft.com/office/drawing/2014/main" id="{B7B062E2-241A-41DE-A2B2-2186ADB74CB5}"/>
            </a:ext>
          </a:extLst>
        </xdr:cNvPr>
        <xdr:cNvSpPr txBox="1">
          <a:spLocks noChangeArrowheads="1"/>
        </xdr:cNvSpPr>
      </xdr:nvSpPr>
      <xdr:spPr bwMode="auto">
        <a:xfrm>
          <a:off x="1806819" y="7791083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9309" name="Text Box 6">
          <a:extLst>
            <a:ext uri="{FF2B5EF4-FFF2-40B4-BE49-F238E27FC236}">
              <a16:creationId xmlns:a16="http://schemas.microsoft.com/office/drawing/2014/main" id="{36D07EBD-6694-408A-B0A3-7F4748D41999}"/>
            </a:ext>
          </a:extLst>
        </xdr:cNvPr>
        <xdr:cNvSpPr txBox="1">
          <a:spLocks noChangeArrowheads="1"/>
        </xdr:cNvSpPr>
      </xdr:nvSpPr>
      <xdr:spPr bwMode="auto">
        <a:xfrm>
          <a:off x="1216269" y="77863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0" name="Text Box 6">
          <a:extLst>
            <a:ext uri="{FF2B5EF4-FFF2-40B4-BE49-F238E27FC236}">
              <a16:creationId xmlns:a16="http://schemas.microsoft.com/office/drawing/2014/main" id="{F83A392C-FAF2-4C45-B73B-D4388E91D9AD}"/>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311" name="Text Box 4">
          <a:extLst>
            <a:ext uri="{FF2B5EF4-FFF2-40B4-BE49-F238E27FC236}">
              <a16:creationId xmlns:a16="http://schemas.microsoft.com/office/drawing/2014/main" id="{63BF4558-9C24-496C-9080-14DDCAEA0F66}"/>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312" name="Text Box 6">
          <a:extLst>
            <a:ext uri="{FF2B5EF4-FFF2-40B4-BE49-F238E27FC236}">
              <a16:creationId xmlns:a16="http://schemas.microsoft.com/office/drawing/2014/main" id="{9570916F-029B-47CC-B5C2-D0C70E839AD6}"/>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3" name="Text Box 4">
          <a:extLst>
            <a:ext uri="{FF2B5EF4-FFF2-40B4-BE49-F238E27FC236}">
              <a16:creationId xmlns:a16="http://schemas.microsoft.com/office/drawing/2014/main" id="{4FD6068C-71CE-465A-8C74-E292661E7976}"/>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4" name="Text Box 6">
          <a:extLst>
            <a:ext uri="{FF2B5EF4-FFF2-40B4-BE49-F238E27FC236}">
              <a16:creationId xmlns:a16="http://schemas.microsoft.com/office/drawing/2014/main" id="{EACC9338-F57C-4486-92C7-A47E05E66A7F}"/>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9315" name="Text Box 4">
          <a:extLst>
            <a:ext uri="{FF2B5EF4-FFF2-40B4-BE49-F238E27FC236}">
              <a16:creationId xmlns:a16="http://schemas.microsoft.com/office/drawing/2014/main" id="{E5D2EA90-76C2-40BC-93EE-7A11DB80D0A2}"/>
            </a:ext>
          </a:extLst>
        </xdr:cNvPr>
        <xdr:cNvSpPr txBox="1">
          <a:spLocks noChangeArrowheads="1"/>
        </xdr:cNvSpPr>
      </xdr:nvSpPr>
      <xdr:spPr bwMode="auto">
        <a:xfrm>
          <a:off x="2608385"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197826</xdr:rowOff>
    </xdr:from>
    <xdr:ext cx="85725" cy="676274"/>
    <xdr:sp macro="" textlink="">
      <xdr:nvSpPr>
        <xdr:cNvPr id="9316" name="Text Box 6">
          <a:extLst>
            <a:ext uri="{FF2B5EF4-FFF2-40B4-BE49-F238E27FC236}">
              <a16:creationId xmlns:a16="http://schemas.microsoft.com/office/drawing/2014/main" id="{89BF65E1-492C-4B54-99E5-37EC94AE9BFD}"/>
            </a:ext>
          </a:extLst>
        </xdr:cNvPr>
        <xdr:cNvSpPr txBox="1">
          <a:spLocks noChangeArrowheads="1"/>
        </xdr:cNvSpPr>
      </xdr:nvSpPr>
      <xdr:spPr bwMode="auto">
        <a:xfrm>
          <a:off x="2608385" y="766176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7" name="Text Box 4">
          <a:extLst>
            <a:ext uri="{FF2B5EF4-FFF2-40B4-BE49-F238E27FC236}">
              <a16:creationId xmlns:a16="http://schemas.microsoft.com/office/drawing/2014/main" id="{BDAF60B0-3498-47FE-8865-D27158F29720}"/>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349</xdr:row>
      <xdr:rowOff>0</xdr:rowOff>
    </xdr:from>
    <xdr:ext cx="85725" cy="676274"/>
    <xdr:sp macro="" textlink="">
      <xdr:nvSpPr>
        <xdr:cNvPr id="9318" name="Text Box 6">
          <a:extLst>
            <a:ext uri="{FF2B5EF4-FFF2-40B4-BE49-F238E27FC236}">
              <a16:creationId xmlns:a16="http://schemas.microsoft.com/office/drawing/2014/main" id="{1CE4A443-F458-48EC-B0AB-2D1DDB41E7E7}"/>
            </a:ext>
          </a:extLst>
        </xdr:cNvPr>
        <xdr:cNvSpPr txBox="1">
          <a:spLocks noChangeArrowheads="1"/>
        </xdr:cNvSpPr>
      </xdr:nvSpPr>
      <xdr:spPr bwMode="auto">
        <a:xfrm>
          <a:off x="21306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319" name="Text Box 4">
          <a:extLst>
            <a:ext uri="{FF2B5EF4-FFF2-40B4-BE49-F238E27FC236}">
              <a16:creationId xmlns:a16="http://schemas.microsoft.com/office/drawing/2014/main" id="{22F23380-B00D-4370-B6CE-FD1CFC09FFD5}"/>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320" name="Text Box 6">
          <a:extLst>
            <a:ext uri="{FF2B5EF4-FFF2-40B4-BE49-F238E27FC236}">
              <a16:creationId xmlns:a16="http://schemas.microsoft.com/office/drawing/2014/main" id="{55334867-64AE-47A9-BF27-D7C9F703C0D8}"/>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354</xdr:row>
      <xdr:rowOff>47625</xdr:rowOff>
    </xdr:from>
    <xdr:ext cx="85725" cy="819150"/>
    <xdr:sp macro="" textlink="">
      <xdr:nvSpPr>
        <xdr:cNvPr id="9321" name="Text Box 4">
          <a:extLst>
            <a:ext uri="{FF2B5EF4-FFF2-40B4-BE49-F238E27FC236}">
              <a16:creationId xmlns:a16="http://schemas.microsoft.com/office/drawing/2014/main" id="{EA9B2F32-AD18-4D78-B6AA-C75AB92E35A0}"/>
            </a:ext>
          </a:extLst>
        </xdr:cNvPr>
        <xdr:cNvSpPr txBox="1">
          <a:spLocks noChangeArrowheads="1"/>
        </xdr:cNvSpPr>
      </xdr:nvSpPr>
      <xdr:spPr bwMode="auto">
        <a:xfrm>
          <a:off x="1806819" y="7932493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9150"/>
    <xdr:sp macro="" textlink="">
      <xdr:nvSpPr>
        <xdr:cNvPr id="9322" name="Text Box 6">
          <a:extLst>
            <a:ext uri="{FF2B5EF4-FFF2-40B4-BE49-F238E27FC236}">
              <a16:creationId xmlns:a16="http://schemas.microsoft.com/office/drawing/2014/main" id="{8C780131-F627-4B07-8A33-75E1275AF308}"/>
            </a:ext>
          </a:extLst>
        </xdr:cNvPr>
        <xdr:cNvSpPr txBox="1">
          <a:spLocks noChangeArrowheads="1"/>
        </xdr:cNvSpPr>
      </xdr:nvSpPr>
      <xdr:spPr bwMode="auto">
        <a:xfrm>
          <a:off x="1216269" y="7927730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23" name="Text Box 6">
          <a:extLst>
            <a:ext uri="{FF2B5EF4-FFF2-40B4-BE49-F238E27FC236}">
              <a16:creationId xmlns:a16="http://schemas.microsoft.com/office/drawing/2014/main" id="{3FEEAB82-9222-4AD9-8210-549A395C3FB8}"/>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9324" name="Text Box 4">
          <a:extLst>
            <a:ext uri="{FF2B5EF4-FFF2-40B4-BE49-F238E27FC236}">
              <a16:creationId xmlns:a16="http://schemas.microsoft.com/office/drawing/2014/main" id="{0DB12DB5-F864-432D-AE0D-CF3E42F4AE0B}"/>
            </a:ext>
          </a:extLst>
        </xdr:cNvPr>
        <xdr:cNvSpPr txBox="1">
          <a:spLocks noChangeArrowheads="1"/>
        </xdr:cNvSpPr>
      </xdr:nvSpPr>
      <xdr:spPr bwMode="auto">
        <a:xfrm>
          <a:off x="1216269" y="792773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9325" name="Text Box 6">
          <a:extLst>
            <a:ext uri="{FF2B5EF4-FFF2-40B4-BE49-F238E27FC236}">
              <a16:creationId xmlns:a16="http://schemas.microsoft.com/office/drawing/2014/main" id="{F0A22BCE-C78D-4428-8163-4113ACA94DA4}"/>
            </a:ext>
          </a:extLst>
        </xdr:cNvPr>
        <xdr:cNvSpPr txBox="1">
          <a:spLocks noChangeArrowheads="1"/>
        </xdr:cNvSpPr>
      </xdr:nvSpPr>
      <xdr:spPr bwMode="auto">
        <a:xfrm>
          <a:off x="1216269" y="792773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26" name="Text Box 4">
          <a:extLst>
            <a:ext uri="{FF2B5EF4-FFF2-40B4-BE49-F238E27FC236}">
              <a16:creationId xmlns:a16="http://schemas.microsoft.com/office/drawing/2014/main" id="{0DFBA217-A78F-475E-B1C4-C6132E904438}"/>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27" name="Text Box 6">
          <a:extLst>
            <a:ext uri="{FF2B5EF4-FFF2-40B4-BE49-F238E27FC236}">
              <a16:creationId xmlns:a16="http://schemas.microsoft.com/office/drawing/2014/main" id="{8AE4C495-C69D-4BB7-9462-863B363E9242}"/>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9328" name="Text Box 4">
          <a:extLst>
            <a:ext uri="{FF2B5EF4-FFF2-40B4-BE49-F238E27FC236}">
              <a16:creationId xmlns:a16="http://schemas.microsoft.com/office/drawing/2014/main" id="{FC73E4E2-5BCF-4B04-A049-0A7567F809A1}"/>
            </a:ext>
          </a:extLst>
        </xdr:cNvPr>
        <xdr:cNvSpPr txBox="1">
          <a:spLocks noChangeArrowheads="1"/>
        </xdr:cNvSpPr>
      </xdr:nvSpPr>
      <xdr:spPr bwMode="auto">
        <a:xfrm>
          <a:off x="2608385"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9329" name="Text Box 6">
          <a:extLst>
            <a:ext uri="{FF2B5EF4-FFF2-40B4-BE49-F238E27FC236}">
              <a16:creationId xmlns:a16="http://schemas.microsoft.com/office/drawing/2014/main" id="{B54298BE-E7CA-474D-8B1B-F962821506A4}"/>
            </a:ext>
          </a:extLst>
        </xdr:cNvPr>
        <xdr:cNvSpPr txBox="1">
          <a:spLocks noChangeArrowheads="1"/>
        </xdr:cNvSpPr>
      </xdr:nvSpPr>
      <xdr:spPr bwMode="auto">
        <a:xfrm>
          <a:off x="2608385"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30" name="Text Box 4">
          <a:extLst>
            <a:ext uri="{FF2B5EF4-FFF2-40B4-BE49-F238E27FC236}">
              <a16:creationId xmlns:a16="http://schemas.microsoft.com/office/drawing/2014/main" id="{AE6E91A5-0D56-4BB0-BB79-E11B1A96A9F7}"/>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354</xdr:row>
      <xdr:rowOff>0</xdr:rowOff>
    </xdr:from>
    <xdr:ext cx="85725" cy="676274"/>
    <xdr:sp macro="" textlink="">
      <xdr:nvSpPr>
        <xdr:cNvPr id="9331" name="Text Box 6">
          <a:extLst>
            <a:ext uri="{FF2B5EF4-FFF2-40B4-BE49-F238E27FC236}">
              <a16:creationId xmlns:a16="http://schemas.microsoft.com/office/drawing/2014/main" id="{61FA400F-0BD5-4D7A-8F83-5CE0BC3FC892}"/>
            </a:ext>
          </a:extLst>
        </xdr:cNvPr>
        <xdr:cNvSpPr txBox="1">
          <a:spLocks noChangeArrowheads="1"/>
        </xdr:cNvSpPr>
      </xdr:nvSpPr>
      <xdr:spPr bwMode="auto">
        <a:xfrm>
          <a:off x="21306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2" name="Text Box 4">
          <a:extLst>
            <a:ext uri="{FF2B5EF4-FFF2-40B4-BE49-F238E27FC236}">
              <a16:creationId xmlns:a16="http://schemas.microsoft.com/office/drawing/2014/main" id="{2260C113-E7E3-4A91-B0FA-51E9EF9BE3E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3" name="Text Box 6">
          <a:extLst>
            <a:ext uri="{FF2B5EF4-FFF2-40B4-BE49-F238E27FC236}">
              <a16:creationId xmlns:a16="http://schemas.microsoft.com/office/drawing/2014/main" id="{1E3BC010-FFDA-4965-B391-06AD7CE34FF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4" name="Text Box 4">
          <a:extLst>
            <a:ext uri="{FF2B5EF4-FFF2-40B4-BE49-F238E27FC236}">
              <a16:creationId xmlns:a16="http://schemas.microsoft.com/office/drawing/2014/main" id="{22489D04-AE95-4539-8D0D-6BA80CA7382D}"/>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5" name="Text Box 6">
          <a:extLst>
            <a:ext uri="{FF2B5EF4-FFF2-40B4-BE49-F238E27FC236}">
              <a16:creationId xmlns:a16="http://schemas.microsoft.com/office/drawing/2014/main" id="{DD9E06EF-31DD-4A63-A7B4-FDFE5D6F3CB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6" name="Text Box 4">
          <a:extLst>
            <a:ext uri="{FF2B5EF4-FFF2-40B4-BE49-F238E27FC236}">
              <a16:creationId xmlns:a16="http://schemas.microsoft.com/office/drawing/2014/main" id="{DC0916B0-D23D-451C-9EBF-285FDBF39ECF}"/>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7" name="Text Box 6">
          <a:extLst>
            <a:ext uri="{FF2B5EF4-FFF2-40B4-BE49-F238E27FC236}">
              <a16:creationId xmlns:a16="http://schemas.microsoft.com/office/drawing/2014/main" id="{D8E61345-E256-44EA-A4A5-B1B52696215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8" name="Text Box 4">
          <a:extLst>
            <a:ext uri="{FF2B5EF4-FFF2-40B4-BE49-F238E27FC236}">
              <a16:creationId xmlns:a16="http://schemas.microsoft.com/office/drawing/2014/main" id="{39E00785-8ECD-479F-9A35-78AA6ABC948A}"/>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9" name="Text Box 6">
          <a:extLst>
            <a:ext uri="{FF2B5EF4-FFF2-40B4-BE49-F238E27FC236}">
              <a16:creationId xmlns:a16="http://schemas.microsoft.com/office/drawing/2014/main" id="{589A4685-25C1-4B59-BDB5-3016948B831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40" name="Text Box 4">
          <a:extLst>
            <a:ext uri="{FF2B5EF4-FFF2-40B4-BE49-F238E27FC236}">
              <a16:creationId xmlns:a16="http://schemas.microsoft.com/office/drawing/2014/main" id="{61B98DF2-060B-49A6-B7F1-175D0FC947D1}"/>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41" name="Text Box 6">
          <a:extLst>
            <a:ext uri="{FF2B5EF4-FFF2-40B4-BE49-F238E27FC236}">
              <a16:creationId xmlns:a16="http://schemas.microsoft.com/office/drawing/2014/main" id="{3F3B3223-3461-4B27-9981-32841F75F10C}"/>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42" name="Text Box 4">
          <a:extLst>
            <a:ext uri="{FF2B5EF4-FFF2-40B4-BE49-F238E27FC236}">
              <a16:creationId xmlns:a16="http://schemas.microsoft.com/office/drawing/2014/main" id="{6B3FD3AC-D6F2-47B8-B341-2F4E2F92DEB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43" name="Text Box 6">
          <a:extLst>
            <a:ext uri="{FF2B5EF4-FFF2-40B4-BE49-F238E27FC236}">
              <a16:creationId xmlns:a16="http://schemas.microsoft.com/office/drawing/2014/main" id="{6F6D24B7-FD55-4D8B-BA1C-76500872EA9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44" name="Text Box 4">
          <a:extLst>
            <a:ext uri="{FF2B5EF4-FFF2-40B4-BE49-F238E27FC236}">
              <a16:creationId xmlns:a16="http://schemas.microsoft.com/office/drawing/2014/main" id="{DA17E260-98E7-405A-9767-583774F7754C}"/>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45" name="Text Box 6">
          <a:extLst>
            <a:ext uri="{FF2B5EF4-FFF2-40B4-BE49-F238E27FC236}">
              <a16:creationId xmlns:a16="http://schemas.microsoft.com/office/drawing/2014/main" id="{3BFCEDDB-9B20-4D67-89BA-AC582185C3BE}"/>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346" name="Text Box 6">
          <a:extLst>
            <a:ext uri="{FF2B5EF4-FFF2-40B4-BE49-F238E27FC236}">
              <a16:creationId xmlns:a16="http://schemas.microsoft.com/office/drawing/2014/main" id="{5CB97C85-FE60-41BD-9155-364686E6FE39}"/>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47" name="Text Box 4">
          <a:extLst>
            <a:ext uri="{FF2B5EF4-FFF2-40B4-BE49-F238E27FC236}">
              <a16:creationId xmlns:a16="http://schemas.microsoft.com/office/drawing/2014/main" id="{645AF46F-8638-4047-A8D6-5296759D72B2}"/>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48" name="Text Box 4">
          <a:extLst>
            <a:ext uri="{FF2B5EF4-FFF2-40B4-BE49-F238E27FC236}">
              <a16:creationId xmlns:a16="http://schemas.microsoft.com/office/drawing/2014/main" id="{F0F1EDB7-354E-4910-9855-0CF2EE2D9AB7}"/>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49" name="Text Box 6">
          <a:extLst>
            <a:ext uri="{FF2B5EF4-FFF2-40B4-BE49-F238E27FC236}">
              <a16:creationId xmlns:a16="http://schemas.microsoft.com/office/drawing/2014/main" id="{34206BAE-4E85-4DAB-8358-5609A5C773DB}"/>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0" name="Text Box 4">
          <a:extLst>
            <a:ext uri="{FF2B5EF4-FFF2-40B4-BE49-F238E27FC236}">
              <a16:creationId xmlns:a16="http://schemas.microsoft.com/office/drawing/2014/main" id="{E0417546-5D05-430D-8659-C14179DEAD1D}"/>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1" name="Text Box 6">
          <a:extLst>
            <a:ext uri="{FF2B5EF4-FFF2-40B4-BE49-F238E27FC236}">
              <a16:creationId xmlns:a16="http://schemas.microsoft.com/office/drawing/2014/main" id="{83AEA7F4-203E-478E-AAD7-04532B68D95C}"/>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2" name="Text Box 4">
          <a:extLst>
            <a:ext uri="{FF2B5EF4-FFF2-40B4-BE49-F238E27FC236}">
              <a16:creationId xmlns:a16="http://schemas.microsoft.com/office/drawing/2014/main" id="{56D31C3E-D89C-41B6-913A-A1279EED501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3" name="Text Box 6">
          <a:extLst>
            <a:ext uri="{FF2B5EF4-FFF2-40B4-BE49-F238E27FC236}">
              <a16:creationId xmlns:a16="http://schemas.microsoft.com/office/drawing/2014/main" id="{C84B3A7C-6713-4F29-827F-DCCA75E9CEA3}"/>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4" name="Text Box 4">
          <a:extLst>
            <a:ext uri="{FF2B5EF4-FFF2-40B4-BE49-F238E27FC236}">
              <a16:creationId xmlns:a16="http://schemas.microsoft.com/office/drawing/2014/main" id="{92917EC4-B9F5-4813-ACA3-FA694E2F52CD}"/>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5" name="Text Box 6">
          <a:extLst>
            <a:ext uri="{FF2B5EF4-FFF2-40B4-BE49-F238E27FC236}">
              <a16:creationId xmlns:a16="http://schemas.microsoft.com/office/drawing/2014/main" id="{5F775707-3E1A-42DB-9550-8BB0515CD00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56" name="Text Box 4">
          <a:extLst>
            <a:ext uri="{FF2B5EF4-FFF2-40B4-BE49-F238E27FC236}">
              <a16:creationId xmlns:a16="http://schemas.microsoft.com/office/drawing/2014/main" id="{ECA5EA2C-2125-421E-B5C8-7F7C9659C682}"/>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7" name="Text Box 4">
          <a:extLst>
            <a:ext uri="{FF2B5EF4-FFF2-40B4-BE49-F238E27FC236}">
              <a16:creationId xmlns:a16="http://schemas.microsoft.com/office/drawing/2014/main" id="{F2919003-1837-4830-A855-AA9F2B294BA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8" name="Text Box 6">
          <a:extLst>
            <a:ext uri="{FF2B5EF4-FFF2-40B4-BE49-F238E27FC236}">
              <a16:creationId xmlns:a16="http://schemas.microsoft.com/office/drawing/2014/main" id="{4C375D80-6B3B-4B7F-A32E-F01ABB3C9DF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9" name="Text Box 4">
          <a:extLst>
            <a:ext uri="{FF2B5EF4-FFF2-40B4-BE49-F238E27FC236}">
              <a16:creationId xmlns:a16="http://schemas.microsoft.com/office/drawing/2014/main" id="{4D821D03-CB2B-4F3D-A16C-F560A92160D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0" name="Text Box 6">
          <a:extLst>
            <a:ext uri="{FF2B5EF4-FFF2-40B4-BE49-F238E27FC236}">
              <a16:creationId xmlns:a16="http://schemas.microsoft.com/office/drawing/2014/main" id="{C62D43B6-F952-42CA-BB8E-D18E13C3939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1" name="Text Box 4">
          <a:extLst>
            <a:ext uri="{FF2B5EF4-FFF2-40B4-BE49-F238E27FC236}">
              <a16:creationId xmlns:a16="http://schemas.microsoft.com/office/drawing/2014/main" id="{0A0D8350-5811-4C3B-9BCE-9DF40CF706E8}"/>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2" name="Text Box 6">
          <a:extLst>
            <a:ext uri="{FF2B5EF4-FFF2-40B4-BE49-F238E27FC236}">
              <a16:creationId xmlns:a16="http://schemas.microsoft.com/office/drawing/2014/main" id="{34B2469C-EAFF-4862-8D19-919DE20FCF95}"/>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3" name="Text Box 4">
          <a:extLst>
            <a:ext uri="{FF2B5EF4-FFF2-40B4-BE49-F238E27FC236}">
              <a16:creationId xmlns:a16="http://schemas.microsoft.com/office/drawing/2014/main" id="{279E40D0-6DE6-4AFE-A094-880CAED7C85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4" name="Text Box 6">
          <a:extLst>
            <a:ext uri="{FF2B5EF4-FFF2-40B4-BE49-F238E27FC236}">
              <a16:creationId xmlns:a16="http://schemas.microsoft.com/office/drawing/2014/main" id="{66E8DAA4-7D69-4A95-89A6-4D77732DB935}"/>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5" name="Text Box 4">
          <a:extLst>
            <a:ext uri="{FF2B5EF4-FFF2-40B4-BE49-F238E27FC236}">
              <a16:creationId xmlns:a16="http://schemas.microsoft.com/office/drawing/2014/main" id="{65404260-9394-471E-BE1C-BDEA92D0E42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6" name="Text Box 6">
          <a:extLst>
            <a:ext uri="{FF2B5EF4-FFF2-40B4-BE49-F238E27FC236}">
              <a16:creationId xmlns:a16="http://schemas.microsoft.com/office/drawing/2014/main" id="{52620712-6374-4129-813D-CAD2C6FED86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7" name="Text Box 4">
          <a:extLst>
            <a:ext uri="{FF2B5EF4-FFF2-40B4-BE49-F238E27FC236}">
              <a16:creationId xmlns:a16="http://schemas.microsoft.com/office/drawing/2014/main" id="{137309CF-5ED0-47F3-B3D6-1B40A2FF2C7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8" name="Text Box 6">
          <a:extLst>
            <a:ext uri="{FF2B5EF4-FFF2-40B4-BE49-F238E27FC236}">
              <a16:creationId xmlns:a16="http://schemas.microsoft.com/office/drawing/2014/main" id="{133CCE97-0168-4809-B031-3420E44CC00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69" name="Text Box 4">
          <a:extLst>
            <a:ext uri="{FF2B5EF4-FFF2-40B4-BE49-F238E27FC236}">
              <a16:creationId xmlns:a16="http://schemas.microsoft.com/office/drawing/2014/main" id="{1314E54B-7C7A-4C13-8F8E-F3D083CA83D6}"/>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70" name="Text Box 6">
          <a:extLst>
            <a:ext uri="{FF2B5EF4-FFF2-40B4-BE49-F238E27FC236}">
              <a16:creationId xmlns:a16="http://schemas.microsoft.com/office/drawing/2014/main" id="{6EFAC3E5-84A2-47C0-A27A-2C7159684B05}"/>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71" name="Text Box 4">
          <a:extLst>
            <a:ext uri="{FF2B5EF4-FFF2-40B4-BE49-F238E27FC236}">
              <a16:creationId xmlns:a16="http://schemas.microsoft.com/office/drawing/2014/main" id="{704E1C28-0858-4536-A0CE-E776FC9D03A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72" name="Text Box 6">
          <a:extLst>
            <a:ext uri="{FF2B5EF4-FFF2-40B4-BE49-F238E27FC236}">
              <a16:creationId xmlns:a16="http://schemas.microsoft.com/office/drawing/2014/main" id="{3CDD52EF-3071-4BB0-90F8-4673A669648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73" name="Text Box 4">
          <a:extLst>
            <a:ext uri="{FF2B5EF4-FFF2-40B4-BE49-F238E27FC236}">
              <a16:creationId xmlns:a16="http://schemas.microsoft.com/office/drawing/2014/main" id="{16162A89-1437-406B-8168-473E86B2F9FB}"/>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74" name="Text Box 6">
          <a:extLst>
            <a:ext uri="{FF2B5EF4-FFF2-40B4-BE49-F238E27FC236}">
              <a16:creationId xmlns:a16="http://schemas.microsoft.com/office/drawing/2014/main" id="{B19ADEE5-6FB3-4618-BDB8-A567181269EE}"/>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375" name="Text Box 6">
          <a:extLst>
            <a:ext uri="{FF2B5EF4-FFF2-40B4-BE49-F238E27FC236}">
              <a16:creationId xmlns:a16="http://schemas.microsoft.com/office/drawing/2014/main" id="{BA2A5126-B2D5-49FF-BBEF-BA658A498C39}"/>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76" name="Text Box 4">
          <a:extLst>
            <a:ext uri="{FF2B5EF4-FFF2-40B4-BE49-F238E27FC236}">
              <a16:creationId xmlns:a16="http://schemas.microsoft.com/office/drawing/2014/main" id="{92E59E19-D6C6-4EDF-9EB3-BA4991D66686}"/>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77" name="Text Box 4">
          <a:extLst>
            <a:ext uri="{FF2B5EF4-FFF2-40B4-BE49-F238E27FC236}">
              <a16:creationId xmlns:a16="http://schemas.microsoft.com/office/drawing/2014/main" id="{1C321AD2-E2A3-493C-A209-A83D643B0CD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78" name="Text Box 6">
          <a:extLst>
            <a:ext uri="{FF2B5EF4-FFF2-40B4-BE49-F238E27FC236}">
              <a16:creationId xmlns:a16="http://schemas.microsoft.com/office/drawing/2014/main" id="{A2B9E690-5B97-4049-A90C-30DE4E6E3644}"/>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79" name="Text Box 4">
          <a:extLst>
            <a:ext uri="{FF2B5EF4-FFF2-40B4-BE49-F238E27FC236}">
              <a16:creationId xmlns:a16="http://schemas.microsoft.com/office/drawing/2014/main" id="{960D2CF8-D89D-4420-BD1B-7D3C057575DF}"/>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80" name="Text Box 6">
          <a:extLst>
            <a:ext uri="{FF2B5EF4-FFF2-40B4-BE49-F238E27FC236}">
              <a16:creationId xmlns:a16="http://schemas.microsoft.com/office/drawing/2014/main" id="{AAA6E745-2727-41AF-84BC-F59364D77C8C}"/>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1" name="Text Box 4">
          <a:extLst>
            <a:ext uri="{FF2B5EF4-FFF2-40B4-BE49-F238E27FC236}">
              <a16:creationId xmlns:a16="http://schemas.microsoft.com/office/drawing/2014/main" id="{DBBC9829-4AED-41B6-B493-372C39A401DB}"/>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2" name="Text Box 6">
          <a:extLst>
            <a:ext uri="{FF2B5EF4-FFF2-40B4-BE49-F238E27FC236}">
              <a16:creationId xmlns:a16="http://schemas.microsoft.com/office/drawing/2014/main" id="{2A1C564C-2256-4547-995C-71FED718ECC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83" name="Text Box 4">
          <a:extLst>
            <a:ext uri="{FF2B5EF4-FFF2-40B4-BE49-F238E27FC236}">
              <a16:creationId xmlns:a16="http://schemas.microsoft.com/office/drawing/2014/main" id="{45A032F7-25DA-45D9-ADAD-FA4696B8CFAC}"/>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84" name="Text Box 6">
          <a:extLst>
            <a:ext uri="{FF2B5EF4-FFF2-40B4-BE49-F238E27FC236}">
              <a16:creationId xmlns:a16="http://schemas.microsoft.com/office/drawing/2014/main" id="{6D145882-F567-4C1C-9D92-F668949DAAD2}"/>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85" name="Text Box 4">
          <a:extLst>
            <a:ext uri="{FF2B5EF4-FFF2-40B4-BE49-F238E27FC236}">
              <a16:creationId xmlns:a16="http://schemas.microsoft.com/office/drawing/2014/main" id="{EA2831C8-86D4-4EA2-B2F4-68DE4AAC5700}"/>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6" name="Text Box 4">
          <a:extLst>
            <a:ext uri="{FF2B5EF4-FFF2-40B4-BE49-F238E27FC236}">
              <a16:creationId xmlns:a16="http://schemas.microsoft.com/office/drawing/2014/main" id="{261772D0-E917-48DE-9339-001289BCC29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7" name="Text Box 6">
          <a:extLst>
            <a:ext uri="{FF2B5EF4-FFF2-40B4-BE49-F238E27FC236}">
              <a16:creationId xmlns:a16="http://schemas.microsoft.com/office/drawing/2014/main" id="{46609E07-9C94-445B-933A-AF82A46BC70A}"/>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8" name="Text Box 4">
          <a:extLst>
            <a:ext uri="{FF2B5EF4-FFF2-40B4-BE49-F238E27FC236}">
              <a16:creationId xmlns:a16="http://schemas.microsoft.com/office/drawing/2014/main" id="{221D20EE-8F54-46F7-A654-FA4413C5F114}"/>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9" name="Text Box 6">
          <a:extLst>
            <a:ext uri="{FF2B5EF4-FFF2-40B4-BE49-F238E27FC236}">
              <a16:creationId xmlns:a16="http://schemas.microsoft.com/office/drawing/2014/main" id="{AD2B345E-6808-4609-AEB8-773E816C742B}"/>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355</xdr:row>
      <xdr:rowOff>85725</xdr:rowOff>
    </xdr:from>
    <xdr:ext cx="85725" cy="676274"/>
    <xdr:sp macro="" textlink="">
      <xdr:nvSpPr>
        <xdr:cNvPr id="9390" name="Text Box 6">
          <a:extLst>
            <a:ext uri="{FF2B5EF4-FFF2-40B4-BE49-F238E27FC236}">
              <a16:creationId xmlns:a16="http://schemas.microsoft.com/office/drawing/2014/main" id="{1A87F988-E8F6-4ABB-99C4-0C8063BA01CE}"/>
            </a:ext>
          </a:extLst>
        </xdr:cNvPr>
        <xdr:cNvSpPr txBox="1">
          <a:spLocks noChangeArrowheads="1"/>
        </xdr:cNvSpPr>
      </xdr:nvSpPr>
      <xdr:spPr bwMode="auto">
        <a:xfrm>
          <a:off x="2197344" y="7956086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workbookViewId="0"/>
  </sheetViews>
  <sheetFormatPr baseColWidth="10" defaultRowHeight="12"/>
  <cols>
    <col min="1" max="1" width="7.28515625" style="136" customWidth="1"/>
    <col min="2" max="2" width="9.42578125" style="126" customWidth="1"/>
    <col min="3" max="3" width="29.42578125" style="137" customWidth="1"/>
    <col min="4" max="16384" width="11.42578125" style="124"/>
  </cols>
  <sheetData>
    <row r="1" spans="1:3" ht="33" customHeight="1">
      <c r="A1" s="123" t="s">
        <v>1019</v>
      </c>
      <c r="B1" s="123" t="s">
        <v>1020</v>
      </c>
      <c r="C1" s="123" t="s">
        <v>1021</v>
      </c>
    </row>
    <row r="2" spans="1:3" ht="16.5" customHeight="1">
      <c r="A2" s="125">
        <v>1</v>
      </c>
      <c r="B2" s="126" t="s">
        <v>342</v>
      </c>
      <c r="C2" s="127" t="s">
        <v>343</v>
      </c>
    </row>
    <row r="3" spans="1:3" ht="16.5" customHeight="1">
      <c r="A3" s="125">
        <v>2</v>
      </c>
      <c r="B3" s="126" t="s">
        <v>344</v>
      </c>
      <c r="C3" s="127" t="s">
        <v>345</v>
      </c>
    </row>
    <row r="4" spans="1:3" ht="29.25" customHeight="1">
      <c r="A4" s="125">
        <v>3</v>
      </c>
      <c r="B4" s="126" t="s">
        <v>346</v>
      </c>
      <c r="C4" s="127" t="s">
        <v>347</v>
      </c>
    </row>
    <row r="5" spans="1:3" ht="16.5" customHeight="1">
      <c r="A5" s="125">
        <v>4</v>
      </c>
      <c r="B5" s="126" t="s">
        <v>348</v>
      </c>
      <c r="C5" s="127" t="s">
        <v>349</v>
      </c>
    </row>
    <row r="6" spans="1:3" ht="29.25" customHeight="1">
      <c r="A6" s="125">
        <v>5</v>
      </c>
      <c r="B6" s="126" t="s">
        <v>350</v>
      </c>
      <c r="C6" s="127" t="s">
        <v>351</v>
      </c>
    </row>
    <row r="7" spans="1:3" ht="29.25" customHeight="1">
      <c r="A7" s="125">
        <v>6</v>
      </c>
      <c r="B7" s="126" t="s">
        <v>352</v>
      </c>
      <c r="C7" s="127" t="s">
        <v>353</v>
      </c>
    </row>
    <row r="8" spans="1:3" ht="29.25" customHeight="1">
      <c r="A8" s="125">
        <v>7</v>
      </c>
      <c r="B8" s="126" t="s">
        <v>830</v>
      </c>
      <c r="C8" s="127" t="s">
        <v>354</v>
      </c>
    </row>
    <row r="9" spans="1:3" ht="29.25" customHeight="1">
      <c r="A9" s="125">
        <v>8</v>
      </c>
      <c r="B9" s="126" t="s">
        <v>355</v>
      </c>
      <c r="C9" s="127" t="s">
        <v>356</v>
      </c>
    </row>
    <row r="10" spans="1:3" ht="29.25" customHeight="1">
      <c r="A10" s="125">
        <v>9</v>
      </c>
      <c r="B10" s="126" t="s">
        <v>357</v>
      </c>
      <c r="C10" s="127" t="s">
        <v>358</v>
      </c>
    </row>
    <row r="11" spans="1:3" ht="29.25" customHeight="1">
      <c r="A11" s="125">
        <v>10</v>
      </c>
      <c r="B11" s="126" t="s">
        <v>359</v>
      </c>
      <c r="C11" s="127" t="s">
        <v>360</v>
      </c>
    </row>
    <row r="12" spans="1:3" ht="28.5" customHeight="1">
      <c r="A12" s="125">
        <v>11</v>
      </c>
      <c r="B12" s="126" t="s">
        <v>831</v>
      </c>
      <c r="C12" s="127" t="s">
        <v>361</v>
      </c>
    </row>
    <row r="13" spans="1:3" ht="29.25" customHeight="1">
      <c r="A13" s="125">
        <v>12</v>
      </c>
      <c r="B13" s="126" t="s">
        <v>362</v>
      </c>
      <c r="C13" s="127" t="s">
        <v>363</v>
      </c>
    </row>
    <row r="14" spans="1:3" ht="29.25" customHeight="1">
      <c r="A14" s="125">
        <v>13</v>
      </c>
      <c r="B14" s="126" t="s">
        <v>364</v>
      </c>
      <c r="C14" s="127" t="s">
        <v>365</v>
      </c>
    </row>
    <row r="15" spans="1:3" ht="29.25" customHeight="1">
      <c r="A15" s="125">
        <v>14</v>
      </c>
      <c r="B15" s="126" t="s">
        <v>366</v>
      </c>
      <c r="C15" s="127" t="s">
        <v>367</v>
      </c>
    </row>
    <row r="16" spans="1:3" ht="39.75" customHeight="1">
      <c r="A16" s="125">
        <v>15</v>
      </c>
      <c r="B16" s="126" t="s">
        <v>368</v>
      </c>
      <c r="C16" s="127" t="s">
        <v>369</v>
      </c>
    </row>
    <row r="17" spans="1:3" ht="29.25" customHeight="1">
      <c r="A17" s="125">
        <v>16</v>
      </c>
      <c r="B17" s="126" t="s">
        <v>370</v>
      </c>
      <c r="C17" s="127" t="s">
        <v>371</v>
      </c>
    </row>
    <row r="18" spans="1:3" ht="29.25" customHeight="1">
      <c r="A18" s="125">
        <v>17</v>
      </c>
      <c r="B18" s="126" t="s">
        <v>372</v>
      </c>
      <c r="C18" s="127" t="s">
        <v>373</v>
      </c>
    </row>
    <row r="19" spans="1:3" ht="29.25" customHeight="1">
      <c r="A19" s="125">
        <v>18</v>
      </c>
      <c r="B19" s="126" t="s">
        <v>374</v>
      </c>
      <c r="C19" s="127" t="s">
        <v>375</v>
      </c>
    </row>
    <row r="20" spans="1:3" ht="29.25" customHeight="1">
      <c r="A20" s="125">
        <v>19</v>
      </c>
      <c r="B20" s="126" t="s">
        <v>376</v>
      </c>
      <c r="C20" s="127" t="s">
        <v>377</v>
      </c>
    </row>
    <row r="21" spans="1:3" ht="29.25" customHeight="1">
      <c r="A21" s="125">
        <v>20</v>
      </c>
      <c r="B21" s="126" t="s">
        <v>378</v>
      </c>
      <c r="C21" s="127" t="s">
        <v>379</v>
      </c>
    </row>
    <row r="22" spans="1:3" ht="29.25" customHeight="1">
      <c r="A22" s="125">
        <v>21</v>
      </c>
      <c r="B22" s="126" t="s">
        <v>380</v>
      </c>
      <c r="C22" s="127" t="s">
        <v>381</v>
      </c>
    </row>
    <row r="23" spans="1:3" ht="29.25" customHeight="1">
      <c r="A23" s="125">
        <v>22</v>
      </c>
      <c r="B23" s="126" t="s">
        <v>832</v>
      </c>
      <c r="C23" s="127" t="s">
        <v>382</v>
      </c>
    </row>
    <row r="24" spans="1:3" ht="16.5" customHeight="1">
      <c r="A24" s="125">
        <v>23</v>
      </c>
      <c r="B24" s="126" t="s">
        <v>383</v>
      </c>
      <c r="C24" s="127" t="s">
        <v>384</v>
      </c>
    </row>
    <row r="25" spans="1:3" ht="16.5" customHeight="1">
      <c r="A25" s="125">
        <v>24</v>
      </c>
      <c r="B25" s="126" t="s">
        <v>385</v>
      </c>
      <c r="C25" s="127" t="s">
        <v>386</v>
      </c>
    </row>
    <row r="26" spans="1:3" ht="16.5" customHeight="1">
      <c r="A26" s="125">
        <v>25</v>
      </c>
      <c r="B26" s="126" t="s">
        <v>387</v>
      </c>
      <c r="C26" s="127" t="s">
        <v>388</v>
      </c>
    </row>
    <row r="27" spans="1:3" ht="16.5" customHeight="1">
      <c r="A27" s="125">
        <v>26</v>
      </c>
      <c r="B27" s="126" t="s">
        <v>389</v>
      </c>
      <c r="C27" s="127" t="s">
        <v>390</v>
      </c>
    </row>
    <row r="28" spans="1:3" ht="16.5" customHeight="1">
      <c r="A28" s="125">
        <v>27</v>
      </c>
      <c r="B28" s="126" t="s">
        <v>391</v>
      </c>
      <c r="C28" s="127" t="s">
        <v>392</v>
      </c>
    </row>
    <row r="29" spans="1:3" ht="16.5" customHeight="1">
      <c r="A29" s="125">
        <v>28</v>
      </c>
      <c r="B29" s="126" t="s">
        <v>393</v>
      </c>
      <c r="C29" s="127" t="s">
        <v>394</v>
      </c>
    </row>
    <row r="30" spans="1:3" ht="16.5" customHeight="1">
      <c r="A30" s="125">
        <v>29</v>
      </c>
      <c r="B30" s="126" t="s">
        <v>395</v>
      </c>
      <c r="C30" s="127" t="s">
        <v>396</v>
      </c>
    </row>
    <row r="31" spans="1:3" ht="16.5" customHeight="1">
      <c r="A31" s="125">
        <v>30</v>
      </c>
      <c r="B31" s="126" t="s">
        <v>397</v>
      </c>
      <c r="C31" s="127" t="s">
        <v>398</v>
      </c>
    </row>
    <row r="32" spans="1:3" ht="16.5" customHeight="1">
      <c r="A32" s="125">
        <v>31</v>
      </c>
      <c r="B32" s="126" t="s">
        <v>399</v>
      </c>
      <c r="C32" s="127" t="s">
        <v>400</v>
      </c>
    </row>
    <row r="33" spans="1:3" ht="16.5" customHeight="1">
      <c r="A33" s="125">
        <v>32</v>
      </c>
      <c r="B33" s="126" t="s">
        <v>401</v>
      </c>
      <c r="C33" s="127" t="s">
        <v>402</v>
      </c>
    </row>
    <row r="34" spans="1:3" ht="16.5" customHeight="1">
      <c r="A34" s="125">
        <v>33</v>
      </c>
      <c r="B34" s="126" t="s">
        <v>403</v>
      </c>
      <c r="C34" s="127" t="s">
        <v>404</v>
      </c>
    </row>
    <row r="35" spans="1:3" ht="16.5" customHeight="1">
      <c r="A35" s="125">
        <v>34</v>
      </c>
      <c r="B35" s="126" t="s">
        <v>833</v>
      </c>
      <c r="C35" s="127" t="s">
        <v>405</v>
      </c>
    </row>
    <row r="36" spans="1:3" ht="16.5" customHeight="1">
      <c r="A36" s="125">
        <v>35</v>
      </c>
      <c r="B36" s="126" t="s">
        <v>406</v>
      </c>
      <c r="C36" s="127" t="s">
        <v>407</v>
      </c>
    </row>
    <row r="37" spans="1:3" ht="16.5" customHeight="1">
      <c r="A37" s="125">
        <v>36</v>
      </c>
      <c r="B37" s="126" t="s">
        <v>408</v>
      </c>
      <c r="C37" s="127" t="s">
        <v>409</v>
      </c>
    </row>
    <row r="38" spans="1:3" ht="29.25" customHeight="1">
      <c r="A38" s="125">
        <v>37</v>
      </c>
      <c r="B38" s="126" t="s">
        <v>410</v>
      </c>
      <c r="C38" s="127" t="s">
        <v>411</v>
      </c>
    </row>
    <row r="39" spans="1:3" ht="29.25" customHeight="1">
      <c r="A39" s="125">
        <v>38</v>
      </c>
      <c r="B39" s="126" t="s">
        <v>412</v>
      </c>
      <c r="C39" s="127" t="s">
        <v>413</v>
      </c>
    </row>
    <row r="40" spans="1:3" ht="29.25" customHeight="1">
      <c r="A40" s="125">
        <v>39</v>
      </c>
      <c r="B40" s="126" t="s">
        <v>414</v>
      </c>
      <c r="C40" s="127" t="s">
        <v>415</v>
      </c>
    </row>
    <row r="41" spans="1:3" ht="29.25" customHeight="1">
      <c r="A41" s="125">
        <v>40</v>
      </c>
      <c r="B41" s="126" t="s">
        <v>416</v>
      </c>
      <c r="C41" s="127" t="s">
        <v>417</v>
      </c>
    </row>
    <row r="42" spans="1:3" ht="29.25" customHeight="1">
      <c r="A42" s="125">
        <v>41</v>
      </c>
      <c r="B42" s="126" t="s">
        <v>418</v>
      </c>
      <c r="C42" s="127" t="s">
        <v>419</v>
      </c>
    </row>
    <row r="43" spans="1:3" ht="29.25" customHeight="1">
      <c r="A43" s="125">
        <v>42</v>
      </c>
      <c r="B43" s="126" t="s">
        <v>420</v>
      </c>
      <c r="C43" s="127" t="s">
        <v>421</v>
      </c>
    </row>
    <row r="44" spans="1:3" ht="16.5" customHeight="1">
      <c r="A44" s="125">
        <v>43</v>
      </c>
      <c r="B44" s="126" t="s">
        <v>422</v>
      </c>
      <c r="C44" s="127" t="s">
        <v>423</v>
      </c>
    </row>
    <row r="45" spans="1:3" ht="16.5" customHeight="1">
      <c r="A45" s="125">
        <v>44</v>
      </c>
      <c r="B45" s="126" t="s">
        <v>424</v>
      </c>
      <c r="C45" s="127" t="s">
        <v>425</v>
      </c>
    </row>
    <row r="46" spans="1:3" ht="29.25" customHeight="1">
      <c r="A46" s="125">
        <v>45</v>
      </c>
      <c r="B46" s="126" t="s">
        <v>426</v>
      </c>
      <c r="C46" s="127" t="s">
        <v>427</v>
      </c>
    </row>
    <row r="47" spans="1:3" ht="29.25" customHeight="1">
      <c r="A47" s="125">
        <v>46</v>
      </c>
      <c r="B47" s="126" t="s">
        <v>428</v>
      </c>
      <c r="C47" s="127" t="s">
        <v>429</v>
      </c>
    </row>
    <row r="48" spans="1:3" ht="16.5" customHeight="1">
      <c r="A48" s="125">
        <v>47</v>
      </c>
      <c r="B48" s="126" t="s">
        <v>430</v>
      </c>
      <c r="C48" s="127" t="s">
        <v>431</v>
      </c>
    </row>
    <row r="49" spans="1:4" ht="29.25" customHeight="1">
      <c r="A49" s="125">
        <v>48</v>
      </c>
      <c r="B49" s="126" t="s">
        <v>432</v>
      </c>
      <c r="C49" s="127" t="s">
        <v>433</v>
      </c>
    </row>
    <row r="50" spans="1:4" ht="29.25" customHeight="1">
      <c r="A50" s="125">
        <v>49</v>
      </c>
      <c r="B50" s="126" t="s">
        <v>434</v>
      </c>
      <c r="C50" s="127" t="s">
        <v>435</v>
      </c>
    </row>
    <row r="51" spans="1:4" ht="29.25" customHeight="1">
      <c r="A51" s="125">
        <v>50</v>
      </c>
      <c r="B51" s="126" t="s">
        <v>436</v>
      </c>
      <c r="C51" s="127" t="s">
        <v>437</v>
      </c>
      <c r="D51" s="124" t="s">
        <v>1022</v>
      </c>
    </row>
    <row r="52" spans="1:4" ht="29.25" customHeight="1">
      <c r="A52" s="125">
        <v>51</v>
      </c>
      <c r="B52" s="126" t="s">
        <v>438</v>
      </c>
      <c r="C52" s="127" t="s">
        <v>439</v>
      </c>
    </row>
    <row r="53" spans="1:4" ht="29.25" customHeight="1">
      <c r="A53" s="125">
        <v>52</v>
      </c>
      <c r="B53" s="126" t="s">
        <v>440</v>
      </c>
      <c r="C53" s="127" t="s">
        <v>441</v>
      </c>
    </row>
    <row r="54" spans="1:4" ht="29.25" customHeight="1">
      <c r="A54" s="125">
        <v>53</v>
      </c>
      <c r="B54" s="126" t="s">
        <v>442</v>
      </c>
      <c r="C54" s="127" t="s">
        <v>443</v>
      </c>
    </row>
    <row r="55" spans="1:4" ht="29.25" customHeight="1">
      <c r="A55" s="125">
        <v>54</v>
      </c>
      <c r="B55" s="126" t="s">
        <v>444</v>
      </c>
      <c r="C55" s="127" t="s">
        <v>445</v>
      </c>
    </row>
    <row r="56" spans="1:4" ht="16.5" customHeight="1">
      <c r="A56" s="125">
        <v>55</v>
      </c>
      <c r="B56" s="126" t="s">
        <v>446</v>
      </c>
      <c r="C56" s="127" t="s">
        <v>447</v>
      </c>
    </row>
    <row r="57" spans="1:4" ht="16.5" customHeight="1">
      <c r="A57" s="125">
        <v>56</v>
      </c>
      <c r="B57" s="126" t="s">
        <v>448</v>
      </c>
      <c r="C57" s="127" t="s">
        <v>449</v>
      </c>
    </row>
    <row r="58" spans="1:4" ht="16.5" customHeight="1">
      <c r="A58" s="125">
        <v>57</v>
      </c>
      <c r="B58" s="126" t="s">
        <v>450</v>
      </c>
      <c r="C58" s="127" t="s">
        <v>451</v>
      </c>
    </row>
    <row r="59" spans="1:4" ht="16.5" customHeight="1">
      <c r="A59" s="125">
        <v>58</v>
      </c>
      <c r="B59" s="126" t="s">
        <v>452</v>
      </c>
      <c r="C59" s="127" t="s">
        <v>453</v>
      </c>
    </row>
    <row r="60" spans="1:4" ht="16.5" customHeight="1">
      <c r="A60" s="125">
        <v>59</v>
      </c>
      <c r="B60" s="126" t="s">
        <v>454</v>
      </c>
      <c r="C60" s="127" t="s">
        <v>455</v>
      </c>
    </row>
    <row r="61" spans="1:4" ht="16.5" customHeight="1">
      <c r="A61" s="125">
        <v>60</v>
      </c>
      <c r="B61" s="126" t="s">
        <v>456</v>
      </c>
      <c r="C61" s="127" t="s">
        <v>457</v>
      </c>
    </row>
    <row r="62" spans="1:4" ht="16.5" customHeight="1">
      <c r="A62" s="125">
        <v>61</v>
      </c>
      <c r="B62" s="126" t="s">
        <v>458</v>
      </c>
      <c r="C62" s="127" t="s">
        <v>459</v>
      </c>
    </row>
    <row r="63" spans="1:4" ht="16.5" customHeight="1">
      <c r="A63" s="125">
        <v>62</v>
      </c>
      <c r="B63" s="126" t="s">
        <v>460</v>
      </c>
      <c r="C63" s="127" t="s">
        <v>461</v>
      </c>
    </row>
    <row r="64" spans="1:4" ht="29.25" customHeight="1">
      <c r="A64" s="125">
        <v>63</v>
      </c>
      <c r="B64" s="126" t="s">
        <v>462</v>
      </c>
      <c r="C64" s="127" t="s">
        <v>463</v>
      </c>
    </row>
    <row r="65" spans="1:3" ht="29.25" customHeight="1">
      <c r="A65" s="125">
        <v>64</v>
      </c>
      <c r="B65" s="126" t="s">
        <v>464</v>
      </c>
      <c r="C65" s="127" t="s">
        <v>465</v>
      </c>
    </row>
    <row r="66" spans="1:3" ht="29.25" customHeight="1">
      <c r="A66" s="125">
        <v>65</v>
      </c>
      <c r="B66" s="126" t="s">
        <v>466</v>
      </c>
      <c r="C66" s="127" t="s">
        <v>467</v>
      </c>
    </row>
    <row r="67" spans="1:3" ht="29.25" customHeight="1">
      <c r="A67" s="125">
        <v>66</v>
      </c>
      <c r="B67" s="126" t="s">
        <v>468</v>
      </c>
      <c r="C67" s="127" t="s">
        <v>469</v>
      </c>
    </row>
    <row r="68" spans="1:3" ht="16.5" customHeight="1">
      <c r="A68" s="125">
        <v>67</v>
      </c>
      <c r="B68" s="126" t="s">
        <v>470</v>
      </c>
      <c r="C68" s="127" t="s">
        <v>471</v>
      </c>
    </row>
    <row r="69" spans="1:3" ht="29.25" customHeight="1">
      <c r="A69" s="125">
        <v>68</v>
      </c>
      <c r="B69" s="126" t="s">
        <v>472</v>
      </c>
      <c r="C69" s="127" t="s">
        <v>473</v>
      </c>
    </row>
    <row r="70" spans="1:3" ht="29.25" customHeight="1">
      <c r="A70" s="125">
        <v>69</v>
      </c>
      <c r="B70" s="126" t="s">
        <v>474</v>
      </c>
      <c r="C70" s="127" t="s">
        <v>475</v>
      </c>
    </row>
    <row r="71" spans="1:3" ht="29.25" customHeight="1">
      <c r="A71" s="125">
        <v>70</v>
      </c>
      <c r="B71" s="126" t="s">
        <v>476</v>
      </c>
      <c r="C71" s="127" t="s">
        <v>477</v>
      </c>
    </row>
    <row r="72" spans="1:3" ht="29.25" customHeight="1">
      <c r="A72" s="125">
        <v>71</v>
      </c>
      <c r="B72" s="126" t="s">
        <v>478</v>
      </c>
      <c r="C72" s="127" t="s">
        <v>479</v>
      </c>
    </row>
    <row r="73" spans="1:3" ht="29.25" customHeight="1">
      <c r="A73" s="125">
        <v>72</v>
      </c>
      <c r="B73" s="126" t="s">
        <v>480</v>
      </c>
      <c r="C73" s="127" t="s">
        <v>481</v>
      </c>
    </row>
    <row r="74" spans="1:3" ht="29.25" customHeight="1">
      <c r="A74" s="125">
        <v>73</v>
      </c>
      <c r="B74" s="126" t="s">
        <v>482</v>
      </c>
      <c r="C74" s="127" t="s">
        <v>483</v>
      </c>
    </row>
    <row r="75" spans="1:3" ht="29.25" customHeight="1">
      <c r="A75" s="125">
        <v>74</v>
      </c>
      <c r="B75" s="126" t="s">
        <v>484</v>
      </c>
      <c r="C75" s="127" t="s">
        <v>485</v>
      </c>
    </row>
    <row r="76" spans="1:3" ht="29.25" customHeight="1">
      <c r="A76" s="125">
        <v>75</v>
      </c>
      <c r="B76" s="126" t="s">
        <v>486</v>
      </c>
      <c r="C76" s="127" t="s">
        <v>487</v>
      </c>
    </row>
    <row r="77" spans="1:3" ht="29.25" customHeight="1">
      <c r="A77" s="125">
        <v>76</v>
      </c>
      <c r="B77" s="126" t="s">
        <v>488</v>
      </c>
      <c r="C77" s="127" t="s">
        <v>489</v>
      </c>
    </row>
    <row r="78" spans="1:3" ht="29.25" customHeight="1">
      <c r="A78" s="125">
        <v>77</v>
      </c>
      <c r="B78" s="126" t="s">
        <v>490</v>
      </c>
      <c r="C78" s="127" t="s">
        <v>491</v>
      </c>
    </row>
    <row r="79" spans="1:3" ht="29.25" customHeight="1">
      <c r="A79" s="125">
        <v>78</v>
      </c>
      <c r="B79" s="126" t="s">
        <v>492</v>
      </c>
      <c r="C79" s="127" t="s">
        <v>493</v>
      </c>
    </row>
    <row r="80" spans="1:3" ht="29.25" customHeight="1">
      <c r="A80" s="125">
        <v>79</v>
      </c>
      <c r="B80" s="126" t="s">
        <v>494</v>
      </c>
      <c r="C80" s="127" t="s">
        <v>495</v>
      </c>
    </row>
    <row r="81" spans="1:3" ht="29.25" customHeight="1">
      <c r="A81" s="125">
        <v>80</v>
      </c>
      <c r="B81" s="126" t="s">
        <v>496</v>
      </c>
      <c r="C81" s="127" t="s">
        <v>497</v>
      </c>
    </row>
    <row r="82" spans="1:3" ht="29.25" customHeight="1">
      <c r="A82" s="125">
        <v>81</v>
      </c>
      <c r="B82" s="126" t="s">
        <v>498</v>
      </c>
      <c r="C82" s="127" t="s">
        <v>499</v>
      </c>
    </row>
    <row r="83" spans="1:3" ht="29.25" customHeight="1">
      <c r="A83" s="125">
        <v>82</v>
      </c>
      <c r="B83" s="126" t="s">
        <v>500</v>
      </c>
      <c r="C83" s="127" t="s">
        <v>501</v>
      </c>
    </row>
    <row r="84" spans="1:3" ht="29.25" customHeight="1">
      <c r="A84" s="125">
        <v>83</v>
      </c>
      <c r="B84" s="126" t="s">
        <v>502</v>
      </c>
      <c r="C84" s="127" t="s">
        <v>503</v>
      </c>
    </row>
    <row r="85" spans="1:3" ht="29.25" customHeight="1">
      <c r="A85" s="125">
        <v>84</v>
      </c>
      <c r="B85" s="126" t="s">
        <v>504</v>
      </c>
      <c r="C85" s="127" t="s">
        <v>505</v>
      </c>
    </row>
    <row r="86" spans="1:3" ht="29.25" customHeight="1">
      <c r="A86" s="125">
        <v>85</v>
      </c>
      <c r="B86" s="126" t="s">
        <v>506</v>
      </c>
      <c r="C86" s="127" t="s">
        <v>507</v>
      </c>
    </row>
    <row r="87" spans="1:3" ht="29.25" customHeight="1">
      <c r="A87" s="125">
        <v>86</v>
      </c>
      <c r="B87" s="126" t="s">
        <v>508</v>
      </c>
      <c r="C87" s="127" t="s">
        <v>509</v>
      </c>
    </row>
    <row r="88" spans="1:3" ht="29.25" customHeight="1">
      <c r="A88" s="125">
        <v>87</v>
      </c>
      <c r="B88" s="126" t="s">
        <v>510</v>
      </c>
      <c r="C88" s="127" t="s">
        <v>511</v>
      </c>
    </row>
    <row r="89" spans="1:3" ht="29.25" customHeight="1">
      <c r="A89" s="125">
        <v>88</v>
      </c>
      <c r="B89" s="126" t="s">
        <v>512</v>
      </c>
      <c r="C89" s="127" t="s">
        <v>513</v>
      </c>
    </row>
    <row r="90" spans="1:3" ht="29.25" customHeight="1">
      <c r="A90" s="125">
        <v>89</v>
      </c>
      <c r="B90" s="126" t="s">
        <v>514</v>
      </c>
      <c r="C90" s="127" t="s">
        <v>515</v>
      </c>
    </row>
    <row r="91" spans="1:3" ht="29.25" customHeight="1">
      <c r="A91" s="125">
        <v>90</v>
      </c>
      <c r="B91" s="126" t="s">
        <v>516</v>
      </c>
      <c r="C91" s="127" t="s">
        <v>517</v>
      </c>
    </row>
    <row r="92" spans="1:3" ht="29.25" customHeight="1">
      <c r="A92" s="125">
        <v>91</v>
      </c>
      <c r="B92" s="126" t="s">
        <v>518</v>
      </c>
      <c r="C92" s="127" t="s">
        <v>519</v>
      </c>
    </row>
    <row r="93" spans="1:3" ht="29.25" customHeight="1">
      <c r="A93" s="125">
        <v>92</v>
      </c>
      <c r="B93" s="126" t="s">
        <v>520</v>
      </c>
      <c r="C93" s="127" t="s">
        <v>521</v>
      </c>
    </row>
    <row r="94" spans="1:3" ht="29.25" customHeight="1">
      <c r="A94" s="125">
        <v>93</v>
      </c>
      <c r="B94" s="126" t="s">
        <v>522</v>
      </c>
      <c r="C94" s="127" t="s">
        <v>523</v>
      </c>
    </row>
    <row r="95" spans="1:3" ht="29.25" customHeight="1">
      <c r="A95" s="125">
        <v>94</v>
      </c>
      <c r="B95" s="126" t="s">
        <v>524</v>
      </c>
      <c r="C95" s="127" t="s">
        <v>525</v>
      </c>
    </row>
    <row r="96" spans="1:3" ht="29.25" customHeight="1">
      <c r="A96" s="125">
        <v>95</v>
      </c>
      <c r="B96" s="126" t="s">
        <v>526</v>
      </c>
      <c r="C96" s="127" t="s">
        <v>527</v>
      </c>
    </row>
    <row r="97" spans="1:3" ht="29.25" customHeight="1">
      <c r="A97" s="125">
        <v>96</v>
      </c>
      <c r="B97" s="126" t="s">
        <v>528</v>
      </c>
      <c r="C97" s="127" t="s">
        <v>529</v>
      </c>
    </row>
    <row r="98" spans="1:3" ht="29.25" customHeight="1">
      <c r="A98" s="125">
        <v>97</v>
      </c>
      <c r="B98" s="126" t="s">
        <v>530</v>
      </c>
      <c r="C98" s="127" t="s">
        <v>531</v>
      </c>
    </row>
    <row r="99" spans="1:3" ht="29.25" customHeight="1">
      <c r="A99" s="125">
        <v>98</v>
      </c>
      <c r="B99" s="126" t="s">
        <v>532</v>
      </c>
      <c r="C99" s="127" t="s">
        <v>533</v>
      </c>
    </row>
    <row r="100" spans="1:3" ht="29.25" customHeight="1">
      <c r="A100" s="125">
        <v>99</v>
      </c>
      <c r="B100" s="126" t="s">
        <v>534</v>
      </c>
      <c r="C100" s="127" t="s">
        <v>535</v>
      </c>
    </row>
    <row r="101" spans="1:3" ht="29.25" customHeight="1">
      <c r="A101" s="125">
        <v>100</v>
      </c>
      <c r="B101" s="126" t="s">
        <v>536</v>
      </c>
      <c r="C101" s="127" t="s">
        <v>537</v>
      </c>
    </row>
    <row r="102" spans="1:3" ht="29.25" customHeight="1">
      <c r="A102" s="125">
        <v>101</v>
      </c>
      <c r="B102" s="126" t="s">
        <v>538</v>
      </c>
      <c r="C102" s="127" t="s">
        <v>539</v>
      </c>
    </row>
    <row r="103" spans="1:3" ht="29.25" customHeight="1">
      <c r="A103" s="125">
        <v>102</v>
      </c>
      <c r="B103" s="126" t="s">
        <v>540</v>
      </c>
      <c r="C103" s="127" t="s">
        <v>541</v>
      </c>
    </row>
    <row r="104" spans="1:3" ht="29.25" customHeight="1">
      <c r="A104" s="125">
        <v>103</v>
      </c>
      <c r="B104" s="126" t="s">
        <v>542</v>
      </c>
      <c r="C104" s="127" t="s">
        <v>543</v>
      </c>
    </row>
    <row r="105" spans="1:3" ht="29.25" customHeight="1">
      <c r="A105" s="125">
        <v>104</v>
      </c>
      <c r="B105" s="126" t="s">
        <v>544</v>
      </c>
      <c r="C105" s="127" t="s">
        <v>545</v>
      </c>
    </row>
    <row r="106" spans="1:3" ht="29.25" customHeight="1">
      <c r="A106" s="125">
        <v>105</v>
      </c>
      <c r="B106" s="126" t="s">
        <v>546</v>
      </c>
      <c r="C106" s="127" t="s">
        <v>547</v>
      </c>
    </row>
    <row r="107" spans="1:3" ht="29.25" customHeight="1">
      <c r="A107" s="125">
        <v>106</v>
      </c>
      <c r="B107" s="126" t="s">
        <v>548</v>
      </c>
      <c r="C107" s="127" t="s">
        <v>549</v>
      </c>
    </row>
    <row r="108" spans="1:3" ht="29.25" customHeight="1">
      <c r="A108" s="125">
        <v>107</v>
      </c>
      <c r="B108" s="126" t="s">
        <v>550</v>
      </c>
      <c r="C108" s="127" t="s">
        <v>551</v>
      </c>
    </row>
    <row r="109" spans="1:3" ht="29.25" customHeight="1">
      <c r="A109" s="125">
        <v>108</v>
      </c>
      <c r="B109" s="126" t="s">
        <v>552</v>
      </c>
      <c r="C109" s="127" t="s">
        <v>553</v>
      </c>
    </row>
    <row r="110" spans="1:3" ht="29.25" customHeight="1">
      <c r="A110" s="125">
        <v>109</v>
      </c>
      <c r="B110" s="126" t="s">
        <v>554</v>
      </c>
      <c r="C110" s="127" t="s">
        <v>555</v>
      </c>
    </row>
    <row r="111" spans="1:3" ht="16.5" customHeight="1">
      <c r="A111" s="125">
        <v>110</v>
      </c>
      <c r="B111" s="126" t="s">
        <v>556</v>
      </c>
      <c r="C111" s="127" t="s">
        <v>557</v>
      </c>
    </row>
    <row r="112" spans="1:3" ht="16.5" customHeight="1">
      <c r="A112" s="125">
        <v>111</v>
      </c>
      <c r="B112" s="126" t="s">
        <v>558</v>
      </c>
      <c r="C112" s="127" t="s">
        <v>559</v>
      </c>
    </row>
    <row r="113" spans="1:3 16351:16355" ht="16.5" customHeight="1">
      <c r="A113" s="125">
        <v>112</v>
      </c>
      <c r="B113" s="126" t="s">
        <v>560</v>
      </c>
      <c r="C113" s="127" t="s">
        <v>561</v>
      </c>
    </row>
    <row r="114" spans="1:3 16351:16355" ht="16.5" customHeight="1">
      <c r="A114" s="125">
        <v>113</v>
      </c>
      <c r="B114" s="126" t="s">
        <v>562</v>
      </c>
      <c r="C114" s="127" t="s">
        <v>563</v>
      </c>
      <c r="XDW114" s="125"/>
      <c r="XDX114" s="126"/>
      <c r="XDY114" s="127"/>
      <c r="XDZ114" s="131"/>
      <c r="XEA114" s="130"/>
    </row>
    <row r="115" spans="1:3 16351:16355" ht="29.25" customHeight="1">
      <c r="A115" s="125">
        <v>114</v>
      </c>
      <c r="B115" s="126" t="s">
        <v>564</v>
      </c>
      <c r="C115" s="127" t="s">
        <v>565</v>
      </c>
    </row>
    <row r="116" spans="1:3 16351:16355" ht="16.5" customHeight="1">
      <c r="A116" s="125">
        <v>115</v>
      </c>
      <c r="B116" s="126" t="s">
        <v>566</v>
      </c>
      <c r="C116" s="127" t="s">
        <v>567</v>
      </c>
    </row>
    <row r="117" spans="1:3 16351:16355" ht="16.5" customHeight="1">
      <c r="A117" s="125">
        <v>116</v>
      </c>
      <c r="B117" s="126" t="s">
        <v>568</v>
      </c>
      <c r="C117" s="127" t="s">
        <v>569</v>
      </c>
    </row>
    <row r="118" spans="1:3 16351:16355" ht="16.5" customHeight="1">
      <c r="A118" s="125">
        <v>117</v>
      </c>
      <c r="B118" s="126" t="s">
        <v>570</v>
      </c>
      <c r="C118" s="127" t="s">
        <v>571</v>
      </c>
    </row>
    <row r="119" spans="1:3 16351:16355" ht="16.5" customHeight="1">
      <c r="A119" s="125">
        <v>118</v>
      </c>
      <c r="B119" s="126" t="s">
        <v>572</v>
      </c>
      <c r="C119" s="127" t="s">
        <v>573</v>
      </c>
    </row>
    <row r="120" spans="1:3 16351:16355" ht="16.5" customHeight="1">
      <c r="A120" s="125">
        <v>119</v>
      </c>
      <c r="B120" s="126" t="s">
        <v>574</v>
      </c>
      <c r="C120" s="127" t="s">
        <v>575</v>
      </c>
    </row>
    <row r="121" spans="1:3 16351:16355" ht="16.5" customHeight="1">
      <c r="A121" s="125">
        <v>120</v>
      </c>
      <c r="B121" s="126" t="s">
        <v>576</v>
      </c>
      <c r="C121" s="127" t="s">
        <v>1023</v>
      </c>
    </row>
    <row r="122" spans="1:3 16351:16355" ht="16.5" customHeight="1">
      <c r="A122" s="125">
        <v>121</v>
      </c>
      <c r="B122" s="126" t="s">
        <v>577</v>
      </c>
      <c r="C122" s="127" t="s">
        <v>578</v>
      </c>
    </row>
    <row r="123" spans="1:3 16351:16355" ht="16.5" customHeight="1">
      <c r="A123" s="125">
        <v>122</v>
      </c>
      <c r="B123" s="126" t="s">
        <v>579</v>
      </c>
      <c r="C123" s="127" t="s">
        <v>580</v>
      </c>
    </row>
    <row r="124" spans="1:3 16351:16355" ht="16.5" customHeight="1">
      <c r="A124" s="125">
        <v>123</v>
      </c>
      <c r="B124" s="126" t="s">
        <v>581</v>
      </c>
      <c r="C124" s="127" t="s">
        <v>582</v>
      </c>
    </row>
    <row r="125" spans="1:3 16351:16355" ht="16.5" customHeight="1">
      <c r="A125" s="125">
        <v>124</v>
      </c>
      <c r="B125" s="126" t="s">
        <v>583</v>
      </c>
      <c r="C125" s="127" t="s">
        <v>584</v>
      </c>
    </row>
    <row r="126" spans="1:3 16351:16355" ht="16.5" customHeight="1">
      <c r="A126" s="125">
        <v>125</v>
      </c>
      <c r="B126" s="126" t="s">
        <v>585</v>
      </c>
      <c r="C126" s="127" t="s">
        <v>586</v>
      </c>
    </row>
    <row r="127" spans="1:3 16351:16355" ht="16.5" customHeight="1">
      <c r="A127" s="125">
        <v>126</v>
      </c>
      <c r="B127" s="126" t="s">
        <v>587</v>
      </c>
      <c r="C127" s="127" t="s">
        <v>588</v>
      </c>
    </row>
    <row r="128" spans="1:3 16351:16355" ht="16.5" customHeight="1">
      <c r="A128" s="125">
        <v>127</v>
      </c>
      <c r="B128" s="126" t="s">
        <v>589</v>
      </c>
      <c r="C128" s="127" t="s">
        <v>590</v>
      </c>
    </row>
    <row r="129" spans="1:3" ht="16.5" customHeight="1">
      <c r="A129" s="125">
        <v>128</v>
      </c>
      <c r="B129" s="126" t="s">
        <v>591</v>
      </c>
      <c r="C129" s="127" t="s">
        <v>592</v>
      </c>
    </row>
    <row r="130" spans="1:3" ht="16.5" customHeight="1">
      <c r="A130" s="125">
        <v>129</v>
      </c>
      <c r="B130" s="126" t="s">
        <v>593</v>
      </c>
      <c r="C130" s="127" t="s">
        <v>594</v>
      </c>
    </row>
    <row r="131" spans="1:3" ht="16.5" customHeight="1">
      <c r="A131" s="125">
        <v>130</v>
      </c>
      <c r="B131" s="126" t="s">
        <v>834</v>
      </c>
      <c r="C131" s="127" t="s">
        <v>595</v>
      </c>
    </row>
    <row r="132" spans="1:3" ht="16.5" customHeight="1">
      <c r="A132" s="125">
        <v>131</v>
      </c>
      <c r="B132" s="126" t="s">
        <v>596</v>
      </c>
      <c r="C132" s="127" t="s">
        <v>597</v>
      </c>
    </row>
    <row r="133" spans="1:3" ht="16.5" customHeight="1">
      <c r="A133" s="125">
        <v>132</v>
      </c>
      <c r="B133" s="126" t="s">
        <v>598</v>
      </c>
      <c r="C133" s="127" t="s">
        <v>599</v>
      </c>
    </row>
    <row r="134" spans="1:3" ht="16.5" customHeight="1">
      <c r="A134" s="125">
        <v>133</v>
      </c>
      <c r="B134" s="126" t="s">
        <v>600</v>
      </c>
      <c r="C134" s="127" t="s">
        <v>601</v>
      </c>
    </row>
    <row r="135" spans="1:3" ht="16.5" customHeight="1">
      <c r="A135" s="125">
        <v>134</v>
      </c>
      <c r="B135" s="126" t="s">
        <v>602</v>
      </c>
      <c r="C135" s="127" t="s">
        <v>603</v>
      </c>
    </row>
    <row r="136" spans="1:3" ht="16.5" customHeight="1">
      <c r="A136" s="125">
        <v>135</v>
      </c>
      <c r="B136" s="126" t="s">
        <v>604</v>
      </c>
      <c r="C136" s="127" t="s">
        <v>605</v>
      </c>
    </row>
    <row r="137" spans="1:3" ht="16.5" customHeight="1">
      <c r="A137" s="125">
        <v>136</v>
      </c>
      <c r="B137" s="126" t="s">
        <v>606</v>
      </c>
      <c r="C137" s="127" t="s">
        <v>607</v>
      </c>
    </row>
    <row r="138" spans="1:3" ht="16.5" customHeight="1">
      <c r="A138" s="125">
        <v>137</v>
      </c>
      <c r="B138" s="126" t="s">
        <v>608</v>
      </c>
      <c r="C138" s="127" t="s">
        <v>609</v>
      </c>
    </row>
    <row r="139" spans="1:3" ht="29.25" customHeight="1">
      <c r="A139" s="125">
        <v>138</v>
      </c>
      <c r="B139" s="126" t="s">
        <v>610</v>
      </c>
      <c r="C139" s="127" t="s">
        <v>611</v>
      </c>
    </row>
    <row r="140" spans="1:3" ht="29.25" customHeight="1">
      <c r="A140" s="125">
        <v>139</v>
      </c>
      <c r="B140" s="126" t="s">
        <v>612</v>
      </c>
      <c r="C140" s="127" t="s">
        <v>613</v>
      </c>
    </row>
    <row r="141" spans="1:3" ht="29.25" customHeight="1">
      <c r="A141" s="125">
        <v>140</v>
      </c>
      <c r="B141" s="126" t="s">
        <v>835</v>
      </c>
      <c r="C141" s="127" t="s">
        <v>614</v>
      </c>
    </row>
    <row r="142" spans="1:3" ht="29.25" customHeight="1">
      <c r="A142" s="125">
        <v>141</v>
      </c>
      <c r="B142" s="126" t="s">
        <v>615</v>
      </c>
      <c r="C142" s="127" t="s">
        <v>616</v>
      </c>
    </row>
    <row r="143" spans="1:3" ht="29.25" customHeight="1">
      <c r="A143" s="125">
        <v>142</v>
      </c>
      <c r="B143" s="126" t="s">
        <v>617</v>
      </c>
      <c r="C143" s="127" t="s">
        <v>618</v>
      </c>
    </row>
    <row r="144" spans="1:3" ht="29.25" customHeight="1">
      <c r="A144" s="125">
        <v>143</v>
      </c>
      <c r="B144" s="126" t="s">
        <v>619</v>
      </c>
      <c r="C144" s="127" t="s">
        <v>620</v>
      </c>
    </row>
    <row r="145" spans="1:3" ht="29.25" customHeight="1">
      <c r="A145" s="125">
        <v>144</v>
      </c>
      <c r="B145" s="126" t="s">
        <v>621</v>
      </c>
      <c r="C145" s="127" t="s">
        <v>622</v>
      </c>
    </row>
    <row r="146" spans="1:3" ht="29.25" customHeight="1">
      <c r="A146" s="125">
        <v>145</v>
      </c>
      <c r="B146" s="126" t="s">
        <v>836</v>
      </c>
      <c r="C146" s="127" t="s">
        <v>623</v>
      </c>
    </row>
    <row r="147" spans="1:3" ht="29.25" customHeight="1">
      <c r="A147" s="125">
        <v>146</v>
      </c>
      <c r="B147" s="126" t="s">
        <v>624</v>
      </c>
      <c r="C147" s="127" t="s">
        <v>625</v>
      </c>
    </row>
    <row r="148" spans="1:3" ht="29.25" customHeight="1">
      <c r="A148" s="125">
        <v>147</v>
      </c>
      <c r="B148" s="126" t="s">
        <v>626</v>
      </c>
      <c r="C148" s="127" t="s">
        <v>627</v>
      </c>
    </row>
    <row r="149" spans="1:3" ht="29.25" customHeight="1">
      <c r="A149" s="125">
        <v>148</v>
      </c>
      <c r="B149" s="126" t="s">
        <v>628</v>
      </c>
      <c r="C149" s="127" t="s">
        <v>629</v>
      </c>
    </row>
    <row r="150" spans="1:3" ht="29.25" customHeight="1">
      <c r="A150" s="125">
        <v>149</v>
      </c>
      <c r="B150" s="126" t="s">
        <v>630</v>
      </c>
      <c r="C150" s="127" t="s">
        <v>631</v>
      </c>
    </row>
    <row r="151" spans="1:3" ht="29.25" customHeight="1">
      <c r="A151" s="125">
        <v>150</v>
      </c>
      <c r="B151" s="126" t="s">
        <v>632</v>
      </c>
      <c r="C151" s="127" t="s">
        <v>633</v>
      </c>
    </row>
    <row r="152" spans="1:3" ht="29.25" customHeight="1">
      <c r="A152" s="125">
        <v>151</v>
      </c>
      <c r="B152" s="126" t="s">
        <v>634</v>
      </c>
      <c r="C152" s="127" t="s">
        <v>635</v>
      </c>
    </row>
    <row r="153" spans="1:3" ht="29.25" customHeight="1">
      <c r="A153" s="125">
        <v>152</v>
      </c>
      <c r="B153" s="126" t="s">
        <v>636</v>
      </c>
      <c r="C153" s="127" t="s">
        <v>637</v>
      </c>
    </row>
    <row r="154" spans="1:3" ht="29.25" customHeight="1">
      <c r="A154" s="125">
        <v>153</v>
      </c>
      <c r="B154" s="126" t="s">
        <v>638</v>
      </c>
      <c r="C154" s="127" t="s">
        <v>639</v>
      </c>
    </row>
    <row r="155" spans="1:3" ht="29.25" customHeight="1">
      <c r="A155" s="125">
        <v>154</v>
      </c>
      <c r="B155" s="126" t="s">
        <v>640</v>
      </c>
      <c r="C155" s="127" t="s">
        <v>641</v>
      </c>
    </row>
    <row r="156" spans="1:3" ht="29.25" customHeight="1">
      <c r="A156" s="125">
        <v>155</v>
      </c>
      <c r="B156" s="126" t="s">
        <v>642</v>
      </c>
      <c r="C156" s="127" t="s">
        <v>643</v>
      </c>
    </row>
    <row r="157" spans="1:3" ht="29.25" customHeight="1">
      <c r="A157" s="125">
        <v>156</v>
      </c>
      <c r="B157" s="126" t="s">
        <v>644</v>
      </c>
      <c r="C157" s="127" t="s">
        <v>645</v>
      </c>
    </row>
    <row r="158" spans="1:3" ht="29.25" customHeight="1">
      <c r="A158" s="125">
        <v>157</v>
      </c>
      <c r="B158" s="126" t="s">
        <v>646</v>
      </c>
      <c r="C158" s="127" t="s">
        <v>647</v>
      </c>
    </row>
    <row r="159" spans="1:3" ht="29.25" customHeight="1">
      <c r="A159" s="125">
        <v>158</v>
      </c>
      <c r="B159" s="126" t="s">
        <v>648</v>
      </c>
      <c r="C159" s="127" t="s">
        <v>649</v>
      </c>
    </row>
    <row r="160" spans="1:3" ht="29.25" customHeight="1">
      <c r="A160" s="125">
        <v>159</v>
      </c>
      <c r="B160" s="126" t="s">
        <v>837</v>
      </c>
      <c r="C160" s="127" t="s">
        <v>650</v>
      </c>
    </row>
    <row r="161" spans="1:3" ht="29.25" customHeight="1">
      <c r="A161" s="125">
        <v>160</v>
      </c>
      <c r="B161" s="126" t="s">
        <v>651</v>
      </c>
      <c r="C161" s="127" t="s">
        <v>652</v>
      </c>
    </row>
    <row r="162" spans="1:3" ht="29.25" customHeight="1">
      <c r="A162" s="125">
        <v>161</v>
      </c>
      <c r="B162" s="126" t="s">
        <v>653</v>
      </c>
      <c r="C162" s="127" t="s">
        <v>654</v>
      </c>
    </row>
    <row r="163" spans="1:3" ht="29.25" customHeight="1">
      <c r="A163" s="125">
        <v>162</v>
      </c>
      <c r="B163" s="126" t="s">
        <v>655</v>
      </c>
      <c r="C163" s="127" t="s">
        <v>656</v>
      </c>
    </row>
    <row r="164" spans="1:3" ht="29.25" customHeight="1">
      <c r="A164" s="125">
        <v>163</v>
      </c>
      <c r="B164" s="126" t="s">
        <v>657</v>
      </c>
      <c r="C164" s="127" t="s">
        <v>658</v>
      </c>
    </row>
    <row r="165" spans="1:3" ht="29.25" customHeight="1">
      <c r="A165" s="125">
        <v>164</v>
      </c>
      <c r="B165" s="126" t="s">
        <v>659</v>
      </c>
      <c r="C165" s="127" t="s">
        <v>660</v>
      </c>
    </row>
    <row r="166" spans="1:3" ht="29.25" customHeight="1">
      <c r="A166" s="125">
        <v>165</v>
      </c>
      <c r="B166" s="126" t="s">
        <v>838</v>
      </c>
      <c r="C166" s="127" t="s">
        <v>661</v>
      </c>
    </row>
    <row r="167" spans="1:3" ht="29.25" customHeight="1">
      <c r="A167" s="125">
        <v>166</v>
      </c>
      <c r="B167" s="126" t="s">
        <v>662</v>
      </c>
      <c r="C167" s="127" t="s">
        <v>663</v>
      </c>
    </row>
    <row r="168" spans="1:3" ht="29.25" customHeight="1">
      <c r="A168" s="125">
        <v>167</v>
      </c>
      <c r="B168" s="126" t="s">
        <v>664</v>
      </c>
      <c r="C168" s="127" t="s">
        <v>665</v>
      </c>
    </row>
    <row r="169" spans="1:3" ht="29.25" customHeight="1">
      <c r="A169" s="125">
        <v>168</v>
      </c>
      <c r="B169" s="126" t="s">
        <v>666</v>
      </c>
      <c r="C169" s="127" t="s">
        <v>667</v>
      </c>
    </row>
    <row r="170" spans="1:3" ht="29.25" customHeight="1">
      <c r="A170" s="125">
        <v>169</v>
      </c>
      <c r="B170" s="126" t="s">
        <v>668</v>
      </c>
      <c r="C170" s="127" t="s">
        <v>669</v>
      </c>
    </row>
    <row r="171" spans="1:3" ht="29.25" customHeight="1">
      <c r="A171" s="125">
        <v>170</v>
      </c>
      <c r="B171" s="126" t="s">
        <v>670</v>
      </c>
      <c r="C171" s="127" t="s">
        <v>671</v>
      </c>
    </row>
    <row r="172" spans="1:3" ht="29.25" customHeight="1">
      <c r="A172" s="125">
        <v>171</v>
      </c>
      <c r="B172" s="126" t="s">
        <v>839</v>
      </c>
      <c r="C172" s="127" t="s">
        <v>672</v>
      </c>
    </row>
    <row r="173" spans="1:3" ht="29.25" customHeight="1">
      <c r="A173" s="125">
        <v>172</v>
      </c>
      <c r="B173" s="126" t="s">
        <v>673</v>
      </c>
      <c r="C173" s="127" t="s">
        <v>674</v>
      </c>
    </row>
    <row r="174" spans="1:3" ht="29.25" customHeight="1">
      <c r="A174" s="125">
        <v>173</v>
      </c>
      <c r="B174" s="126" t="s">
        <v>675</v>
      </c>
      <c r="C174" s="127" t="s">
        <v>676</v>
      </c>
    </row>
    <row r="175" spans="1:3" ht="29.25" customHeight="1">
      <c r="A175" s="125">
        <v>174</v>
      </c>
      <c r="B175" s="126" t="s">
        <v>677</v>
      </c>
      <c r="C175" s="127" t="s">
        <v>678</v>
      </c>
    </row>
    <row r="176" spans="1:3" ht="16.5" customHeight="1">
      <c r="A176" s="125">
        <v>175</v>
      </c>
      <c r="B176" s="126" t="s">
        <v>679</v>
      </c>
      <c r="C176" s="127" t="s">
        <v>680</v>
      </c>
    </row>
    <row r="177" spans="1:3 16271:16355" ht="16.5" customHeight="1">
      <c r="A177" s="125">
        <v>176</v>
      </c>
      <c r="B177" s="126" t="s">
        <v>681</v>
      </c>
      <c r="C177" s="127" t="s">
        <v>682</v>
      </c>
      <c r="XDM177" s="125"/>
      <c r="XDN177" s="126"/>
      <c r="XDO177" s="127"/>
      <c r="XDP177" s="131"/>
      <c r="XDQ177" s="130"/>
      <c r="XDW177" s="125"/>
      <c r="XDX177" s="126"/>
      <c r="XDY177" s="127"/>
      <c r="XDZ177" s="128"/>
      <c r="XEA177" s="128"/>
    </row>
    <row r="178" spans="1:3 16271:16355" ht="16.5" customHeight="1">
      <c r="A178" s="125">
        <v>177</v>
      </c>
      <c r="B178" s="126" t="s">
        <v>683</v>
      </c>
      <c r="C178" s="127" t="s">
        <v>684</v>
      </c>
      <c r="XDW178" s="125"/>
      <c r="XDX178" s="126"/>
      <c r="XDY178" s="127"/>
      <c r="XDZ178" s="131"/>
      <c r="XEA178" s="130"/>
    </row>
    <row r="179" spans="1:3 16271:16355" ht="16.5" customHeight="1">
      <c r="A179" s="125">
        <v>178</v>
      </c>
      <c r="B179" s="126" t="s">
        <v>685</v>
      </c>
      <c r="C179" s="127" t="s">
        <v>686</v>
      </c>
      <c r="XDM179" s="125"/>
      <c r="XDN179" s="126"/>
      <c r="XDO179" s="127"/>
      <c r="XDP179" s="131"/>
      <c r="XDQ179" s="130"/>
      <c r="XDW179" s="125"/>
      <c r="XDX179" s="126"/>
      <c r="XDY179" s="127"/>
      <c r="XDZ179" s="128"/>
      <c r="XEA179" s="128"/>
    </row>
    <row r="180" spans="1:3 16271:16355" ht="16.5" customHeight="1">
      <c r="A180" s="125">
        <v>179</v>
      </c>
      <c r="B180" s="126" t="s">
        <v>687</v>
      </c>
      <c r="C180" s="127" t="s">
        <v>688</v>
      </c>
      <c r="XDC180" s="125"/>
      <c r="XDD180" s="126"/>
      <c r="XDE180" s="127"/>
      <c r="XDF180" s="131"/>
      <c r="XDG180" s="130"/>
      <c r="XDM180" s="125"/>
      <c r="XDN180" s="126"/>
      <c r="XDO180" s="127"/>
      <c r="XDP180" s="128"/>
      <c r="XDQ180" s="128"/>
      <c r="XDW180" s="125"/>
      <c r="XDX180" s="126"/>
      <c r="XDY180" s="127"/>
    </row>
    <row r="181" spans="1:3 16271:16355" ht="16.5" customHeight="1">
      <c r="A181" s="125">
        <v>180</v>
      </c>
      <c r="B181" s="126" t="s">
        <v>689</v>
      </c>
      <c r="C181" s="127" t="s">
        <v>690</v>
      </c>
      <c r="XCS181" s="125"/>
      <c r="XCT181" s="126"/>
      <c r="XCU181" s="127"/>
      <c r="XCV181" s="131"/>
      <c r="XCW181" s="130"/>
      <c r="XDC181" s="125"/>
      <c r="XDD181" s="126"/>
      <c r="XDE181" s="127"/>
      <c r="XDF181" s="128"/>
      <c r="XDG181" s="128"/>
      <c r="XDM181" s="125"/>
      <c r="XDN181" s="126"/>
      <c r="XDO181" s="127"/>
      <c r="XDW181" s="125"/>
      <c r="XDX181" s="126"/>
      <c r="XDY181" s="127"/>
      <c r="XDZ181" s="128"/>
    </row>
    <row r="182" spans="1:3 16271:16355" ht="16.5" customHeight="1">
      <c r="A182" s="125">
        <v>181</v>
      </c>
      <c r="B182" s="126" t="s">
        <v>691</v>
      </c>
      <c r="C182" s="127" t="s">
        <v>692</v>
      </c>
      <c r="XCI182" s="125"/>
      <c r="XCJ182" s="126"/>
      <c r="XCK182" s="127"/>
      <c r="XCL182" s="131"/>
      <c r="XCM182" s="130"/>
      <c r="XCS182" s="125"/>
      <c r="XCT182" s="126"/>
      <c r="XCU182" s="127"/>
      <c r="XCV182" s="128"/>
      <c r="XCW182" s="128"/>
      <c r="XDC182" s="125"/>
      <c r="XDD182" s="126"/>
      <c r="XDE182" s="127"/>
      <c r="XDM182" s="125"/>
      <c r="XDN182" s="126"/>
      <c r="XDO182" s="127"/>
      <c r="XDP182" s="128"/>
      <c r="XDW182" s="125"/>
      <c r="XDX182" s="126"/>
      <c r="XDY182" s="127"/>
      <c r="XDZ182" s="129"/>
      <c r="XEA182" s="129"/>
    </row>
    <row r="183" spans="1:3 16271:16355" ht="16.5" customHeight="1">
      <c r="A183" s="125">
        <v>182</v>
      </c>
      <c r="B183" s="126" t="s">
        <v>693</v>
      </c>
      <c r="C183" s="127" t="s">
        <v>694</v>
      </c>
      <c r="XBY183" s="125"/>
      <c r="XBZ183" s="126"/>
      <c r="XCA183" s="127"/>
      <c r="XCB183" s="131"/>
      <c r="XCC183" s="130"/>
      <c r="XCI183" s="125"/>
      <c r="XCJ183" s="126"/>
      <c r="XCK183" s="127"/>
      <c r="XCL183" s="128"/>
      <c r="XCM183" s="128"/>
      <c r="XCS183" s="125"/>
      <c r="XCT183" s="126"/>
      <c r="XCU183" s="127"/>
      <c r="XDC183" s="125"/>
      <c r="XDD183" s="126"/>
      <c r="XDE183" s="127"/>
      <c r="XDF183" s="128"/>
      <c r="XDM183" s="125"/>
      <c r="XDN183" s="126"/>
      <c r="XDO183" s="127"/>
      <c r="XDP183" s="129"/>
      <c r="XDQ183" s="129"/>
      <c r="XDW183" s="125"/>
      <c r="XDX183" s="126"/>
      <c r="XDY183" s="127"/>
      <c r="XDZ183" s="129"/>
      <c r="XEA183" s="129"/>
    </row>
    <row r="184" spans="1:3 16271:16355" ht="16.5" customHeight="1">
      <c r="A184" s="125">
        <v>183</v>
      </c>
      <c r="B184" s="126" t="s">
        <v>695</v>
      </c>
      <c r="C184" s="127" t="s">
        <v>696</v>
      </c>
      <c r="XBO184" s="125"/>
      <c r="XBP184" s="126"/>
      <c r="XBQ184" s="127"/>
      <c r="XBR184" s="131"/>
      <c r="XBS184" s="130"/>
      <c r="XBY184" s="125"/>
      <c r="XBZ184" s="126"/>
      <c r="XCA184" s="127"/>
      <c r="XCB184" s="128"/>
      <c r="XCC184" s="128"/>
      <c r="XCI184" s="125"/>
      <c r="XCJ184" s="126"/>
      <c r="XCK184" s="127"/>
      <c r="XCS184" s="125"/>
      <c r="XCT184" s="126"/>
      <c r="XCU184" s="127"/>
      <c r="XCV184" s="128"/>
      <c r="XDC184" s="125"/>
      <c r="XDD184" s="126"/>
      <c r="XDE184" s="127"/>
      <c r="XDF184" s="129"/>
      <c r="XDG184" s="129"/>
      <c r="XDM184" s="125"/>
      <c r="XDN184" s="126"/>
      <c r="XDO184" s="127"/>
      <c r="XDP184" s="129"/>
      <c r="XDQ184" s="129"/>
      <c r="XDW184" s="125"/>
      <c r="XDX184" s="126"/>
      <c r="XDY184" s="127"/>
    </row>
    <row r="185" spans="1:3 16271:16355" ht="16.5" customHeight="1">
      <c r="A185" s="125">
        <v>184</v>
      </c>
      <c r="B185" s="126" t="s">
        <v>697</v>
      </c>
      <c r="C185" s="127" t="s">
        <v>698</v>
      </c>
      <c r="XBE185" s="125"/>
      <c r="XBF185" s="126"/>
      <c r="XBG185" s="127"/>
      <c r="XBH185" s="131"/>
      <c r="XBI185" s="130"/>
      <c r="XBO185" s="125"/>
      <c r="XBP185" s="126"/>
      <c r="XBQ185" s="127"/>
      <c r="XBR185" s="128"/>
      <c r="XBS185" s="128"/>
      <c r="XBY185" s="125"/>
      <c r="XBZ185" s="126"/>
      <c r="XCA185" s="127"/>
      <c r="XCI185" s="125"/>
      <c r="XCJ185" s="126"/>
      <c r="XCK185" s="127"/>
      <c r="XCL185" s="128"/>
      <c r="XCS185" s="125"/>
      <c r="XCT185" s="126"/>
      <c r="XCU185" s="127"/>
      <c r="XCV185" s="129"/>
      <c r="XCW185" s="129"/>
      <c r="XDC185" s="125"/>
      <c r="XDD185" s="126"/>
      <c r="XDE185" s="127"/>
      <c r="XDF185" s="129"/>
      <c r="XDG185" s="129"/>
      <c r="XDM185" s="125"/>
      <c r="XDN185" s="126"/>
      <c r="XDO185" s="127"/>
      <c r="XDW185" s="125"/>
      <c r="XDX185" s="126"/>
      <c r="XDY185" s="127"/>
    </row>
    <row r="186" spans="1:3 16271:16355" ht="16.5" customHeight="1">
      <c r="A186" s="125">
        <v>185</v>
      </c>
      <c r="B186" s="126" t="s">
        <v>699</v>
      </c>
      <c r="C186" s="127" t="s">
        <v>700</v>
      </c>
      <c r="XAU186" s="125"/>
      <c r="XAV186" s="126"/>
      <c r="XAW186" s="127"/>
      <c r="XAX186" s="131"/>
      <c r="XAY186" s="130"/>
      <c r="XBE186" s="125"/>
      <c r="XBF186" s="126"/>
      <c r="XBG186" s="127"/>
      <c r="XBH186" s="128"/>
      <c r="XBI186" s="128"/>
      <c r="XBO186" s="125"/>
      <c r="XBP186" s="126"/>
      <c r="XBQ186" s="127"/>
      <c r="XBY186" s="125"/>
      <c r="XBZ186" s="126"/>
      <c r="XCA186" s="127"/>
      <c r="XCB186" s="128"/>
      <c r="XCI186" s="125"/>
      <c r="XCJ186" s="126"/>
      <c r="XCK186" s="127"/>
      <c r="XCL186" s="129"/>
      <c r="XCM186" s="129"/>
      <c r="XCS186" s="125"/>
      <c r="XCT186" s="126"/>
      <c r="XCU186" s="127"/>
      <c r="XCV186" s="129"/>
      <c r="XCW186" s="129"/>
      <c r="XDC186" s="125"/>
      <c r="XDD186" s="126"/>
      <c r="XDE186" s="127"/>
      <c r="XDM186" s="125"/>
      <c r="XDN186" s="126"/>
      <c r="XDO186" s="127"/>
      <c r="XDW186" s="125"/>
      <c r="XDX186" s="126"/>
      <c r="XDY186" s="127"/>
    </row>
    <row r="187" spans="1:3 16271:16355" ht="16.5" customHeight="1">
      <c r="A187" s="125">
        <v>186</v>
      </c>
      <c r="B187" s="126" t="s">
        <v>701</v>
      </c>
      <c r="C187" s="127" t="s">
        <v>702</v>
      </c>
    </row>
    <row r="188" spans="1:3 16271:16355" ht="16.5" customHeight="1">
      <c r="A188" s="125">
        <v>187</v>
      </c>
      <c r="B188" s="126" t="s">
        <v>703</v>
      </c>
      <c r="C188" s="127" t="s">
        <v>704</v>
      </c>
    </row>
    <row r="189" spans="1:3 16271:16355" ht="16.5" customHeight="1">
      <c r="A189" s="125">
        <v>188</v>
      </c>
      <c r="B189" s="126" t="s">
        <v>705</v>
      </c>
      <c r="C189" s="127" t="s">
        <v>706</v>
      </c>
      <c r="XBE189" s="125"/>
      <c r="XBF189" s="126"/>
      <c r="XBG189" s="127"/>
      <c r="XBH189" s="131"/>
      <c r="XBI189" s="130"/>
      <c r="XBO189" s="125"/>
      <c r="XBP189" s="126"/>
      <c r="XBQ189" s="127"/>
      <c r="XBR189" s="128"/>
      <c r="XBS189" s="128"/>
      <c r="XBY189" s="125"/>
      <c r="XBZ189" s="126"/>
      <c r="XCA189" s="127"/>
      <c r="XCI189" s="125"/>
      <c r="XCJ189" s="126"/>
      <c r="XCK189" s="127"/>
      <c r="XCL189" s="128"/>
      <c r="XCS189" s="125"/>
      <c r="XCT189" s="126"/>
      <c r="XCU189" s="127"/>
      <c r="XCV189" s="129"/>
      <c r="XCW189" s="129"/>
      <c r="XDC189" s="125"/>
      <c r="XDD189" s="126"/>
      <c r="XDE189" s="127"/>
      <c r="XDF189" s="129"/>
      <c r="XDG189" s="129"/>
      <c r="XDM189" s="125"/>
      <c r="XDN189" s="126"/>
      <c r="XDO189" s="127"/>
      <c r="XDW189" s="125"/>
      <c r="XDX189" s="126"/>
      <c r="XDY189" s="127"/>
    </row>
    <row r="190" spans="1:3 16271:16355" ht="16.5" customHeight="1">
      <c r="A190" s="125">
        <v>189</v>
      </c>
      <c r="B190" s="126" t="s">
        <v>707</v>
      </c>
      <c r="C190" s="127" t="s">
        <v>708</v>
      </c>
    </row>
    <row r="191" spans="1:3 16271:16355" ht="16.5" customHeight="1">
      <c r="A191" s="125">
        <v>190</v>
      </c>
      <c r="B191" s="126" t="s">
        <v>709</v>
      </c>
      <c r="C191" s="127" t="s">
        <v>710</v>
      </c>
    </row>
    <row r="192" spans="1:3 16271:16355" ht="16.5" customHeight="1">
      <c r="A192" s="125">
        <v>191</v>
      </c>
      <c r="B192" s="126" t="s">
        <v>711</v>
      </c>
      <c r="C192" s="127" t="s">
        <v>712</v>
      </c>
      <c r="XBO192" s="125"/>
      <c r="XBP192" s="126"/>
      <c r="XBQ192" s="127"/>
      <c r="XBR192" s="131"/>
      <c r="XBS192" s="130"/>
      <c r="XBY192" s="125"/>
      <c r="XBZ192" s="126"/>
      <c r="XCA192" s="127"/>
      <c r="XCB192" s="128"/>
      <c r="XCC192" s="128"/>
      <c r="XCI192" s="125"/>
      <c r="XCJ192" s="126"/>
      <c r="XCK192" s="127"/>
      <c r="XCS192" s="125"/>
      <c r="XCT192" s="126"/>
      <c r="XCU192" s="127"/>
      <c r="XCV192" s="128"/>
      <c r="XDC192" s="125"/>
      <c r="XDD192" s="126"/>
      <c r="XDE192" s="127"/>
      <c r="XDF192" s="129"/>
      <c r="XDG192" s="129"/>
      <c r="XDM192" s="125"/>
      <c r="XDN192" s="126"/>
      <c r="XDO192" s="127"/>
      <c r="XDP192" s="129"/>
      <c r="XDQ192" s="129"/>
      <c r="XDW192" s="125"/>
      <c r="XDX192" s="126"/>
      <c r="XDY192" s="127"/>
    </row>
    <row r="193" spans="1:3 16321:16354" ht="16.5" customHeight="1">
      <c r="A193" s="125">
        <v>192</v>
      </c>
      <c r="B193" s="126" t="s">
        <v>713</v>
      </c>
      <c r="C193" s="127" t="s">
        <v>714</v>
      </c>
    </row>
    <row r="194" spans="1:3 16321:16354" ht="16.5" customHeight="1">
      <c r="A194" s="125">
        <v>193</v>
      </c>
      <c r="B194" s="126" t="s">
        <v>715</v>
      </c>
      <c r="C194" s="127" t="s">
        <v>716</v>
      </c>
    </row>
    <row r="195" spans="1:3 16321:16354" ht="16.5" customHeight="1">
      <c r="A195" s="125">
        <v>194</v>
      </c>
      <c r="B195" s="126" t="s">
        <v>717</v>
      </c>
      <c r="C195" s="127" t="s">
        <v>718</v>
      </c>
      <c r="XCS195" s="125"/>
      <c r="XCT195" s="126"/>
      <c r="XCU195" s="127"/>
      <c r="XCV195" s="131"/>
      <c r="XCW195" s="130"/>
      <c r="XDC195" s="125"/>
      <c r="XDD195" s="126"/>
      <c r="XDE195" s="127"/>
      <c r="XDF195" s="128"/>
      <c r="XDG195" s="128"/>
      <c r="XDM195" s="125"/>
      <c r="XDN195" s="126"/>
      <c r="XDO195" s="127"/>
      <c r="XDW195" s="125"/>
      <c r="XDX195" s="126"/>
      <c r="XDY195" s="127"/>
      <c r="XDZ195" s="128"/>
    </row>
    <row r="196" spans="1:3 16321:16354" ht="16.5" customHeight="1">
      <c r="A196" s="125">
        <v>195</v>
      </c>
      <c r="B196" s="126" t="s">
        <v>719</v>
      </c>
      <c r="C196" s="127" t="s">
        <v>720</v>
      </c>
    </row>
    <row r="197" spans="1:3 16321:16354" ht="29.25" customHeight="1">
      <c r="A197" s="125">
        <v>196</v>
      </c>
      <c r="B197" s="126" t="s">
        <v>721</v>
      </c>
      <c r="C197" s="127" t="s">
        <v>722</v>
      </c>
    </row>
    <row r="198" spans="1:3 16321:16354" ht="29.25" customHeight="1">
      <c r="A198" s="125">
        <v>197</v>
      </c>
      <c r="B198" s="126" t="s">
        <v>723</v>
      </c>
      <c r="C198" s="127" t="s">
        <v>724</v>
      </c>
    </row>
    <row r="199" spans="1:3 16321:16354" ht="29.25" customHeight="1">
      <c r="A199" s="125">
        <v>198</v>
      </c>
      <c r="B199" s="126" t="s">
        <v>725</v>
      </c>
      <c r="C199" s="127" t="s">
        <v>726</v>
      </c>
    </row>
    <row r="200" spans="1:3 16321:16354" ht="29.25" customHeight="1">
      <c r="A200" s="125">
        <v>199</v>
      </c>
      <c r="B200" s="126" t="s">
        <v>727</v>
      </c>
      <c r="C200" s="127" t="s">
        <v>728</v>
      </c>
    </row>
    <row r="201" spans="1:3 16321:16354" ht="29.25" customHeight="1">
      <c r="A201" s="125">
        <v>200</v>
      </c>
      <c r="B201" s="126" t="s">
        <v>729</v>
      </c>
      <c r="C201" s="127" t="s">
        <v>730</v>
      </c>
    </row>
    <row r="202" spans="1:3 16321:16354" ht="29.25" customHeight="1">
      <c r="A202" s="125">
        <v>201</v>
      </c>
      <c r="B202" s="126" t="s">
        <v>731</v>
      </c>
      <c r="C202" s="127" t="s">
        <v>732</v>
      </c>
    </row>
    <row r="203" spans="1:3 16321:16354" ht="29.25" customHeight="1">
      <c r="A203" s="125">
        <v>202</v>
      </c>
      <c r="B203" s="126" t="s">
        <v>733</v>
      </c>
      <c r="C203" s="127" t="s">
        <v>734</v>
      </c>
    </row>
    <row r="204" spans="1:3 16321:16354" ht="29.25" customHeight="1">
      <c r="A204" s="125">
        <v>203</v>
      </c>
      <c r="B204" s="126" t="s">
        <v>735</v>
      </c>
      <c r="C204" s="127" t="s">
        <v>736</v>
      </c>
    </row>
    <row r="205" spans="1:3 16321:16354" ht="29.25" customHeight="1">
      <c r="A205" s="125">
        <v>204</v>
      </c>
      <c r="B205" s="126" t="s">
        <v>737</v>
      </c>
      <c r="C205" s="127" t="s">
        <v>738</v>
      </c>
    </row>
    <row r="206" spans="1:3 16321:16354" ht="29.25" customHeight="1">
      <c r="A206" s="125">
        <v>205</v>
      </c>
      <c r="B206" s="126" t="s">
        <v>739</v>
      </c>
      <c r="C206" s="127" t="s">
        <v>740</v>
      </c>
    </row>
    <row r="207" spans="1:3 16321:16354" ht="29.25" customHeight="1">
      <c r="A207" s="125">
        <v>206</v>
      </c>
      <c r="B207" s="126" t="s">
        <v>741</v>
      </c>
      <c r="C207" s="127" t="s">
        <v>742</v>
      </c>
    </row>
    <row r="208" spans="1:3 16321:16354" ht="29.25" customHeight="1">
      <c r="A208" s="125">
        <v>207</v>
      </c>
      <c r="B208" s="126" t="s">
        <v>743</v>
      </c>
      <c r="C208" s="127" t="s">
        <v>744</v>
      </c>
    </row>
    <row r="209" spans="1:3" ht="29.25" customHeight="1">
      <c r="A209" s="125">
        <v>208</v>
      </c>
      <c r="B209" s="126" t="s">
        <v>745</v>
      </c>
      <c r="C209" s="127" t="s">
        <v>746</v>
      </c>
    </row>
    <row r="210" spans="1:3" ht="29.25" customHeight="1">
      <c r="A210" s="125">
        <v>209</v>
      </c>
      <c r="B210" s="126" t="s">
        <v>747</v>
      </c>
      <c r="C210" s="127" t="s">
        <v>748</v>
      </c>
    </row>
    <row r="211" spans="1:3" ht="29.25" customHeight="1">
      <c r="A211" s="125">
        <v>210</v>
      </c>
      <c r="B211" s="126" t="s">
        <v>840</v>
      </c>
      <c r="C211" s="127" t="s">
        <v>749</v>
      </c>
    </row>
    <row r="212" spans="1:3" ht="29.25" customHeight="1">
      <c r="A212" s="125">
        <v>211</v>
      </c>
      <c r="B212" s="126" t="s">
        <v>843</v>
      </c>
      <c r="C212" s="127" t="s">
        <v>750</v>
      </c>
    </row>
    <row r="213" spans="1:3" ht="29.25" customHeight="1">
      <c r="A213" s="125">
        <v>212</v>
      </c>
      <c r="B213" s="126" t="s">
        <v>751</v>
      </c>
      <c r="C213" s="127" t="s">
        <v>752</v>
      </c>
    </row>
    <row r="214" spans="1:3" ht="29.25" customHeight="1">
      <c r="A214" s="125">
        <v>213</v>
      </c>
      <c r="B214" s="126" t="s">
        <v>841</v>
      </c>
      <c r="C214" s="127" t="s">
        <v>753</v>
      </c>
    </row>
    <row r="215" spans="1:3" ht="29.25" customHeight="1">
      <c r="A215" s="125">
        <v>214</v>
      </c>
      <c r="B215" s="126" t="s">
        <v>754</v>
      </c>
      <c r="C215" s="127" t="s">
        <v>755</v>
      </c>
    </row>
    <row r="216" spans="1:3" ht="29.25" customHeight="1">
      <c r="A216" s="125">
        <v>215</v>
      </c>
      <c r="B216" s="126" t="s">
        <v>756</v>
      </c>
      <c r="C216" s="127" t="s">
        <v>757</v>
      </c>
    </row>
    <row r="217" spans="1:3" ht="29.25" customHeight="1">
      <c r="A217" s="125">
        <v>216</v>
      </c>
      <c r="B217" s="126" t="s">
        <v>758</v>
      </c>
      <c r="C217" s="127" t="s">
        <v>759</v>
      </c>
    </row>
    <row r="218" spans="1:3" ht="29.25" customHeight="1">
      <c r="A218" s="125">
        <v>217</v>
      </c>
      <c r="B218" s="126" t="s">
        <v>760</v>
      </c>
      <c r="C218" s="127" t="s">
        <v>761</v>
      </c>
    </row>
    <row r="219" spans="1:3" ht="16.5" customHeight="1">
      <c r="A219" s="125">
        <v>218</v>
      </c>
      <c r="B219" s="126" t="s">
        <v>762</v>
      </c>
      <c r="C219" s="127" t="s">
        <v>1024</v>
      </c>
    </row>
    <row r="220" spans="1:3" ht="29.25" customHeight="1">
      <c r="A220" s="125">
        <v>219</v>
      </c>
      <c r="B220" s="126" t="s">
        <v>764</v>
      </c>
      <c r="C220" s="127" t="s">
        <v>765</v>
      </c>
    </row>
    <row r="221" spans="1:3" ht="29.25" customHeight="1">
      <c r="A221" s="125">
        <v>220</v>
      </c>
      <c r="B221" s="126" t="s">
        <v>766</v>
      </c>
      <c r="C221" s="127" t="s">
        <v>767</v>
      </c>
    </row>
    <row r="222" spans="1:3" ht="29.25" customHeight="1">
      <c r="A222" s="125">
        <v>221</v>
      </c>
      <c r="B222" s="126" t="s">
        <v>844</v>
      </c>
      <c r="C222" s="127" t="s">
        <v>768</v>
      </c>
    </row>
    <row r="223" spans="1:3" ht="29.25" customHeight="1">
      <c r="A223" s="125">
        <v>222</v>
      </c>
      <c r="B223" s="126" t="s">
        <v>769</v>
      </c>
      <c r="C223" s="127" t="s">
        <v>770</v>
      </c>
    </row>
    <row r="224" spans="1:3" ht="42.75" customHeight="1">
      <c r="A224" s="125">
        <v>223</v>
      </c>
      <c r="B224" s="126" t="s">
        <v>771</v>
      </c>
      <c r="C224" s="127" t="s">
        <v>772</v>
      </c>
    </row>
    <row r="225" spans="1:3" ht="16.5" customHeight="1">
      <c r="A225" s="125">
        <v>224</v>
      </c>
      <c r="B225" s="126" t="s">
        <v>773</v>
      </c>
      <c r="C225" s="127" t="s">
        <v>1025</v>
      </c>
    </row>
    <row r="226" spans="1:3" ht="16.5" customHeight="1">
      <c r="A226" s="125">
        <v>225</v>
      </c>
      <c r="B226" s="126" t="s">
        <v>775</v>
      </c>
      <c r="C226" s="127" t="s">
        <v>1026</v>
      </c>
    </row>
    <row r="227" spans="1:3" ht="29.25" customHeight="1">
      <c r="A227" s="125">
        <v>226</v>
      </c>
      <c r="B227" s="126" t="s">
        <v>777</v>
      </c>
      <c r="C227" s="127" t="s">
        <v>778</v>
      </c>
    </row>
    <row r="228" spans="1:3" ht="29.25" customHeight="1">
      <c r="A228" s="125">
        <v>227</v>
      </c>
      <c r="B228" s="126" t="s">
        <v>779</v>
      </c>
      <c r="C228" s="127" t="s">
        <v>780</v>
      </c>
    </row>
    <row r="229" spans="1:3" ht="29.25" customHeight="1">
      <c r="A229" s="125">
        <v>228</v>
      </c>
      <c r="B229" s="126" t="s">
        <v>845</v>
      </c>
      <c r="C229" s="127" t="s">
        <v>781</v>
      </c>
    </row>
    <row r="230" spans="1:3" ht="29.25" customHeight="1">
      <c r="A230" s="125">
        <v>229</v>
      </c>
      <c r="B230" s="126" t="s">
        <v>782</v>
      </c>
      <c r="C230" s="127" t="s">
        <v>783</v>
      </c>
    </row>
    <row r="231" spans="1:3" ht="29.25" customHeight="1">
      <c r="A231" s="125">
        <v>230</v>
      </c>
      <c r="B231" s="126" t="s">
        <v>784</v>
      </c>
      <c r="C231" s="127" t="s">
        <v>785</v>
      </c>
    </row>
    <row r="232" spans="1:3" ht="29.25" customHeight="1">
      <c r="A232" s="125">
        <v>231</v>
      </c>
      <c r="B232" s="126" t="s">
        <v>786</v>
      </c>
      <c r="C232" s="127" t="s">
        <v>787</v>
      </c>
    </row>
    <row r="233" spans="1:3" ht="29.25" customHeight="1">
      <c r="A233" s="125">
        <v>232</v>
      </c>
      <c r="B233" s="126" t="s">
        <v>788</v>
      </c>
      <c r="C233" s="127" t="s">
        <v>789</v>
      </c>
    </row>
    <row r="234" spans="1:3" ht="29.25" customHeight="1">
      <c r="A234" s="125">
        <v>233</v>
      </c>
      <c r="B234" s="126" t="s">
        <v>790</v>
      </c>
      <c r="C234" s="127" t="s">
        <v>791</v>
      </c>
    </row>
    <row r="235" spans="1:3" ht="16.5" customHeight="1">
      <c r="A235" s="125">
        <v>234</v>
      </c>
      <c r="B235" s="126" t="s">
        <v>792</v>
      </c>
      <c r="C235" s="127" t="s">
        <v>1027</v>
      </c>
    </row>
    <row r="236" spans="1:3" ht="29.25" customHeight="1">
      <c r="A236" s="125">
        <v>235</v>
      </c>
      <c r="B236" s="126" t="s">
        <v>846</v>
      </c>
      <c r="C236" s="127" t="s">
        <v>794</v>
      </c>
    </row>
    <row r="237" spans="1:3" ht="16.5" customHeight="1">
      <c r="A237" s="125">
        <v>236</v>
      </c>
      <c r="B237" s="126" t="s">
        <v>795</v>
      </c>
      <c r="C237" s="127" t="s">
        <v>1028</v>
      </c>
    </row>
    <row r="238" spans="1:3" ht="16.5" customHeight="1">
      <c r="A238" s="125">
        <v>237</v>
      </c>
      <c r="B238" s="126" t="s">
        <v>797</v>
      </c>
      <c r="C238" s="127" t="s">
        <v>1029</v>
      </c>
    </row>
    <row r="239" spans="1:3" ht="29.25" customHeight="1">
      <c r="A239" s="125">
        <v>238</v>
      </c>
      <c r="B239" s="126" t="s">
        <v>799</v>
      </c>
      <c r="C239" s="127" t="s">
        <v>800</v>
      </c>
    </row>
    <row r="240" spans="1:3" ht="16.5" customHeight="1">
      <c r="A240" s="125">
        <v>239</v>
      </c>
      <c r="B240" s="126" t="s">
        <v>847</v>
      </c>
      <c r="C240" s="127" t="s">
        <v>1030</v>
      </c>
    </row>
    <row r="241" spans="1:3" ht="16.5" customHeight="1">
      <c r="A241" s="125">
        <v>240</v>
      </c>
      <c r="B241" s="126" t="s">
        <v>802</v>
      </c>
      <c r="C241" s="127" t="s">
        <v>1031</v>
      </c>
    </row>
    <row r="242" spans="1:3" ht="29.25" customHeight="1">
      <c r="A242" s="125">
        <v>241</v>
      </c>
      <c r="B242" s="126" t="s">
        <v>804</v>
      </c>
      <c r="C242" s="127" t="s">
        <v>805</v>
      </c>
    </row>
    <row r="243" spans="1:3" ht="16.5" customHeight="1">
      <c r="A243" s="125">
        <v>242</v>
      </c>
      <c r="B243" s="126" t="s">
        <v>806</v>
      </c>
      <c r="C243" s="127" t="s">
        <v>1032</v>
      </c>
    </row>
    <row r="244" spans="1:3" ht="29.25" customHeight="1">
      <c r="A244" s="125">
        <v>243</v>
      </c>
      <c r="B244" s="126" t="s">
        <v>808</v>
      </c>
      <c r="C244" s="127" t="s">
        <v>809</v>
      </c>
    </row>
    <row r="245" spans="1:3" ht="16.5" customHeight="1">
      <c r="A245" s="125">
        <v>244</v>
      </c>
      <c r="B245" s="126" t="s">
        <v>810</v>
      </c>
      <c r="C245" s="127" t="s">
        <v>811</v>
      </c>
    </row>
    <row r="246" spans="1:3" ht="16.5" customHeight="1">
      <c r="A246" s="125">
        <v>245</v>
      </c>
      <c r="B246" s="126" t="s">
        <v>814</v>
      </c>
      <c r="C246" s="127" t="s">
        <v>815</v>
      </c>
    </row>
    <row r="247" spans="1:3" ht="29.25" customHeight="1">
      <c r="A247" s="125">
        <v>246</v>
      </c>
      <c r="B247" s="126" t="s">
        <v>822</v>
      </c>
      <c r="C247" s="127" t="s">
        <v>823</v>
      </c>
    </row>
    <row r="248" spans="1:3" ht="29.25" customHeight="1">
      <c r="A248" s="125">
        <v>247</v>
      </c>
      <c r="B248" s="126" t="s">
        <v>818</v>
      </c>
      <c r="C248" s="127" t="s">
        <v>819</v>
      </c>
    </row>
    <row r="249" spans="1:3" ht="29.25" customHeight="1">
      <c r="A249" s="125">
        <v>248</v>
      </c>
      <c r="B249" s="126" t="s">
        <v>820</v>
      </c>
      <c r="C249" s="127" t="s">
        <v>821</v>
      </c>
    </row>
    <row r="250" spans="1:3" ht="29.25" customHeight="1">
      <c r="A250" s="125">
        <v>249</v>
      </c>
      <c r="B250" s="126" t="s">
        <v>824</v>
      </c>
      <c r="C250" s="127" t="s">
        <v>825</v>
      </c>
    </row>
    <row r="251" spans="1:3" ht="15.75" customHeight="1">
      <c r="A251" s="125">
        <v>250</v>
      </c>
      <c r="B251" s="126" t="s">
        <v>826</v>
      </c>
      <c r="C251" s="127" t="s">
        <v>827</v>
      </c>
    </row>
    <row r="252" spans="1:3" ht="31.5" customHeight="1">
      <c r="A252" s="125">
        <v>251</v>
      </c>
      <c r="B252" s="126" t="s">
        <v>816</v>
      </c>
      <c r="C252" s="127" t="s">
        <v>817</v>
      </c>
    </row>
    <row r="253" spans="1:3" s="135" customFormat="1" ht="13.5" customHeight="1">
      <c r="A253" s="132"/>
      <c r="B253" s="133"/>
      <c r="C253" s="134"/>
    </row>
    <row r="254" spans="1:3" ht="13.5" customHeight="1">
      <c r="A254" s="132"/>
      <c r="B254" s="133"/>
      <c r="C254" s="134"/>
    </row>
    <row r="255" spans="1:3" ht="13.5" customHeight="1">
      <c r="A255" s="132"/>
      <c r="B255" s="133"/>
      <c r="C255" s="134"/>
    </row>
    <row r="256" spans="1:3" ht="13.5" customHeight="1">
      <c r="A256" s="132"/>
      <c r="B256" s="133"/>
      <c r="C256" s="134"/>
    </row>
    <row r="257" spans="1:3" ht="13.5" customHeight="1">
      <c r="A257" s="132"/>
      <c r="B257" s="133"/>
      <c r="C257" s="134"/>
    </row>
    <row r="258" spans="1:3" ht="13.5" customHeight="1">
      <c r="A258" s="132"/>
      <c r="B258" s="133"/>
      <c r="C258" s="134"/>
    </row>
    <row r="259" spans="1:3" ht="13.5" customHeight="1">
      <c r="A259" s="132"/>
      <c r="B259" s="133"/>
      <c r="C259" s="134"/>
    </row>
    <row r="260" spans="1:3" ht="13.5" customHeight="1">
      <c r="A260" s="132"/>
      <c r="B260" s="133"/>
      <c r="C260" s="134"/>
    </row>
    <row r="261" spans="1:3" ht="13.5" customHeight="1">
      <c r="A261" s="132"/>
      <c r="B261" s="133"/>
      <c r="C261" s="134"/>
    </row>
    <row r="262" spans="1:3" ht="13.5" customHeight="1">
      <c r="A262" s="132"/>
      <c r="B262" s="133"/>
      <c r="C262" s="134"/>
    </row>
    <row r="263" spans="1:3" ht="13.5" customHeight="1">
      <c r="A263" s="132"/>
      <c r="B263" s="133"/>
      <c r="C263" s="134"/>
    </row>
    <row r="264" spans="1:3" ht="13.5" customHeight="1">
      <c r="A264" s="132"/>
      <c r="B264" s="133"/>
      <c r="C264" s="134"/>
    </row>
    <row r="265" spans="1:3" ht="13.5" customHeight="1">
      <c r="A265" s="132"/>
      <c r="B265" s="133"/>
      <c r="C265" s="134"/>
    </row>
    <row r="266" spans="1:3" ht="13.5" customHeight="1">
      <c r="A266" s="132"/>
      <c r="B266" s="133"/>
      <c r="C266" s="134"/>
    </row>
    <row r="267" spans="1:3" ht="13.5" customHeight="1">
      <c r="A267" s="132"/>
      <c r="B267" s="133"/>
      <c r="C267" s="134"/>
    </row>
    <row r="268" spans="1:3" ht="13.5" customHeight="1">
      <c r="A268" s="132"/>
      <c r="B268" s="133"/>
      <c r="C268" s="134"/>
    </row>
    <row r="269" spans="1:3" ht="13.5" customHeight="1">
      <c r="A269" s="132"/>
      <c r="B269" s="133"/>
      <c r="C269" s="134"/>
    </row>
    <row r="270" spans="1:3" ht="13.5" customHeight="1">
      <c r="A270" s="132"/>
      <c r="B270" s="133"/>
      <c r="C270" s="134"/>
    </row>
    <row r="271" spans="1:3" ht="13.5" customHeight="1">
      <c r="A271" s="132"/>
      <c r="B271" s="133"/>
      <c r="C271" s="134"/>
    </row>
    <row r="272" spans="1:3" ht="13.5" customHeight="1">
      <c r="A272" s="132"/>
      <c r="B272" s="133"/>
      <c r="C272" s="134"/>
    </row>
    <row r="273" spans="1:3" ht="13.5" customHeight="1">
      <c r="A273" s="132"/>
      <c r="B273" s="133"/>
      <c r="C273" s="134"/>
    </row>
    <row r="274" spans="1:3" ht="13.5" customHeight="1">
      <c r="A274" s="132"/>
      <c r="B274" s="133"/>
      <c r="C274" s="134"/>
    </row>
    <row r="275" spans="1:3" ht="13.5" customHeight="1">
      <c r="A275" s="132"/>
      <c r="B275" s="133"/>
      <c r="C275" s="134"/>
    </row>
    <row r="276" spans="1:3" ht="13.5" customHeight="1">
      <c r="A276" s="132"/>
      <c r="B276" s="133"/>
      <c r="C276" s="134"/>
    </row>
    <row r="277" spans="1:3" ht="13.5" customHeight="1">
      <c r="A277" s="132"/>
      <c r="B277" s="133"/>
      <c r="C277" s="134"/>
    </row>
    <row r="278" spans="1:3" ht="13.5" customHeight="1">
      <c r="A278" s="132"/>
      <c r="B278" s="133"/>
      <c r="C278" s="134"/>
    </row>
    <row r="279" spans="1:3" ht="13.5" customHeight="1">
      <c r="A279" s="132"/>
      <c r="B279" s="133"/>
      <c r="C279" s="134"/>
    </row>
    <row r="280" spans="1:3" ht="13.5" customHeight="1">
      <c r="A280" s="132"/>
      <c r="B280" s="133"/>
      <c r="C280" s="134"/>
    </row>
    <row r="281" spans="1:3" ht="13.5" customHeight="1">
      <c r="A281" s="132"/>
      <c r="B281" s="133"/>
      <c r="C281" s="134"/>
    </row>
    <row r="282" spans="1:3" ht="13.5" customHeight="1">
      <c r="A282" s="132"/>
      <c r="B282" s="133"/>
      <c r="C282" s="134"/>
    </row>
    <row r="283" spans="1:3" ht="13.5" customHeight="1">
      <c r="A283" s="132"/>
      <c r="B283" s="133"/>
      <c r="C283" s="134"/>
    </row>
    <row r="284" spans="1:3" ht="13.5" customHeight="1">
      <c r="A284" s="132"/>
      <c r="B284" s="133"/>
      <c r="C284" s="134"/>
    </row>
    <row r="285" spans="1:3" ht="13.5" customHeight="1">
      <c r="A285" s="132"/>
      <c r="B285" s="133"/>
      <c r="C285" s="134"/>
    </row>
    <row r="286" spans="1:3" ht="13.5" customHeight="1">
      <c r="A286" s="132"/>
      <c r="B286" s="133"/>
      <c r="C286" s="134"/>
    </row>
    <row r="287" spans="1:3" ht="13.5" customHeight="1">
      <c r="A287" s="132"/>
      <c r="B287" s="133"/>
      <c r="C287" s="134"/>
    </row>
    <row r="288" spans="1:3" ht="13.5" customHeight="1">
      <c r="A288" s="132"/>
      <c r="B288" s="133"/>
      <c r="C288" s="134"/>
    </row>
    <row r="289" spans="1:3" ht="13.5" customHeight="1">
      <c r="A289" s="132"/>
      <c r="B289" s="133"/>
      <c r="C289" s="134"/>
    </row>
    <row r="290" spans="1:3" ht="13.5" customHeight="1">
      <c r="A290" s="132"/>
      <c r="B290" s="133"/>
      <c r="C290" s="134"/>
    </row>
    <row r="291" spans="1:3" ht="13.5" customHeight="1">
      <c r="A291" s="132"/>
      <c r="B291" s="133"/>
      <c r="C291" s="134"/>
    </row>
    <row r="292" spans="1:3" ht="13.5" customHeight="1">
      <c r="A292" s="132"/>
      <c r="B292" s="133"/>
      <c r="C292" s="134"/>
    </row>
    <row r="293" spans="1:3" ht="13.5" customHeight="1">
      <c r="A293" s="132"/>
      <c r="B293" s="133"/>
      <c r="C293" s="134"/>
    </row>
    <row r="294" spans="1:3" ht="13.5" customHeight="1">
      <c r="A294" s="132"/>
      <c r="B294" s="133"/>
      <c r="C294" s="134"/>
    </row>
    <row r="295" spans="1:3" ht="13.5" customHeight="1">
      <c r="A295" s="132"/>
      <c r="B295" s="133"/>
      <c r="C295" s="134"/>
    </row>
    <row r="296" spans="1:3" ht="13.5" customHeight="1">
      <c r="A296" s="132"/>
      <c r="B296" s="133"/>
      <c r="C296" s="134"/>
    </row>
    <row r="297" spans="1:3" ht="13.5" customHeight="1">
      <c r="A297" s="132"/>
      <c r="B297" s="133"/>
      <c r="C297" s="134"/>
    </row>
    <row r="298" spans="1:3" ht="13.5" customHeight="1">
      <c r="A298" s="132"/>
      <c r="B298" s="133"/>
      <c r="C298" s="134"/>
    </row>
    <row r="299" spans="1:3" ht="13.5" customHeight="1">
      <c r="A299" s="132"/>
      <c r="B299" s="133"/>
      <c r="C299" s="134"/>
    </row>
    <row r="300" spans="1:3" ht="13.5" customHeight="1">
      <c r="A300" s="132"/>
      <c r="B300" s="133"/>
      <c r="C300" s="134"/>
    </row>
    <row r="301" spans="1:3" ht="13.5" customHeight="1">
      <c r="A301" s="132"/>
      <c r="B301" s="133"/>
      <c r="C301" s="134"/>
    </row>
    <row r="302" spans="1:3" ht="13.5" customHeight="1">
      <c r="A302" s="132"/>
      <c r="B302" s="133"/>
      <c r="C302" s="134"/>
    </row>
    <row r="303" spans="1:3" ht="13.5" customHeight="1">
      <c r="A303" s="132"/>
      <c r="B303" s="133"/>
      <c r="C303" s="134"/>
    </row>
    <row r="304" spans="1:3" ht="13.5" customHeight="1">
      <c r="A304" s="132"/>
      <c r="B304" s="133"/>
      <c r="C304" s="134"/>
    </row>
    <row r="305" spans="1:3" ht="13.5" customHeight="1">
      <c r="A305" s="132"/>
      <c r="B305" s="133"/>
      <c r="C305" s="134"/>
    </row>
    <row r="306" spans="1:3" ht="13.5" customHeight="1">
      <c r="A306" s="132"/>
      <c r="B306" s="133"/>
      <c r="C306" s="134"/>
    </row>
    <row r="307" spans="1:3" ht="13.5" customHeight="1">
      <c r="A307" s="132"/>
      <c r="B307" s="133"/>
      <c r="C307" s="134"/>
    </row>
    <row r="308" spans="1:3" ht="13.5" customHeight="1">
      <c r="A308" s="132"/>
      <c r="B308" s="133"/>
      <c r="C308" s="134"/>
    </row>
    <row r="309" spans="1:3" ht="13.5" customHeight="1">
      <c r="A309" s="132"/>
      <c r="B309" s="133"/>
      <c r="C309" s="134"/>
    </row>
    <row r="310" spans="1:3" ht="13.5" customHeight="1">
      <c r="A310" s="132"/>
      <c r="B310" s="133"/>
      <c r="C310" s="134"/>
    </row>
    <row r="311" spans="1:3" ht="13.5" customHeight="1">
      <c r="A311" s="132"/>
      <c r="B311" s="133"/>
      <c r="C311" s="134"/>
    </row>
    <row r="312" spans="1:3" ht="13.5" customHeight="1">
      <c r="A312" s="132"/>
      <c r="B312" s="133"/>
      <c r="C312" s="134"/>
    </row>
    <row r="313" spans="1:3" ht="13.5" customHeight="1">
      <c r="A313" s="132"/>
      <c r="B313" s="133"/>
      <c r="C313" s="134"/>
    </row>
    <row r="314" spans="1:3" ht="13.5" customHeight="1">
      <c r="A314" s="132"/>
      <c r="B314" s="133"/>
      <c r="C314" s="134"/>
    </row>
    <row r="315" spans="1:3" ht="13.5" customHeight="1">
      <c r="A315" s="132"/>
      <c r="B315" s="133"/>
      <c r="C315" s="134"/>
    </row>
    <row r="316" spans="1:3" ht="13.5" customHeight="1">
      <c r="A316" s="132"/>
      <c r="B316" s="133"/>
      <c r="C316" s="134"/>
    </row>
    <row r="317" spans="1:3" ht="13.5" customHeight="1">
      <c r="A317" s="132"/>
      <c r="B317" s="133"/>
      <c r="C317" s="134"/>
    </row>
    <row r="318" spans="1:3" ht="13.5" customHeight="1">
      <c r="A318" s="132"/>
      <c r="B318" s="133"/>
      <c r="C318" s="134"/>
    </row>
    <row r="319" spans="1:3" ht="13.5" customHeight="1">
      <c r="A319" s="132"/>
      <c r="B319" s="133"/>
      <c r="C319" s="134"/>
    </row>
    <row r="320" spans="1:3" ht="13.5" customHeight="1">
      <c r="A320" s="132"/>
      <c r="B320" s="133"/>
      <c r="C320" s="134"/>
    </row>
    <row r="321" spans="1:3" ht="13.5" customHeight="1">
      <c r="A321" s="132"/>
      <c r="B321" s="133"/>
      <c r="C321" s="134"/>
    </row>
    <row r="322" spans="1:3" ht="13.5" customHeight="1">
      <c r="A322" s="132"/>
      <c r="B322" s="133"/>
      <c r="C322" s="134"/>
    </row>
    <row r="323" spans="1:3" ht="13.5" customHeight="1">
      <c r="A323" s="132"/>
      <c r="B323" s="133"/>
      <c r="C323" s="134"/>
    </row>
    <row r="324" spans="1:3" ht="13.5" customHeight="1">
      <c r="A324" s="132"/>
      <c r="B324" s="133"/>
      <c r="C324" s="134"/>
    </row>
    <row r="325" spans="1:3" ht="13.5" customHeight="1">
      <c r="A325" s="132"/>
      <c r="B325" s="133"/>
      <c r="C325" s="1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4" t="s">
        <v>313</v>
      </c>
      <c r="D2" s="214"/>
      <c r="E2" s="214"/>
      <c r="F2" s="215"/>
      <c r="G2" s="215"/>
      <c r="H2" s="215"/>
      <c r="I2" s="215"/>
      <c r="J2" s="215"/>
      <c r="K2" s="215"/>
      <c r="L2" s="215"/>
      <c r="M2" s="215"/>
      <c r="N2" s="215"/>
      <c r="O2" s="215"/>
      <c r="P2" s="215"/>
      <c r="Q2" s="215"/>
      <c r="R2" s="215"/>
      <c r="S2" s="215"/>
      <c r="T2" s="5"/>
      <c r="U2" s="6"/>
      <c r="V2" s="6"/>
    </row>
    <row r="3" spans="1:22" ht="15.75" customHeight="1" thickBot="1">
      <c r="A3" s="4"/>
      <c r="B3" s="4"/>
      <c r="C3" s="4"/>
      <c r="D3" s="214" t="s">
        <v>314</v>
      </c>
      <c r="E3" s="214"/>
      <c r="F3" s="216"/>
      <c r="G3" s="216"/>
      <c r="H3" s="216"/>
      <c r="I3" s="216"/>
      <c r="J3" s="4"/>
      <c r="K3" s="4"/>
      <c r="L3" s="4"/>
      <c r="M3" s="4"/>
      <c r="N3" s="4"/>
      <c r="O3" s="4"/>
      <c r="P3" s="4"/>
      <c r="Q3" s="4"/>
      <c r="R3" s="4"/>
    </row>
    <row r="5" spans="1:22" ht="23.25" customHeight="1">
      <c r="A5" s="217" t="s">
        <v>329</v>
      </c>
      <c r="B5" s="217"/>
      <c r="C5" s="217"/>
      <c r="D5" s="217"/>
      <c r="E5" s="217"/>
      <c r="F5" s="217"/>
      <c r="G5" s="217"/>
      <c r="H5" s="217"/>
      <c r="I5" s="217"/>
      <c r="J5" s="217"/>
      <c r="K5" s="217"/>
      <c r="L5" s="217"/>
      <c r="M5" s="217"/>
      <c r="N5" s="217"/>
      <c r="O5" s="217"/>
      <c r="P5" s="217"/>
      <c r="Q5" s="217"/>
      <c r="R5" s="217"/>
      <c r="S5" s="7"/>
      <c r="T5" s="7"/>
      <c r="U5" s="7"/>
      <c r="V5" s="7"/>
    </row>
    <row r="6" spans="1:22" ht="3.75" customHeight="1"/>
    <row r="7" spans="1:22" ht="25.5" customHeight="1">
      <c r="A7" s="218" t="s">
        <v>0</v>
      </c>
      <c r="B7" s="218"/>
      <c r="C7" s="218"/>
      <c r="D7" s="219"/>
      <c r="E7" s="219"/>
      <c r="F7" s="219"/>
      <c r="G7" s="219"/>
      <c r="H7" s="219"/>
      <c r="I7" s="219"/>
      <c r="J7" s="219"/>
      <c r="K7" s="219"/>
      <c r="L7" s="219"/>
      <c r="M7" s="219"/>
      <c r="N7" s="219"/>
      <c r="O7" s="219"/>
      <c r="P7" s="219"/>
      <c r="Q7" s="219"/>
      <c r="R7" s="219"/>
      <c r="S7" s="219"/>
      <c r="T7" s="219"/>
      <c r="U7" s="219"/>
      <c r="V7" s="219"/>
    </row>
    <row r="8" spans="1:22" ht="17.25" customHeight="1">
      <c r="A8" s="218" t="s">
        <v>18</v>
      </c>
      <c r="B8" s="218"/>
      <c r="C8" s="218"/>
      <c r="D8" s="219"/>
      <c r="E8" s="219"/>
      <c r="F8" s="219"/>
      <c r="G8" s="219"/>
      <c r="H8" s="219"/>
      <c r="I8" s="219"/>
      <c r="J8" s="219"/>
      <c r="K8" s="219"/>
      <c r="L8" s="219"/>
      <c r="M8" s="219"/>
      <c r="N8" s="219"/>
      <c r="O8" s="219"/>
      <c r="P8" s="219"/>
      <c r="Q8" s="219"/>
      <c r="R8" s="219"/>
      <c r="S8" s="219"/>
      <c r="T8" s="219"/>
      <c r="U8" s="219"/>
      <c r="V8" s="219"/>
    </row>
    <row r="9" spans="1:22" ht="17.25" customHeight="1">
      <c r="A9" s="218" t="s">
        <v>19</v>
      </c>
      <c r="B9" s="218"/>
      <c r="C9" s="218"/>
      <c r="D9" s="223"/>
      <c r="E9" s="223"/>
      <c r="F9" s="223"/>
      <c r="G9" s="223"/>
      <c r="H9" s="223"/>
      <c r="I9" s="8"/>
      <c r="J9" s="8"/>
      <c r="K9" s="8"/>
      <c r="L9" s="8"/>
      <c r="M9" s="8"/>
      <c r="N9" s="8"/>
      <c r="O9" s="8"/>
      <c r="P9" s="8"/>
      <c r="Q9" s="8"/>
      <c r="R9" s="8"/>
      <c r="S9" s="8"/>
      <c r="T9" s="8"/>
      <c r="U9" s="8"/>
      <c r="V9" s="8"/>
    </row>
    <row r="10" spans="1:22" ht="24.75" customHeight="1">
      <c r="A10" s="218" t="s">
        <v>334</v>
      </c>
      <c r="B10" s="218"/>
      <c r="C10" s="218"/>
      <c r="D10" s="218"/>
      <c r="E10" s="218"/>
      <c r="F10" s="219"/>
      <c r="G10" s="219"/>
      <c r="H10" s="219"/>
      <c r="I10" s="219"/>
      <c r="J10" s="219"/>
      <c r="K10" s="219"/>
      <c r="L10" s="219"/>
      <c r="M10" s="219"/>
      <c r="N10" s="219"/>
      <c r="O10" s="219"/>
      <c r="P10" s="219"/>
      <c r="Q10" s="219"/>
      <c r="R10" s="219"/>
      <c r="S10" s="219"/>
      <c r="T10" s="219"/>
      <c r="U10" s="219"/>
      <c r="V10" s="219"/>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20" t="s">
        <v>335</v>
      </c>
      <c r="B12" s="221"/>
      <c r="C12" s="221"/>
      <c r="D12" s="221"/>
      <c r="E12" s="221"/>
      <c r="F12" s="221"/>
      <c r="G12" s="221"/>
      <c r="H12" s="221"/>
      <c r="I12" s="221"/>
      <c r="J12" s="221"/>
      <c r="K12" s="221"/>
      <c r="L12" s="221"/>
      <c r="M12" s="221"/>
      <c r="N12" s="221"/>
      <c r="O12" s="221"/>
      <c r="P12" s="221"/>
      <c r="Q12" s="221"/>
      <c r="R12" s="221"/>
      <c r="S12" s="221"/>
      <c r="T12" s="221"/>
      <c r="U12" s="221"/>
      <c r="V12" s="222"/>
    </row>
    <row r="13" spans="1:22" ht="24.75" customHeight="1">
      <c r="A13" s="195" t="s">
        <v>319</v>
      </c>
      <c r="B13" s="195"/>
      <c r="C13" s="195"/>
      <c r="D13" s="211" t="s">
        <v>320</v>
      </c>
      <c r="E13" s="211"/>
      <c r="F13" s="211" t="s">
        <v>315</v>
      </c>
      <c r="G13" s="211"/>
      <c r="H13" s="211"/>
      <c r="I13" s="211"/>
      <c r="J13" s="211"/>
      <c r="K13" s="211"/>
      <c r="L13" s="211"/>
      <c r="M13" s="211"/>
      <c r="N13" s="211"/>
      <c r="O13" s="211"/>
      <c r="P13" s="211"/>
      <c r="Q13" s="211"/>
      <c r="R13" s="211"/>
      <c r="S13" s="211"/>
      <c r="T13" s="211"/>
      <c r="U13" s="211"/>
      <c r="V13" s="211"/>
    </row>
    <row r="14" spans="1:22" ht="24.75" customHeight="1">
      <c r="A14" s="205" t="s">
        <v>321</v>
      </c>
      <c r="B14" s="205"/>
      <c r="C14" s="205"/>
      <c r="D14" s="212"/>
      <c r="E14" s="212"/>
      <c r="F14" s="213" t="str">
        <f>IF(D14="","",VLOOKUP(D14,A172:B175,2))</f>
        <v/>
      </c>
      <c r="G14" s="213"/>
      <c r="H14" s="213"/>
      <c r="I14" s="213"/>
      <c r="J14" s="213"/>
      <c r="K14" s="213"/>
      <c r="L14" s="213"/>
      <c r="M14" s="213"/>
      <c r="N14" s="213"/>
      <c r="O14" s="213"/>
      <c r="P14" s="213"/>
      <c r="Q14" s="213"/>
      <c r="R14" s="213"/>
      <c r="S14" s="213"/>
      <c r="T14" s="213"/>
      <c r="U14" s="213"/>
      <c r="V14" s="213"/>
    </row>
    <row r="15" spans="1:22" ht="24.75" customHeight="1">
      <c r="A15" s="205" t="s">
        <v>322</v>
      </c>
      <c r="B15" s="206"/>
      <c r="C15" s="206"/>
      <c r="D15" s="207"/>
      <c r="E15" s="207"/>
      <c r="F15" s="213" t="str">
        <f>IF(C15="","",VLOOKUP(C15,#REF!,2))</f>
        <v/>
      </c>
      <c r="G15" s="213"/>
      <c r="H15" s="213"/>
      <c r="I15" s="213"/>
      <c r="J15" s="213"/>
      <c r="K15" s="213"/>
      <c r="L15" s="213"/>
      <c r="M15" s="213"/>
      <c r="N15" s="213"/>
      <c r="O15" s="213"/>
      <c r="P15" s="213"/>
      <c r="Q15" s="213"/>
      <c r="R15" s="213"/>
      <c r="S15" s="213"/>
      <c r="T15" s="213"/>
      <c r="U15" s="213"/>
      <c r="V15" s="213"/>
    </row>
    <row r="16" spans="1:22" ht="24.75" customHeight="1">
      <c r="A16" s="205" t="s">
        <v>323</v>
      </c>
      <c r="B16" s="206"/>
      <c r="C16" s="206"/>
      <c r="D16" s="207"/>
      <c r="E16" s="207"/>
      <c r="F16" s="208" t="str">
        <f>IF(C16="","",IF(EXACT(C15,MID(C16,1,3)),VLOOKUP(C16,#REF!,2),"VERIFIQUE QUE LA SUBFUNCIÓN CORRESPONDA AL CATÁLOGO DE FUNCIONES"))</f>
        <v/>
      </c>
      <c r="G16" s="208"/>
      <c r="H16" s="208"/>
      <c r="I16" s="208"/>
      <c r="J16" s="208"/>
      <c r="K16" s="208"/>
      <c r="L16" s="208"/>
      <c r="M16" s="208"/>
      <c r="N16" s="208"/>
      <c r="O16" s="208"/>
      <c r="P16" s="208"/>
      <c r="Q16" s="208"/>
      <c r="R16" s="208"/>
      <c r="S16" s="208"/>
      <c r="T16" s="208"/>
      <c r="U16" s="208"/>
      <c r="V16" s="208"/>
    </row>
    <row r="17" spans="1:34" ht="24.75" customHeight="1">
      <c r="A17" s="205" t="s">
        <v>324</v>
      </c>
      <c r="B17" s="206"/>
      <c r="C17" s="206"/>
      <c r="D17" s="207"/>
      <c r="E17" s="207"/>
      <c r="F17" s="209"/>
      <c r="G17" s="209"/>
      <c r="H17" s="209"/>
      <c r="I17" s="209"/>
      <c r="J17" s="209"/>
      <c r="K17" s="209"/>
      <c r="L17" s="209"/>
      <c r="M17" s="209"/>
      <c r="N17" s="209"/>
      <c r="O17" s="209"/>
      <c r="P17" s="209"/>
      <c r="Q17" s="209"/>
      <c r="R17" s="209"/>
      <c r="S17" s="209"/>
      <c r="T17" s="209"/>
      <c r="U17" s="209"/>
      <c r="V17" s="209"/>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194" t="s">
        <v>325</v>
      </c>
      <c r="B19" s="194"/>
      <c r="C19" s="194"/>
      <c r="D19" s="194"/>
      <c r="E19" s="194"/>
      <c r="F19" s="194"/>
      <c r="G19" s="194"/>
      <c r="H19" s="194"/>
      <c r="I19" s="194"/>
      <c r="J19" s="194"/>
      <c r="K19" s="194"/>
      <c r="L19" s="194"/>
      <c r="M19" s="194"/>
      <c r="N19" s="194"/>
      <c r="O19" s="194"/>
      <c r="P19" s="194"/>
      <c r="Q19" s="194"/>
      <c r="R19" s="194"/>
      <c r="S19" s="194"/>
      <c r="T19" s="194"/>
      <c r="U19" s="194"/>
      <c r="V19" s="194"/>
    </row>
    <row r="20" spans="1:34" ht="24.75" customHeight="1">
      <c r="A20" s="210"/>
      <c r="B20" s="210"/>
      <c r="C20" s="210"/>
      <c r="D20" s="210"/>
      <c r="E20" s="210"/>
      <c r="F20" s="210"/>
      <c r="G20" s="210"/>
      <c r="H20" s="210"/>
      <c r="I20" s="210"/>
      <c r="J20" s="210"/>
      <c r="K20" s="210"/>
      <c r="L20" s="210"/>
      <c r="M20" s="210"/>
      <c r="N20" s="210"/>
      <c r="O20" s="210"/>
      <c r="P20" s="210"/>
      <c r="Q20" s="210"/>
      <c r="R20" s="210"/>
      <c r="S20" s="210"/>
      <c r="T20" s="210"/>
      <c r="U20" s="210"/>
      <c r="V20" s="210"/>
    </row>
    <row r="21" spans="1:34" ht="24.75" customHeight="1">
      <c r="A21" s="194" t="s">
        <v>333</v>
      </c>
      <c r="B21" s="194"/>
      <c r="C21" s="194"/>
      <c r="D21" s="194"/>
      <c r="E21" s="194"/>
      <c r="F21" s="194"/>
      <c r="G21" s="194"/>
      <c r="H21" s="194"/>
      <c r="I21" s="194"/>
      <c r="J21" s="194"/>
      <c r="K21" s="194"/>
      <c r="L21" s="194"/>
      <c r="M21" s="194"/>
      <c r="N21" s="194"/>
      <c r="O21" s="194"/>
      <c r="P21" s="194"/>
      <c r="Q21" s="194"/>
      <c r="R21" s="194"/>
      <c r="S21" s="194"/>
      <c r="T21" s="194"/>
      <c r="U21" s="194"/>
      <c r="V21" s="194"/>
    </row>
    <row r="22" spans="1:34" ht="24.7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row>
    <row r="23" spans="1:34" ht="24.75" customHeight="1">
      <c r="A23" s="194" t="s">
        <v>328</v>
      </c>
      <c r="B23" s="194"/>
      <c r="C23" s="194"/>
      <c r="D23" s="194"/>
      <c r="E23" s="194"/>
      <c r="F23" s="194"/>
      <c r="G23" s="194"/>
      <c r="H23" s="194"/>
      <c r="I23" s="194"/>
      <c r="J23" s="194"/>
      <c r="K23" s="194"/>
      <c r="L23" s="194"/>
      <c r="M23" s="194"/>
      <c r="N23" s="194"/>
      <c r="O23" s="194"/>
      <c r="P23" s="194"/>
      <c r="Q23" s="194"/>
      <c r="R23" s="194"/>
      <c r="S23" s="194"/>
      <c r="T23" s="194"/>
      <c r="U23" s="194"/>
      <c r="V23" s="194"/>
    </row>
    <row r="24" spans="1:34" s="3" customFormat="1" ht="25.5" customHeight="1">
      <c r="A24" s="193"/>
      <c r="B24" s="193"/>
      <c r="C24" s="193"/>
      <c r="D24" s="193"/>
      <c r="E24" s="193"/>
      <c r="F24" s="193"/>
      <c r="G24" s="193"/>
      <c r="H24" s="193"/>
      <c r="I24" s="193"/>
      <c r="J24" s="193"/>
      <c r="K24" s="193"/>
      <c r="L24" s="193"/>
      <c r="M24" s="193"/>
      <c r="N24" s="193"/>
      <c r="O24" s="193"/>
      <c r="P24" s="193"/>
      <c r="Q24" s="193"/>
      <c r="R24" s="193"/>
      <c r="S24" s="193"/>
      <c r="T24" s="193"/>
      <c r="U24" s="193"/>
      <c r="V24" s="193"/>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195" t="s">
        <v>20</v>
      </c>
      <c r="B26" s="195"/>
      <c r="C26" s="195"/>
      <c r="D26" s="195"/>
      <c r="E26" s="195"/>
      <c r="F26" s="195"/>
      <c r="G26" s="195"/>
      <c r="H26" s="195"/>
      <c r="I26" s="195"/>
      <c r="J26" s="195"/>
      <c r="K26" s="195"/>
      <c r="L26" s="195"/>
      <c r="M26" s="195"/>
      <c r="N26" s="195"/>
      <c r="O26" s="195"/>
      <c r="P26" s="195"/>
      <c r="Q26" s="195"/>
      <c r="R26" s="195"/>
      <c r="S26" s="195"/>
      <c r="T26" s="195"/>
      <c r="U26" s="195"/>
      <c r="V26" s="195"/>
      <c r="W26" s="1"/>
      <c r="X26" s="1"/>
      <c r="Y26" s="1"/>
      <c r="AA26" s="1"/>
      <c r="AB26" s="1"/>
      <c r="AC26" s="1"/>
      <c r="AD26" s="1"/>
      <c r="AE26" s="1"/>
      <c r="AF26" s="1"/>
      <c r="AG26" s="1"/>
      <c r="AH26" s="1"/>
    </row>
    <row r="27" spans="1:34" s="3" customFormat="1">
      <c r="A27" s="185" t="s">
        <v>5</v>
      </c>
      <c r="B27" s="186"/>
      <c r="C27" s="186"/>
      <c r="D27" s="186"/>
      <c r="E27" s="186"/>
      <c r="F27" s="186"/>
      <c r="G27" s="186"/>
      <c r="H27" s="186"/>
      <c r="I27" s="186"/>
      <c r="J27" s="186"/>
      <c r="K27" s="186"/>
      <c r="L27" s="186"/>
      <c r="M27" s="186"/>
      <c r="N27" s="186"/>
      <c r="O27" s="186"/>
      <c r="P27" s="186"/>
      <c r="Q27" s="186"/>
      <c r="R27" s="186"/>
      <c r="S27" s="186"/>
      <c r="T27" s="186"/>
      <c r="U27" s="186"/>
      <c r="V27" s="187"/>
      <c r="W27" s="1"/>
      <c r="X27" s="1"/>
      <c r="Y27" s="1"/>
      <c r="AA27" s="1"/>
      <c r="AB27" s="1"/>
      <c r="AC27" s="1"/>
      <c r="AD27" s="1"/>
      <c r="AE27" s="1"/>
      <c r="AF27" s="1"/>
      <c r="AG27" s="1"/>
      <c r="AH27" s="1"/>
    </row>
    <row r="28" spans="1:34" s="3" customFormat="1" ht="35.1" customHeight="1">
      <c r="A28" s="199"/>
      <c r="B28" s="200"/>
      <c r="C28" s="200"/>
      <c r="D28" s="200"/>
      <c r="E28" s="200"/>
      <c r="F28" s="200"/>
      <c r="G28" s="200"/>
      <c r="H28" s="200"/>
      <c r="I28" s="200"/>
      <c r="J28" s="200"/>
      <c r="K28" s="200"/>
      <c r="L28" s="200"/>
      <c r="M28" s="200"/>
      <c r="N28" s="200"/>
      <c r="O28" s="200"/>
      <c r="P28" s="200"/>
      <c r="Q28" s="200"/>
      <c r="R28" s="200"/>
      <c r="S28" s="200"/>
      <c r="T28" s="200"/>
      <c r="U28" s="200"/>
      <c r="V28" s="200"/>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196" t="s">
        <v>338</v>
      </c>
      <c r="B30" s="196"/>
      <c r="C30" s="196"/>
      <c r="D30" s="197"/>
      <c r="E30" s="198"/>
      <c r="F30" s="198"/>
      <c r="G30" s="198"/>
      <c r="H30" s="198"/>
      <c r="I30" s="198"/>
      <c r="J30" s="198"/>
      <c r="K30" s="198"/>
      <c r="L30" s="198"/>
      <c r="M30" s="198"/>
      <c r="N30" s="198"/>
      <c r="O30" s="198"/>
      <c r="P30" s="198"/>
      <c r="Q30" s="198"/>
      <c r="R30" s="198"/>
      <c r="S30" s="198"/>
      <c r="T30" s="198"/>
      <c r="U30" s="198"/>
      <c r="V30" s="198"/>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8" t="s">
        <v>23</v>
      </c>
      <c r="B32" s="190"/>
      <c r="C32" s="199"/>
      <c r="D32" s="200"/>
      <c r="E32" s="200"/>
      <c r="F32" s="200"/>
      <c r="G32" s="201"/>
      <c r="H32" s="188" t="s">
        <v>24</v>
      </c>
      <c r="I32" s="189"/>
      <c r="J32" s="190"/>
      <c r="K32" s="202"/>
      <c r="L32" s="203"/>
      <c r="M32" s="203"/>
      <c r="N32" s="203"/>
      <c r="O32" s="203"/>
      <c r="P32" s="204"/>
      <c r="Q32" s="188" t="s">
        <v>337</v>
      </c>
      <c r="R32" s="190"/>
      <c r="S32" s="202"/>
      <c r="T32" s="203"/>
      <c r="U32" s="203"/>
      <c r="V32" s="203"/>
      <c r="W32" s="1"/>
      <c r="X32" s="1"/>
      <c r="Y32" s="1"/>
      <c r="AA32" s="1"/>
      <c r="AB32" s="1"/>
      <c r="AC32" s="1"/>
      <c r="AD32" s="1"/>
      <c r="AE32" s="1"/>
      <c r="AF32" s="1"/>
      <c r="AG32" s="1"/>
      <c r="AH32" s="1"/>
    </row>
    <row r="33" spans="1:34" s="3" customFormat="1" ht="15.75" customHeight="1">
      <c r="A33" s="172" t="s">
        <v>25</v>
      </c>
      <c r="B33" s="173"/>
      <c r="C33" s="176" t="s">
        <v>22</v>
      </c>
      <c r="D33" s="176" t="s">
        <v>3</v>
      </c>
      <c r="E33" s="176" t="s">
        <v>4</v>
      </c>
      <c r="F33" s="188" t="s">
        <v>327</v>
      </c>
      <c r="G33" s="189"/>
      <c r="H33" s="189"/>
      <c r="I33" s="189"/>
      <c r="J33" s="189"/>
      <c r="K33" s="189"/>
      <c r="L33" s="189"/>
      <c r="M33" s="189"/>
      <c r="N33" s="189"/>
      <c r="O33" s="189"/>
      <c r="P33" s="189"/>
      <c r="Q33" s="189"/>
      <c r="R33" s="189"/>
      <c r="S33" s="190"/>
      <c r="T33" s="52"/>
      <c r="U33" s="191" t="s">
        <v>27</v>
      </c>
      <c r="V33" s="172" t="s">
        <v>330</v>
      </c>
      <c r="W33" s="1"/>
      <c r="X33" s="1"/>
      <c r="Y33" s="1"/>
      <c r="AA33" s="1"/>
      <c r="AB33" s="1"/>
      <c r="AC33" s="1"/>
      <c r="AD33" s="1"/>
      <c r="AE33" s="1"/>
      <c r="AF33" s="1"/>
      <c r="AG33" s="1"/>
      <c r="AH33" s="1"/>
    </row>
    <row r="34" spans="1:34" ht="34.5" customHeight="1">
      <c r="A34" s="174"/>
      <c r="B34" s="175"/>
      <c r="C34" s="176"/>
      <c r="D34" s="176"/>
      <c r="E34" s="176"/>
      <c r="F34" s="181" t="s">
        <v>300</v>
      </c>
      <c r="G34" s="182"/>
      <c r="H34" s="14" t="s">
        <v>28</v>
      </c>
      <c r="I34" s="14" t="s">
        <v>7</v>
      </c>
      <c r="J34" s="14" t="s">
        <v>8</v>
      </c>
      <c r="K34" s="14" t="s">
        <v>9</v>
      </c>
      <c r="L34" s="14" t="s">
        <v>10</v>
      </c>
      <c r="M34" s="14" t="s">
        <v>11</v>
      </c>
      <c r="N34" s="14" t="s">
        <v>12</v>
      </c>
      <c r="O34" s="14" t="s">
        <v>13</v>
      </c>
      <c r="P34" s="14" t="s">
        <v>14</v>
      </c>
      <c r="Q34" s="14" t="s">
        <v>15</v>
      </c>
      <c r="R34" s="14" t="s">
        <v>16</v>
      </c>
      <c r="S34" s="14" t="s">
        <v>17</v>
      </c>
      <c r="T34" s="14"/>
      <c r="U34" s="192"/>
      <c r="V34" s="174"/>
      <c r="W34" s="15"/>
    </row>
    <row r="35" spans="1:34" ht="25.5" customHeight="1">
      <c r="A35" s="177" t="s">
        <v>1</v>
      </c>
      <c r="B35" s="177"/>
      <c r="C35" s="41"/>
      <c r="D35" s="42"/>
      <c r="E35" s="42"/>
      <c r="F35" s="176" t="s">
        <v>307</v>
      </c>
      <c r="G35" s="176"/>
      <c r="H35" s="16"/>
      <c r="I35" s="16"/>
      <c r="J35" s="16"/>
      <c r="K35" s="16"/>
      <c r="L35" s="16"/>
      <c r="M35" s="16"/>
      <c r="N35" s="16"/>
      <c r="O35" s="16"/>
      <c r="P35" s="16"/>
      <c r="Q35" s="16"/>
      <c r="R35" s="16"/>
      <c r="S35" s="16"/>
      <c r="T35" s="17"/>
      <c r="U35" s="44">
        <f>SUM(H35:S35)</f>
        <v>0</v>
      </c>
      <c r="V35" s="178" t="str">
        <f>IF(K32="",C$334,IF(OR(U35=0,U36=0,T36=0),C$335,IF(K32="PORCENTAJE",FIXED(U35/U36*100,2) &amp; "%",IF(K32="PROMEDIO",U35/U36,IF(K32="VARIACIÓN PORCENTUAL",FIXED(((U35/U36)-1)*100,2) &amp; "%")))))</f>
        <v>Favor de indicar el tipo de fórmula</v>
      </c>
      <c r="AD35" s="10"/>
      <c r="AG35" s="10"/>
      <c r="AH35" s="10"/>
    </row>
    <row r="36" spans="1:34" ht="25.5" customHeight="1">
      <c r="A36" s="177" t="s">
        <v>2</v>
      </c>
      <c r="B36" s="177"/>
      <c r="C36" s="41"/>
      <c r="D36" s="42"/>
      <c r="E36" s="42"/>
      <c r="F36" s="176" t="s">
        <v>308</v>
      </c>
      <c r="G36" s="176"/>
      <c r="H36" s="16"/>
      <c r="I36" s="16"/>
      <c r="J36" s="16"/>
      <c r="K36" s="16"/>
      <c r="L36" s="16"/>
      <c r="M36" s="16"/>
      <c r="N36" s="16"/>
      <c r="O36" s="16"/>
      <c r="P36" s="16"/>
      <c r="Q36" s="16"/>
      <c r="R36" s="16"/>
      <c r="S36" s="16"/>
      <c r="T36" s="16">
        <f>SUM(H36:S36)</f>
        <v>0</v>
      </c>
      <c r="U36" s="45"/>
      <c r="V36" s="179"/>
      <c r="W36" s="10"/>
      <c r="X36" s="10"/>
      <c r="Y36" s="10"/>
      <c r="AD36" s="10"/>
      <c r="AG36" s="10"/>
      <c r="AH36" s="10"/>
    </row>
    <row r="37" spans="1:34" ht="5.0999999999999996" customHeight="1">
      <c r="C37" s="9"/>
      <c r="D37" s="9"/>
      <c r="E37" s="9"/>
      <c r="F37" s="9"/>
      <c r="G37" s="9"/>
      <c r="H37" s="9"/>
    </row>
    <row r="38" spans="1:34" s="3" customFormat="1" ht="15.75" customHeight="1">
      <c r="A38" s="172" t="s">
        <v>25</v>
      </c>
      <c r="B38" s="173"/>
      <c r="C38" s="176" t="s">
        <v>22</v>
      </c>
      <c r="D38" s="176" t="s">
        <v>3</v>
      </c>
      <c r="E38" s="176" t="s">
        <v>4</v>
      </c>
      <c r="F38" s="188" t="s">
        <v>326</v>
      </c>
      <c r="G38" s="189"/>
      <c r="H38" s="189"/>
      <c r="I38" s="189"/>
      <c r="J38" s="189"/>
      <c r="K38" s="189"/>
      <c r="L38" s="189"/>
      <c r="M38" s="189"/>
      <c r="N38" s="189"/>
      <c r="O38" s="189"/>
      <c r="P38" s="189"/>
      <c r="Q38" s="189"/>
      <c r="R38" s="189"/>
      <c r="S38" s="190"/>
      <c r="T38" s="53"/>
      <c r="U38" s="191" t="s">
        <v>27</v>
      </c>
      <c r="V38" s="172" t="s">
        <v>331</v>
      </c>
      <c r="W38" s="1"/>
      <c r="X38" s="1"/>
      <c r="Y38" s="1"/>
      <c r="AA38" s="1"/>
      <c r="AB38" s="1"/>
      <c r="AC38" s="1"/>
      <c r="AD38" s="1"/>
      <c r="AE38" s="1"/>
      <c r="AF38" s="1"/>
      <c r="AG38" s="1"/>
      <c r="AH38" s="1"/>
    </row>
    <row r="39" spans="1:34" ht="34.5" customHeight="1">
      <c r="A39" s="174"/>
      <c r="B39" s="175"/>
      <c r="C39" s="176"/>
      <c r="D39" s="176"/>
      <c r="E39" s="176"/>
      <c r="F39" s="224" t="s">
        <v>298</v>
      </c>
      <c r="G39" s="225"/>
      <c r="H39" s="13" t="s">
        <v>28</v>
      </c>
      <c r="I39" s="13" t="s">
        <v>7</v>
      </c>
      <c r="J39" s="13" t="s">
        <v>8</v>
      </c>
      <c r="K39" s="13" t="s">
        <v>9</v>
      </c>
      <c r="L39" s="13" t="s">
        <v>10</v>
      </c>
      <c r="M39" s="13" t="s">
        <v>11</v>
      </c>
      <c r="N39" s="13" t="s">
        <v>12</v>
      </c>
      <c r="O39" s="13" t="s">
        <v>13</v>
      </c>
      <c r="P39" s="13" t="s">
        <v>14</v>
      </c>
      <c r="Q39" s="13" t="s">
        <v>15</v>
      </c>
      <c r="R39" s="13" t="s">
        <v>16</v>
      </c>
      <c r="S39" s="13" t="s">
        <v>17</v>
      </c>
      <c r="T39" s="14"/>
      <c r="U39" s="192"/>
      <c r="V39" s="174"/>
      <c r="W39" s="15"/>
    </row>
    <row r="40" spans="1:34" ht="29.25" customHeight="1">
      <c r="A40" s="177" t="s">
        <v>1</v>
      </c>
      <c r="B40" s="177"/>
      <c r="C40" s="39"/>
      <c r="D40" s="40"/>
      <c r="E40" s="40"/>
      <c r="F40" s="183" t="s">
        <v>309</v>
      </c>
      <c r="G40" s="184"/>
      <c r="H40" s="18"/>
      <c r="I40" s="19"/>
      <c r="J40" s="19"/>
      <c r="K40" s="19"/>
      <c r="L40" s="19"/>
      <c r="M40" s="19"/>
      <c r="N40" s="19"/>
      <c r="O40" s="19"/>
      <c r="P40" s="19"/>
      <c r="Q40" s="19"/>
      <c r="R40" s="19"/>
      <c r="S40" s="19"/>
      <c r="T40" s="20"/>
      <c r="U40" s="46">
        <f>SUM(H40:S40)</f>
        <v>0</v>
      </c>
      <c r="V40" s="178" t="str">
        <f>IF(K32="",C$334,IF(OR(U40=0,U41=0,T41=0),C$335,IF(K32="PORCENTAJE",FIXED(U40/U41*100,2) &amp; "%",IF(K32="PROMEDIO",U40/U41,IF(K32="VARIACIÓN PORCENTUAL",FIXED(((U40/U41)-1)*100,2) &amp; "%")))))</f>
        <v>Favor de indicar el tipo de fórmula</v>
      </c>
      <c r="AD40" s="10"/>
      <c r="AG40" s="10"/>
      <c r="AH40" s="10"/>
    </row>
    <row r="41" spans="1:34" ht="39" customHeight="1">
      <c r="A41" s="177" t="s">
        <v>2</v>
      </c>
      <c r="B41" s="177"/>
      <c r="C41" s="41"/>
      <c r="D41" s="42"/>
      <c r="E41" s="42"/>
      <c r="F41" s="180" t="s">
        <v>310</v>
      </c>
      <c r="G41" s="180"/>
      <c r="H41" s="18"/>
      <c r="I41" s="19"/>
      <c r="J41" s="19"/>
      <c r="K41" s="19"/>
      <c r="L41" s="19"/>
      <c r="M41" s="19"/>
      <c r="N41" s="19"/>
      <c r="O41" s="19"/>
      <c r="P41" s="19"/>
      <c r="Q41" s="19"/>
      <c r="R41" s="19"/>
      <c r="S41" s="19"/>
      <c r="T41" s="16">
        <f>SUM(H41:S41)</f>
        <v>0</v>
      </c>
      <c r="U41" s="47"/>
      <c r="V41" s="179"/>
      <c r="W41" s="10"/>
      <c r="X41" s="10"/>
      <c r="Y41" s="10"/>
      <c r="AD41" s="10"/>
      <c r="AE41" s="10"/>
      <c r="AF41" s="10"/>
      <c r="AG41" s="10"/>
      <c r="AH41" s="10"/>
    </row>
    <row r="42" spans="1:34" ht="9.75" customHeight="1">
      <c r="C42" s="9"/>
      <c r="D42" s="9"/>
      <c r="E42" s="9"/>
      <c r="F42" s="9"/>
      <c r="G42" s="9"/>
      <c r="H42" s="9"/>
    </row>
    <row r="43" spans="1:34" s="3" customFormat="1" ht="15" customHeight="1">
      <c r="A43" s="185" t="s">
        <v>6</v>
      </c>
      <c r="B43" s="186"/>
      <c r="C43" s="186"/>
      <c r="D43" s="186"/>
      <c r="E43" s="186"/>
      <c r="F43" s="186"/>
      <c r="G43" s="186"/>
      <c r="H43" s="186"/>
      <c r="I43" s="186"/>
      <c r="J43" s="186"/>
      <c r="K43" s="186"/>
      <c r="L43" s="186"/>
      <c r="M43" s="186"/>
      <c r="N43" s="186"/>
      <c r="O43" s="186"/>
      <c r="P43" s="186"/>
      <c r="Q43" s="186"/>
      <c r="R43" s="186"/>
      <c r="S43" s="186"/>
      <c r="T43" s="186"/>
      <c r="U43" s="186"/>
      <c r="V43" s="187"/>
      <c r="W43" s="1"/>
      <c r="X43" s="1"/>
      <c r="Y43" s="1"/>
      <c r="AA43" s="1"/>
      <c r="AB43" s="1"/>
      <c r="AC43" s="1"/>
      <c r="AD43" s="1"/>
      <c r="AE43" s="1"/>
      <c r="AF43" s="1"/>
      <c r="AG43" s="1"/>
      <c r="AH43" s="1"/>
    </row>
    <row r="44" spans="1:34" s="3" customFormat="1" ht="35.1" customHeight="1">
      <c r="A44" s="199"/>
      <c r="B44" s="200"/>
      <c r="C44" s="200"/>
      <c r="D44" s="200"/>
      <c r="E44" s="200"/>
      <c r="F44" s="200"/>
      <c r="G44" s="200"/>
      <c r="H44" s="200"/>
      <c r="I44" s="200"/>
      <c r="J44" s="200"/>
      <c r="K44" s="200"/>
      <c r="L44" s="200"/>
      <c r="M44" s="200"/>
      <c r="N44" s="200"/>
      <c r="O44" s="200"/>
      <c r="P44" s="200"/>
      <c r="Q44" s="200"/>
      <c r="R44" s="200"/>
      <c r="S44" s="200"/>
      <c r="T44" s="200"/>
      <c r="U44" s="200"/>
      <c r="V44" s="200"/>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196" t="s">
        <v>339</v>
      </c>
      <c r="B46" s="196"/>
      <c r="C46" s="196"/>
      <c r="D46" s="197"/>
      <c r="E46" s="198"/>
      <c r="F46" s="198"/>
      <c r="G46" s="198"/>
      <c r="H46" s="198"/>
      <c r="I46" s="198"/>
      <c r="J46" s="198"/>
      <c r="K46" s="198"/>
      <c r="L46" s="198"/>
      <c r="M46" s="198"/>
      <c r="N46" s="198"/>
      <c r="O46" s="198"/>
      <c r="P46" s="198"/>
      <c r="Q46" s="198"/>
      <c r="R46" s="198"/>
      <c r="S46" s="198"/>
      <c r="T46" s="198"/>
      <c r="U46" s="198"/>
      <c r="V46" s="198"/>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8" t="s">
        <v>23</v>
      </c>
      <c r="B48" s="190"/>
      <c r="C48" s="199"/>
      <c r="D48" s="200"/>
      <c r="E48" s="200"/>
      <c r="F48" s="200"/>
      <c r="G48" s="201"/>
      <c r="H48" s="188" t="s">
        <v>24</v>
      </c>
      <c r="I48" s="189"/>
      <c r="J48" s="190"/>
      <c r="K48" s="202"/>
      <c r="L48" s="203"/>
      <c r="M48" s="203"/>
      <c r="N48" s="203"/>
      <c r="O48" s="203"/>
      <c r="P48" s="204"/>
      <c r="Q48" s="188" t="s">
        <v>337</v>
      </c>
      <c r="R48" s="190"/>
      <c r="S48" s="202"/>
      <c r="T48" s="203"/>
      <c r="U48" s="203"/>
      <c r="V48" s="203"/>
      <c r="W48" s="1"/>
      <c r="X48" s="1"/>
      <c r="Y48" s="1"/>
      <c r="AA48" s="1"/>
      <c r="AB48" s="1"/>
      <c r="AC48" s="1"/>
      <c r="AD48" s="1"/>
      <c r="AE48" s="1"/>
      <c r="AF48" s="1"/>
      <c r="AG48" s="1"/>
      <c r="AH48" s="1"/>
    </row>
    <row r="49" spans="1:34" s="3" customFormat="1" ht="15.75" customHeight="1">
      <c r="A49" s="172" t="s">
        <v>25</v>
      </c>
      <c r="B49" s="173"/>
      <c r="C49" s="176" t="s">
        <v>22</v>
      </c>
      <c r="D49" s="176" t="s">
        <v>3</v>
      </c>
      <c r="E49" s="176" t="s">
        <v>4</v>
      </c>
      <c r="F49" s="188" t="s">
        <v>327</v>
      </c>
      <c r="G49" s="189"/>
      <c r="H49" s="189"/>
      <c r="I49" s="189"/>
      <c r="J49" s="189"/>
      <c r="K49" s="189"/>
      <c r="L49" s="189"/>
      <c r="M49" s="189"/>
      <c r="N49" s="189"/>
      <c r="O49" s="189"/>
      <c r="P49" s="189"/>
      <c r="Q49" s="189"/>
      <c r="R49" s="189"/>
      <c r="S49" s="190"/>
      <c r="T49" s="52"/>
      <c r="U49" s="191" t="s">
        <v>27</v>
      </c>
      <c r="V49" s="172" t="s">
        <v>330</v>
      </c>
      <c r="W49" s="1"/>
      <c r="X49" s="1"/>
      <c r="Y49" s="1"/>
      <c r="AA49" s="1"/>
      <c r="AB49" s="1"/>
      <c r="AC49" s="1"/>
      <c r="AD49" s="1"/>
      <c r="AE49" s="1"/>
      <c r="AF49" s="1"/>
      <c r="AG49" s="1"/>
      <c r="AH49" s="1"/>
    </row>
    <row r="50" spans="1:34" ht="34.5" customHeight="1">
      <c r="A50" s="174"/>
      <c r="B50" s="175"/>
      <c r="C50" s="176"/>
      <c r="D50" s="176"/>
      <c r="E50" s="176"/>
      <c r="F50" s="181" t="s">
        <v>300</v>
      </c>
      <c r="G50" s="182"/>
      <c r="H50" s="14" t="s">
        <v>28</v>
      </c>
      <c r="I50" s="14" t="s">
        <v>7</v>
      </c>
      <c r="J50" s="14" t="s">
        <v>8</v>
      </c>
      <c r="K50" s="14" t="s">
        <v>9</v>
      </c>
      <c r="L50" s="14" t="s">
        <v>10</v>
      </c>
      <c r="M50" s="14" t="s">
        <v>11</v>
      </c>
      <c r="N50" s="14" t="s">
        <v>12</v>
      </c>
      <c r="O50" s="14" t="s">
        <v>13</v>
      </c>
      <c r="P50" s="14" t="s">
        <v>14</v>
      </c>
      <c r="Q50" s="14" t="s">
        <v>15</v>
      </c>
      <c r="R50" s="14" t="s">
        <v>16</v>
      </c>
      <c r="S50" s="14" t="s">
        <v>17</v>
      </c>
      <c r="T50" s="14"/>
      <c r="U50" s="192"/>
      <c r="V50" s="174"/>
      <c r="W50" s="15"/>
    </row>
    <row r="51" spans="1:34" ht="25.5" customHeight="1">
      <c r="A51" s="177" t="s">
        <v>1</v>
      </c>
      <c r="B51" s="177"/>
      <c r="C51" s="41"/>
      <c r="D51" s="42"/>
      <c r="E51" s="42"/>
      <c r="F51" s="176" t="s">
        <v>307</v>
      </c>
      <c r="G51" s="176"/>
      <c r="H51" s="16"/>
      <c r="I51" s="16"/>
      <c r="J51" s="16"/>
      <c r="K51" s="16"/>
      <c r="L51" s="16"/>
      <c r="M51" s="16"/>
      <c r="N51" s="16"/>
      <c r="O51" s="16"/>
      <c r="P51" s="16"/>
      <c r="Q51" s="16"/>
      <c r="R51" s="16"/>
      <c r="S51" s="16"/>
      <c r="T51" s="17"/>
      <c r="U51" s="44">
        <f>SUM(H51:S51)</f>
        <v>0</v>
      </c>
      <c r="V51" s="178" t="str">
        <f>IF(K48="",C$334,IF(OR(U51=0,U52=0,T52=0),C$335,IF(K48="PORCENTAJE",FIXED(U51/U52*100,2) &amp; "%",IF(K48="PROMEDIO",U51/U52,IF(K48="VARIACIÓN PORCENTUAL",FIXED(((U51/U52)-1)*100,2) &amp; "%")))))</f>
        <v>Favor de indicar el tipo de fórmula</v>
      </c>
      <c r="AD51" s="10"/>
      <c r="AG51" s="10"/>
      <c r="AH51" s="10"/>
    </row>
    <row r="52" spans="1:34" ht="25.5" customHeight="1">
      <c r="A52" s="177" t="s">
        <v>2</v>
      </c>
      <c r="B52" s="177"/>
      <c r="C52" s="41"/>
      <c r="D52" s="42"/>
      <c r="E52" s="42"/>
      <c r="F52" s="176" t="s">
        <v>308</v>
      </c>
      <c r="G52" s="176"/>
      <c r="H52" s="16"/>
      <c r="I52" s="16"/>
      <c r="J52" s="16"/>
      <c r="K52" s="16"/>
      <c r="L52" s="16"/>
      <c r="M52" s="16"/>
      <c r="N52" s="16"/>
      <c r="O52" s="16"/>
      <c r="P52" s="16"/>
      <c r="Q52" s="16"/>
      <c r="R52" s="16"/>
      <c r="S52" s="16"/>
      <c r="T52" s="16">
        <f>SUM(H52:S52)</f>
        <v>0</v>
      </c>
      <c r="U52" s="45"/>
      <c r="V52" s="179"/>
      <c r="W52" s="10"/>
      <c r="X52" s="10"/>
      <c r="Y52" s="10"/>
      <c r="AD52" s="10"/>
      <c r="AG52" s="10"/>
      <c r="AH52" s="10"/>
    </row>
    <row r="53" spans="1:34" ht="5.0999999999999996" customHeight="1">
      <c r="C53" s="9"/>
      <c r="D53" s="9"/>
      <c r="E53" s="9"/>
      <c r="F53" s="9"/>
      <c r="G53" s="9"/>
      <c r="H53" s="9"/>
    </row>
    <row r="54" spans="1:34" s="3" customFormat="1" ht="15.75" customHeight="1">
      <c r="A54" s="172" t="s">
        <v>25</v>
      </c>
      <c r="B54" s="173"/>
      <c r="C54" s="176" t="s">
        <v>22</v>
      </c>
      <c r="D54" s="176" t="s">
        <v>3</v>
      </c>
      <c r="E54" s="176" t="s">
        <v>4</v>
      </c>
      <c r="F54" s="188" t="s">
        <v>326</v>
      </c>
      <c r="G54" s="189"/>
      <c r="H54" s="189"/>
      <c r="I54" s="189"/>
      <c r="J54" s="189"/>
      <c r="K54" s="189"/>
      <c r="L54" s="189"/>
      <c r="M54" s="189"/>
      <c r="N54" s="189"/>
      <c r="O54" s="189"/>
      <c r="P54" s="189"/>
      <c r="Q54" s="189"/>
      <c r="R54" s="189"/>
      <c r="S54" s="190"/>
      <c r="T54" s="53"/>
      <c r="U54" s="191" t="s">
        <v>27</v>
      </c>
      <c r="V54" s="172" t="s">
        <v>331</v>
      </c>
      <c r="W54" s="1"/>
      <c r="X54" s="1"/>
      <c r="Y54" s="1"/>
      <c r="AA54" s="1"/>
      <c r="AB54" s="1"/>
      <c r="AC54" s="1"/>
      <c r="AD54" s="1"/>
      <c r="AE54" s="1"/>
      <c r="AF54" s="1"/>
      <c r="AG54" s="1"/>
      <c r="AH54" s="1"/>
    </row>
    <row r="55" spans="1:34" ht="34.5" customHeight="1">
      <c r="A55" s="174"/>
      <c r="B55" s="175"/>
      <c r="C55" s="176"/>
      <c r="D55" s="176"/>
      <c r="E55" s="176"/>
      <c r="F55" s="224" t="s">
        <v>298</v>
      </c>
      <c r="G55" s="225"/>
      <c r="H55" s="13" t="s">
        <v>28</v>
      </c>
      <c r="I55" s="13" t="s">
        <v>7</v>
      </c>
      <c r="J55" s="13" t="s">
        <v>8</v>
      </c>
      <c r="K55" s="13" t="s">
        <v>9</v>
      </c>
      <c r="L55" s="13" t="s">
        <v>10</v>
      </c>
      <c r="M55" s="13" t="s">
        <v>11</v>
      </c>
      <c r="N55" s="13" t="s">
        <v>12</v>
      </c>
      <c r="O55" s="13" t="s">
        <v>13</v>
      </c>
      <c r="P55" s="13" t="s">
        <v>14</v>
      </c>
      <c r="Q55" s="13" t="s">
        <v>15</v>
      </c>
      <c r="R55" s="13" t="s">
        <v>16</v>
      </c>
      <c r="S55" s="13" t="s">
        <v>17</v>
      </c>
      <c r="T55" s="14"/>
      <c r="U55" s="192"/>
      <c r="V55" s="174"/>
      <c r="W55" s="15"/>
    </row>
    <row r="56" spans="1:34" ht="29.25" customHeight="1">
      <c r="A56" s="177" t="s">
        <v>1</v>
      </c>
      <c r="B56" s="177"/>
      <c r="C56" s="39"/>
      <c r="D56" s="40"/>
      <c r="E56" s="40"/>
      <c r="F56" s="183" t="s">
        <v>309</v>
      </c>
      <c r="G56" s="184"/>
      <c r="H56" s="18"/>
      <c r="I56" s="19"/>
      <c r="J56" s="19"/>
      <c r="K56" s="19"/>
      <c r="L56" s="19"/>
      <c r="M56" s="19"/>
      <c r="N56" s="19"/>
      <c r="O56" s="19"/>
      <c r="P56" s="19"/>
      <c r="Q56" s="19"/>
      <c r="R56" s="19"/>
      <c r="S56" s="19"/>
      <c r="T56" s="20"/>
      <c r="U56" s="46">
        <f>SUM(H56:S56)</f>
        <v>0</v>
      </c>
      <c r="V56" s="178" t="str">
        <f>IF(K48="",C$334,IF(OR(U56=0,U57=0,T57=0),C$335,IF(K48="PORCENTAJE",FIXED(U56/U57*100,2) &amp; "%",IF(K48="PROMEDIO",U56/U57,IF(K48="VARIACIÓN PORCENTUAL",FIXED(((U56/U57)-1)*100,2) &amp; "%")))))</f>
        <v>Favor de indicar el tipo de fórmula</v>
      </c>
      <c r="AD56" s="10"/>
      <c r="AG56" s="10"/>
      <c r="AH56" s="10"/>
    </row>
    <row r="57" spans="1:34" ht="39" customHeight="1">
      <c r="A57" s="177" t="s">
        <v>2</v>
      </c>
      <c r="B57" s="177"/>
      <c r="C57" s="41"/>
      <c r="D57" s="42"/>
      <c r="E57" s="42"/>
      <c r="F57" s="180" t="s">
        <v>310</v>
      </c>
      <c r="G57" s="180"/>
      <c r="H57" s="18"/>
      <c r="I57" s="19"/>
      <c r="J57" s="19"/>
      <c r="K57" s="19"/>
      <c r="L57" s="19"/>
      <c r="M57" s="19"/>
      <c r="N57" s="19"/>
      <c r="O57" s="19"/>
      <c r="P57" s="19"/>
      <c r="Q57" s="19"/>
      <c r="R57" s="19"/>
      <c r="S57" s="19"/>
      <c r="T57" s="16">
        <f>SUM(H57:S57)</f>
        <v>0</v>
      </c>
      <c r="U57" s="47"/>
      <c r="V57" s="179"/>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96" t="s">
        <v>21</v>
      </c>
      <c r="B59" s="196"/>
      <c r="C59" s="196"/>
      <c r="D59" s="197"/>
      <c r="E59" s="198"/>
      <c r="F59" s="198"/>
      <c r="G59" s="198"/>
      <c r="H59" s="198"/>
      <c r="I59" s="198"/>
      <c r="J59" s="198"/>
      <c r="K59" s="198"/>
      <c r="L59" s="198"/>
      <c r="M59" s="198"/>
      <c r="N59" s="198"/>
      <c r="O59" s="198"/>
      <c r="P59" s="198"/>
      <c r="Q59" s="198"/>
      <c r="R59" s="198"/>
      <c r="S59" s="198"/>
      <c r="T59" s="198"/>
      <c r="U59" s="198"/>
      <c r="V59" s="198"/>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96" t="s">
        <v>340</v>
      </c>
      <c r="B61" s="196"/>
      <c r="C61" s="196"/>
      <c r="D61" s="197"/>
      <c r="E61" s="198"/>
      <c r="F61" s="198"/>
      <c r="G61" s="198"/>
      <c r="H61" s="198"/>
      <c r="I61" s="198"/>
      <c r="J61" s="198"/>
      <c r="K61" s="198"/>
      <c r="L61" s="198"/>
      <c r="M61" s="198"/>
      <c r="N61" s="198"/>
      <c r="O61" s="198"/>
      <c r="P61" s="198"/>
      <c r="Q61" s="198"/>
      <c r="R61" s="198"/>
      <c r="S61" s="198"/>
      <c r="T61" s="198"/>
      <c r="U61" s="198"/>
      <c r="V61" s="198"/>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8" t="s">
        <v>23</v>
      </c>
      <c r="B63" s="190"/>
      <c r="C63" s="199"/>
      <c r="D63" s="200"/>
      <c r="E63" s="200"/>
      <c r="F63" s="200"/>
      <c r="G63" s="201"/>
      <c r="H63" s="188" t="s">
        <v>24</v>
      </c>
      <c r="I63" s="189"/>
      <c r="J63" s="190"/>
      <c r="K63" s="202"/>
      <c r="L63" s="203"/>
      <c r="M63" s="203"/>
      <c r="N63" s="203"/>
      <c r="O63" s="203"/>
      <c r="P63" s="204"/>
      <c r="Q63" s="188" t="s">
        <v>337</v>
      </c>
      <c r="R63" s="190"/>
      <c r="S63" s="202"/>
      <c r="T63" s="203"/>
      <c r="U63" s="203"/>
      <c r="V63" s="203"/>
      <c r="W63" s="1"/>
      <c r="X63" s="1"/>
      <c r="Y63" s="1"/>
      <c r="AA63" s="1"/>
      <c r="AB63" s="1"/>
      <c r="AC63" s="1"/>
      <c r="AD63" s="1"/>
      <c r="AE63" s="1"/>
      <c r="AF63" s="1"/>
      <c r="AG63" s="1"/>
      <c r="AH63" s="1"/>
    </row>
    <row r="64" spans="1:34" s="3" customFormat="1" ht="15.75" customHeight="1">
      <c r="A64" s="172" t="s">
        <v>25</v>
      </c>
      <c r="B64" s="173"/>
      <c r="C64" s="176" t="s">
        <v>22</v>
      </c>
      <c r="D64" s="176" t="s">
        <v>3</v>
      </c>
      <c r="E64" s="176" t="s">
        <v>4</v>
      </c>
      <c r="F64" s="188" t="s">
        <v>327</v>
      </c>
      <c r="G64" s="189"/>
      <c r="H64" s="189"/>
      <c r="I64" s="189"/>
      <c r="J64" s="189"/>
      <c r="K64" s="189"/>
      <c r="L64" s="189"/>
      <c r="M64" s="189"/>
      <c r="N64" s="189"/>
      <c r="O64" s="189"/>
      <c r="P64" s="189"/>
      <c r="Q64" s="189"/>
      <c r="R64" s="189"/>
      <c r="S64" s="190"/>
      <c r="T64" s="52"/>
      <c r="U64" s="191" t="s">
        <v>27</v>
      </c>
      <c r="V64" s="172" t="s">
        <v>330</v>
      </c>
      <c r="W64" s="1"/>
      <c r="X64" s="1"/>
      <c r="Y64" s="1"/>
      <c r="AA64" s="1"/>
      <c r="AB64" s="1"/>
      <c r="AC64" s="1"/>
      <c r="AD64" s="1"/>
      <c r="AE64" s="1"/>
      <c r="AF64" s="1"/>
      <c r="AG64" s="1"/>
      <c r="AH64" s="1"/>
    </row>
    <row r="65" spans="1:34" ht="34.5" customHeight="1">
      <c r="A65" s="174"/>
      <c r="B65" s="175"/>
      <c r="C65" s="176"/>
      <c r="D65" s="176"/>
      <c r="E65" s="176"/>
      <c r="F65" s="181" t="s">
        <v>300</v>
      </c>
      <c r="G65" s="182"/>
      <c r="H65" s="14" t="s">
        <v>28</v>
      </c>
      <c r="I65" s="14" t="s">
        <v>7</v>
      </c>
      <c r="J65" s="14" t="s">
        <v>8</v>
      </c>
      <c r="K65" s="14" t="s">
        <v>9</v>
      </c>
      <c r="L65" s="14" t="s">
        <v>10</v>
      </c>
      <c r="M65" s="14" t="s">
        <v>11</v>
      </c>
      <c r="N65" s="14" t="s">
        <v>12</v>
      </c>
      <c r="O65" s="14" t="s">
        <v>13</v>
      </c>
      <c r="P65" s="14" t="s">
        <v>14</v>
      </c>
      <c r="Q65" s="14" t="s">
        <v>15</v>
      </c>
      <c r="R65" s="14" t="s">
        <v>16</v>
      </c>
      <c r="S65" s="14" t="s">
        <v>17</v>
      </c>
      <c r="T65" s="14"/>
      <c r="U65" s="192"/>
      <c r="V65" s="174"/>
      <c r="W65" s="15"/>
    </row>
    <row r="66" spans="1:34" ht="25.5" customHeight="1">
      <c r="A66" s="177" t="s">
        <v>1</v>
      </c>
      <c r="B66" s="177"/>
      <c r="C66" s="41"/>
      <c r="D66" s="42"/>
      <c r="E66" s="42"/>
      <c r="F66" s="176" t="s">
        <v>307</v>
      </c>
      <c r="G66" s="176"/>
      <c r="H66" s="16"/>
      <c r="I66" s="16"/>
      <c r="J66" s="16"/>
      <c r="K66" s="16"/>
      <c r="L66" s="16"/>
      <c r="M66" s="16"/>
      <c r="N66" s="16"/>
      <c r="O66" s="16"/>
      <c r="P66" s="16"/>
      <c r="Q66" s="16"/>
      <c r="R66" s="16"/>
      <c r="S66" s="16"/>
      <c r="T66" s="17"/>
      <c r="U66" s="44">
        <f>SUM(H66:S66)</f>
        <v>0</v>
      </c>
      <c r="V66" s="178" t="str">
        <f>IF(K63="",C$334,IF(OR(U66=0,U67=0,T67=0),C$335,IF(K63="PORCENTAJE",FIXED(U66/U67*100,2) &amp; "%",IF(K63="PROMEDIO",U66/U67,IF(K63="VARIACIÓN PORCENTUAL",FIXED(((U66/U67)-1)*100,2) &amp; "%")))))</f>
        <v>Favor de indicar el tipo de fórmula</v>
      </c>
      <c r="AD66" s="10"/>
      <c r="AG66" s="10"/>
      <c r="AH66" s="10"/>
    </row>
    <row r="67" spans="1:34" ht="25.5" customHeight="1">
      <c r="A67" s="177" t="s">
        <v>2</v>
      </c>
      <c r="B67" s="177"/>
      <c r="C67" s="41"/>
      <c r="D67" s="42"/>
      <c r="E67" s="42"/>
      <c r="F67" s="176" t="s">
        <v>308</v>
      </c>
      <c r="G67" s="176"/>
      <c r="H67" s="16"/>
      <c r="I67" s="16"/>
      <c r="J67" s="16"/>
      <c r="K67" s="16"/>
      <c r="L67" s="16"/>
      <c r="M67" s="16"/>
      <c r="N67" s="16"/>
      <c r="O67" s="16"/>
      <c r="P67" s="16"/>
      <c r="Q67" s="16"/>
      <c r="R67" s="16"/>
      <c r="S67" s="16"/>
      <c r="T67" s="16">
        <f>SUM(H67:S67)</f>
        <v>0</v>
      </c>
      <c r="U67" s="45"/>
      <c r="V67" s="179"/>
      <c r="W67" s="10"/>
      <c r="X67" s="10"/>
      <c r="Y67" s="10"/>
      <c r="AD67" s="10"/>
      <c r="AG67" s="10"/>
      <c r="AH67" s="10"/>
    </row>
    <row r="68" spans="1:34" ht="5.0999999999999996" customHeight="1">
      <c r="C68" s="9"/>
      <c r="D68" s="9"/>
      <c r="E68" s="9"/>
      <c r="F68" s="9"/>
      <c r="G68" s="9"/>
      <c r="H68" s="9"/>
    </row>
    <row r="69" spans="1:34" s="3" customFormat="1" ht="15.75" customHeight="1">
      <c r="A69" s="172" t="s">
        <v>25</v>
      </c>
      <c r="B69" s="173"/>
      <c r="C69" s="176" t="s">
        <v>22</v>
      </c>
      <c r="D69" s="176" t="s">
        <v>3</v>
      </c>
      <c r="E69" s="176" t="s">
        <v>4</v>
      </c>
      <c r="F69" s="188" t="s">
        <v>326</v>
      </c>
      <c r="G69" s="189"/>
      <c r="H69" s="189"/>
      <c r="I69" s="189"/>
      <c r="J69" s="189"/>
      <c r="K69" s="189"/>
      <c r="L69" s="189"/>
      <c r="M69" s="189"/>
      <c r="N69" s="189"/>
      <c r="O69" s="189"/>
      <c r="P69" s="189"/>
      <c r="Q69" s="189"/>
      <c r="R69" s="189"/>
      <c r="S69" s="190"/>
      <c r="T69" s="53"/>
      <c r="U69" s="191" t="s">
        <v>27</v>
      </c>
      <c r="V69" s="172" t="s">
        <v>331</v>
      </c>
      <c r="W69" s="1"/>
      <c r="X69" s="1"/>
      <c r="Y69" s="1"/>
      <c r="AA69" s="1"/>
      <c r="AB69" s="1"/>
      <c r="AC69" s="1"/>
      <c r="AD69" s="1"/>
      <c r="AE69" s="1"/>
      <c r="AF69" s="1"/>
      <c r="AG69" s="1"/>
      <c r="AH69" s="1"/>
    </row>
    <row r="70" spans="1:34" ht="34.5" customHeight="1">
      <c r="A70" s="174"/>
      <c r="B70" s="175"/>
      <c r="C70" s="176"/>
      <c r="D70" s="176"/>
      <c r="E70" s="176"/>
      <c r="F70" s="224" t="s">
        <v>298</v>
      </c>
      <c r="G70" s="225"/>
      <c r="H70" s="13" t="s">
        <v>28</v>
      </c>
      <c r="I70" s="13" t="s">
        <v>7</v>
      </c>
      <c r="J70" s="13" t="s">
        <v>8</v>
      </c>
      <c r="K70" s="13" t="s">
        <v>9</v>
      </c>
      <c r="L70" s="13" t="s">
        <v>10</v>
      </c>
      <c r="M70" s="13" t="s">
        <v>11</v>
      </c>
      <c r="N70" s="13" t="s">
        <v>12</v>
      </c>
      <c r="O70" s="13" t="s">
        <v>13</v>
      </c>
      <c r="P70" s="13" t="s">
        <v>14</v>
      </c>
      <c r="Q70" s="13" t="s">
        <v>15</v>
      </c>
      <c r="R70" s="13" t="s">
        <v>16</v>
      </c>
      <c r="S70" s="13" t="s">
        <v>17</v>
      </c>
      <c r="T70" s="14"/>
      <c r="U70" s="192"/>
      <c r="V70" s="174"/>
      <c r="W70" s="15"/>
    </row>
    <row r="71" spans="1:34" ht="29.25" customHeight="1">
      <c r="A71" s="177" t="s">
        <v>1</v>
      </c>
      <c r="B71" s="177"/>
      <c r="C71" s="39"/>
      <c r="D71" s="40"/>
      <c r="E71" s="40"/>
      <c r="F71" s="183" t="s">
        <v>309</v>
      </c>
      <c r="G71" s="184"/>
      <c r="H71" s="18"/>
      <c r="I71" s="19"/>
      <c r="J71" s="19"/>
      <c r="K71" s="19"/>
      <c r="L71" s="19"/>
      <c r="M71" s="19"/>
      <c r="N71" s="19"/>
      <c r="O71" s="19"/>
      <c r="P71" s="19"/>
      <c r="Q71" s="19"/>
      <c r="R71" s="19"/>
      <c r="S71" s="19"/>
      <c r="T71" s="20"/>
      <c r="U71" s="46">
        <f>SUM(H71:S71)</f>
        <v>0</v>
      </c>
      <c r="V71" s="178" t="str">
        <f>IF(K63="",C$334,IF(OR(U71=0,U72=0,T72=0),C$335,IF(K63="PORCENTAJE",FIXED(U71/U72*100,2) &amp; "%",IF(K63="PROMEDIO",U71/U72,IF(K63="VARIACIÓN PORCENTUAL",FIXED(((U71/U72)-1)*100,2) &amp; "%")))))</f>
        <v>Favor de indicar el tipo de fórmula</v>
      </c>
      <c r="AD71" s="10"/>
      <c r="AG71" s="10"/>
      <c r="AH71" s="10"/>
    </row>
    <row r="72" spans="1:34" ht="39" customHeight="1">
      <c r="A72" s="177" t="s">
        <v>2</v>
      </c>
      <c r="B72" s="177"/>
      <c r="C72" s="41"/>
      <c r="D72" s="42"/>
      <c r="E72" s="42"/>
      <c r="F72" s="180" t="s">
        <v>310</v>
      </c>
      <c r="G72" s="180"/>
      <c r="H72" s="18"/>
      <c r="I72" s="19"/>
      <c r="J72" s="19"/>
      <c r="K72" s="19"/>
      <c r="L72" s="19"/>
      <c r="M72" s="19"/>
      <c r="N72" s="19"/>
      <c r="O72" s="19"/>
      <c r="P72" s="19"/>
      <c r="Q72" s="19"/>
      <c r="R72" s="19"/>
      <c r="S72" s="19"/>
      <c r="T72" s="16">
        <f>SUM(H72:S72)</f>
        <v>0</v>
      </c>
      <c r="U72" s="47"/>
      <c r="V72" s="179"/>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85" t="s">
        <v>336</v>
      </c>
      <c r="B75" s="186"/>
      <c r="C75" s="186"/>
      <c r="D75" s="186"/>
      <c r="E75" s="186"/>
      <c r="F75" s="186"/>
      <c r="G75" s="186"/>
      <c r="H75" s="186"/>
      <c r="I75" s="186"/>
      <c r="J75" s="186"/>
      <c r="K75" s="186"/>
      <c r="L75" s="186"/>
      <c r="M75" s="186"/>
      <c r="N75" s="186"/>
      <c r="O75" s="186"/>
      <c r="P75" s="186"/>
      <c r="Q75" s="186"/>
      <c r="R75" s="186"/>
      <c r="S75" s="186"/>
      <c r="T75" s="186"/>
      <c r="U75" s="186"/>
      <c r="V75" s="186"/>
    </row>
    <row r="76" spans="1:34" ht="4.5" customHeight="1">
      <c r="C76" s="9"/>
      <c r="D76" s="9"/>
      <c r="E76" s="9"/>
      <c r="F76" s="9"/>
      <c r="G76" s="9"/>
      <c r="H76" s="9"/>
    </row>
    <row r="77" spans="1:34" ht="19.5" customHeight="1">
      <c r="A77" s="226" t="s">
        <v>29</v>
      </c>
      <c r="B77" s="176" t="s">
        <v>30</v>
      </c>
      <c r="C77" s="176"/>
      <c r="D77" s="176"/>
      <c r="E77" s="176" t="s">
        <v>3</v>
      </c>
      <c r="F77" s="188" t="s">
        <v>26</v>
      </c>
      <c r="G77" s="189"/>
      <c r="H77" s="189"/>
      <c r="I77" s="189"/>
      <c r="J77" s="189"/>
      <c r="K77" s="189"/>
      <c r="L77" s="189"/>
      <c r="M77" s="189"/>
      <c r="N77" s="189"/>
      <c r="O77" s="189"/>
      <c r="P77" s="189"/>
      <c r="Q77" s="189"/>
      <c r="R77" s="189"/>
      <c r="S77" s="190"/>
      <c r="T77" s="52"/>
      <c r="U77" s="176" t="s">
        <v>27</v>
      </c>
      <c r="V77" s="176" t="s">
        <v>301</v>
      </c>
    </row>
    <row r="78" spans="1:34" ht="25.5" customHeight="1">
      <c r="A78" s="226"/>
      <c r="B78" s="176"/>
      <c r="C78" s="176"/>
      <c r="D78" s="176"/>
      <c r="E78" s="176"/>
      <c r="F78" s="227" t="s">
        <v>299</v>
      </c>
      <c r="G78" s="227"/>
      <c r="H78" s="13" t="s">
        <v>28</v>
      </c>
      <c r="I78" s="13" t="s">
        <v>7</v>
      </c>
      <c r="J78" s="13" t="s">
        <v>8</v>
      </c>
      <c r="K78" s="13" t="s">
        <v>9</v>
      </c>
      <c r="L78" s="13" t="s">
        <v>10</v>
      </c>
      <c r="M78" s="13" t="s">
        <v>11</v>
      </c>
      <c r="N78" s="13" t="s">
        <v>12</v>
      </c>
      <c r="O78" s="13" t="s">
        <v>13</v>
      </c>
      <c r="P78" s="13" t="s">
        <v>14</v>
      </c>
      <c r="Q78" s="13" t="s">
        <v>15</v>
      </c>
      <c r="R78" s="13" t="s">
        <v>16</v>
      </c>
      <c r="S78" s="13" t="s">
        <v>17</v>
      </c>
      <c r="T78" s="13"/>
      <c r="U78" s="176"/>
      <c r="V78" s="176"/>
    </row>
    <row r="79" spans="1:34" ht="26.25" customHeight="1">
      <c r="A79" s="236" t="s">
        <v>31</v>
      </c>
      <c r="B79" s="230">
        <v>1</v>
      </c>
      <c r="C79" s="231"/>
      <c r="D79" s="232"/>
      <c r="E79" s="235"/>
      <c r="F79" s="177" t="s">
        <v>300</v>
      </c>
      <c r="G79" s="177"/>
      <c r="H79" s="26"/>
      <c r="I79" s="26"/>
      <c r="J79" s="26"/>
      <c r="K79" s="26"/>
      <c r="L79" s="26"/>
      <c r="M79" s="26"/>
      <c r="N79" s="26"/>
      <c r="O79" s="26"/>
      <c r="P79" s="26"/>
      <c r="Q79" s="26"/>
      <c r="R79" s="26"/>
      <c r="S79" s="26"/>
      <c r="T79" s="54"/>
      <c r="U79" s="48">
        <f t="shared" ref="U79:U88" si="0">SUM(H79:S79)</f>
        <v>0</v>
      </c>
      <c r="V79" s="228" t="str">
        <f>IF(U79=0,"-",U80/U79)</f>
        <v>-</v>
      </c>
    </row>
    <row r="80" spans="1:34" ht="27.75" customHeight="1">
      <c r="A80" s="236"/>
      <c r="B80" s="230"/>
      <c r="C80" s="233"/>
      <c r="D80" s="234"/>
      <c r="E80" s="235"/>
      <c r="F80" s="229" t="s">
        <v>298</v>
      </c>
      <c r="G80" s="229"/>
      <c r="H80" s="27"/>
      <c r="I80" s="27"/>
      <c r="J80" s="27"/>
      <c r="K80" s="27"/>
      <c r="L80" s="27"/>
      <c r="M80" s="27"/>
      <c r="N80" s="27"/>
      <c r="O80" s="27"/>
      <c r="P80" s="27"/>
      <c r="Q80" s="27"/>
      <c r="R80" s="27"/>
      <c r="S80" s="27"/>
      <c r="T80" s="28"/>
      <c r="U80" s="49">
        <f t="shared" si="0"/>
        <v>0</v>
      </c>
      <c r="V80" s="228"/>
    </row>
    <row r="81" spans="1:22" ht="26.25" customHeight="1">
      <c r="A81" s="236"/>
      <c r="B81" s="230">
        <v>2</v>
      </c>
      <c r="C81" s="231"/>
      <c r="D81" s="232"/>
      <c r="E81" s="235"/>
      <c r="F81" s="177" t="s">
        <v>300</v>
      </c>
      <c r="G81" s="177"/>
      <c r="H81" s="26"/>
      <c r="I81" s="26"/>
      <c r="J81" s="26"/>
      <c r="K81" s="26"/>
      <c r="L81" s="26"/>
      <c r="M81" s="26"/>
      <c r="N81" s="26"/>
      <c r="O81" s="26"/>
      <c r="P81" s="26"/>
      <c r="Q81" s="26"/>
      <c r="R81" s="26"/>
      <c r="S81" s="26"/>
      <c r="T81" s="54"/>
      <c r="U81" s="48">
        <f t="shared" si="0"/>
        <v>0</v>
      </c>
      <c r="V81" s="228" t="str">
        <f>IF(U81=0,"-",U82/U81)</f>
        <v>-</v>
      </c>
    </row>
    <row r="82" spans="1:22" ht="26.25" customHeight="1">
      <c r="A82" s="236"/>
      <c r="B82" s="230"/>
      <c r="C82" s="233"/>
      <c r="D82" s="234"/>
      <c r="E82" s="235"/>
      <c r="F82" s="229" t="s">
        <v>298</v>
      </c>
      <c r="G82" s="229"/>
      <c r="H82" s="27"/>
      <c r="I82" s="27"/>
      <c r="J82" s="27"/>
      <c r="K82" s="27"/>
      <c r="L82" s="27"/>
      <c r="M82" s="27"/>
      <c r="N82" s="27"/>
      <c r="O82" s="27"/>
      <c r="P82" s="27"/>
      <c r="Q82" s="27"/>
      <c r="R82" s="27"/>
      <c r="S82" s="27"/>
      <c r="T82" s="28"/>
      <c r="U82" s="49">
        <f t="shared" si="0"/>
        <v>0</v>
      </c>
      <c r="V82" s="228"/>
    </row>
    <row r="83" spans="1:22" ht="26.25" customHeight="1">
      <c r="A83" s="236"/>
      <c r="B83" s="230">
        <v>3</v>
      </c>
      <c r="C83" s="231"/>
      <c r="D83" s="232"/>
      <c r="E83" s="235"/>
      <c r="F83" s="177" t="s">
        <v>300</v>
      </c>
      <c r="G83" s="177"/>
      <c r="H83" s="26"/>
      <c r="I83" s="26"/>
      <c r="J83" s="26"/>
      <c r="K83" s="26"/>
      <c r="L83" s="26"/>
      <c r="M83" s="26"/>
      <c r="N83" s="26"/>
      <c r="O83" s="26"/>
      <c r="P83" s="26"/>
      <c r="Q83" s="26"/>
      <c r="R83" s="26"/>
      <c r="S83" s="26"/>
      <c r="T83" s="54"/>
      <c r="U83" s="48">
        <f t="shared" si="0"/>
        <v>0</v>
      </c>
      <c r="V83" s="228" t="str">
        <f>IF(U83=0,"-",U84/U83)</f>
        <v>-</v>
      </c>
    </row>
    <row r="84" spans="1:22" ht="26.25" customHeight="1">
      <c r="A84" s="236"/>
      <c r="B84" s="230"/>
      <c r="C84" s="233"/>
      <c r="D84" s="234"/>
      <c r="E84" s="235"/>
      <c r="F84" s="229" t="s">
        <v>298</v>
      </c>
      <c r="G84" s="229"/>
      <c r="H84" s="27"/>
      <c r="I84" s="27"/>
      <c r="J84" s="27"/>
      <c r="K84" s="27"/>
      <c r="L84" s="27"/>
      <c r="M84" s="27"/>
      <c r="N84" s="27"/>
      <c r="O84" s="27"/>
      <c r="P84" s="27"/>
      <c r="Q84" s="27"/>
      <c r="R84" s="27"/>
      <c r="S84" s="27"/>
      <c r="T84" s="28"/>
      <c r="U84" s="49">
        <f t="shared" si="0"/>
        <v>0</v>
      </c>
      <c r="V84" s="228"/>
    </row>
    <row r="85" spans="1:22" ht="26.25" customHeight="1">
      <c r="A85" s="236"/>
      <c r="B85" s="230">
        <v>4</v>
      </c>
      <c r="C85" s="231"/>
      <c r="D85" s="232"/>
      <c r="E85" s="235"/>
      <c r="F85" s="177" t="s">
        <v>300</v>
      </c>
      <c r="G85" s="177"/>
      <c r="H85" s="26"/>
      <c r="I85" s="26"/>
      <c r="J85" s="26"/>
      <c r="K85" s="26"/>
      <c r="L85" s="26"/>
      <c r="M85" s="26"/>
      <c r="N85" s="26"/>
      <c r="O85" s="26"/>
      <c r="P85" s="26"/>
      <c r="Q85" s="26"/>
      <c r="R85" s="26"/>
      <c r="S85" s="26"/>
      <c r="T85" s="54"/>
      <c r="U85" s="48">
        <f t="shared" si="0"/>
        <v>0</v>
      </c>
      <c r="V85" s="228" t="str">
        <f>IF(U85=0,"-",U86/U85)</f>
        <v>-</v>
      </c>
    </row>
    <row r="86" spans="1:22" ht="26.25" customHeight="1">
      <c r="A86" s="236"/>
      <c r="B86" s="230"/>
      <c r="C86" s="233"/>
      <c r="D86" s="234"/>
      <c r="E86" s="235"/>
      <c r="F86" s="229" t="s">
        <v>298</v>
      </c>
      <c r="G86" s="229"/>
      <c r="H86" s="27"/>
      <c r="I86" s="27"/>
      <c r="J86" s="27"/>
      <c r="K86" s="27"/>
      <c r="L86" s="27"/>
      <c r="M86" s="27"/>
      <c r="N86" s="27"/>
      <c r="O86" s="27"/>
      <c r="P86" s="27"/>
      <c r="Q86" s="27"/>
      <c r="R86" s="27"/>
      <c r="S86" s="27"/>
      <c r="T86" s="28"/>
      <c r="U86" s="49">
        <f t="shared" si="0"/>
        <v>0</v>
      </c>
      <c r="V86" s="228"/>
    </row>
    <row r="87" spans="1:22" ht="26.25" customHeight="1">
      <c r="A87" s="236"/>
      <c r="B87" s="230">
        <v>5</v>
      </c>
      <c r="C87" s="231"/>
      <c r="D87" s="232"/>
      <c r="E87" s="235"/>
      <c r="F87" s="177" t="s">
        <v>300</v>
      </c>
      <c r="G87" s="177"/>
      <c r="H87" s="26"/>
      <c r="I87" s="26"/>
      <c r="J87" s="26"/>
      <c r="K87" s="26"/>
      <c r="L87" s="26"/>
      <c r="M87" s="26"/>
      <c r="N87" s="26"/>
      <c r="O87" s="26"/>
      <c r="P87" s="26"/>
      <c r="Q87" s="26"/>
      <c r="R87" s="26"/>
      <c r="S87" s="26"/>
      <c r="T87" s="54"/>
      <c r="U87" s="48">
        <f t="shared" si="0"/>
        <v>0</v>
      </c>
      <c r="V87" s="228" t="str">
        <f>IF(U87=0,"-",U88/U87)</f>
        <v>-</v>
      </c>
    </row>
    <row r="88" spans="1:22" ht="26.25" customHeight="1">
      <c r="A88" s="236"/>
      <c r="B88" s="230"/>
      <c r="C88" s="233"/>
      <c r="D88" s="234"/>
      <c r="E88" s="235"/>
      <c r="F88" s="229" t="s">
        <v>298</v>
      </c>
      <c r="G88" s="229"/>
      <c r="H88" s="27"/>
      <c r="I88" s="27"/>
      <c r="J88" s="27"/>
      <c r="K88" s="27"/>
      <c r="L88" s="27"/>
      <c r="M88" s="27"/>
      <c r="N88" s="27"/>
      <c r="O88" s="27"/>
      <c r="P88" s="27"/>
      <c r="Q88" s="27"/>
      <c r="R88" s="27"/>
      <c r="S88" s="27"/>
      <c r="T88" s="28"/>
      <c r="U88" s="49">
        <f t="shared" si="0"/>
        <v>0</v>
      </c>
      <c r="V88" s="228"/>
    </row>
    <row r="90" spans="1:22" ht="36.75" customHeight="1">
      <c r="A90" s="246"/>
      <c r="B90" s="246"/>
      <c r="C90" s="246"/>
      <c r="D90" s="246"/>
      <c r="F90" s="246"/>
      <c r="G90" s="246"/>
      <c r="H90" s="246"/>
      <c r="I90" s="246"/>
      <c r="J90" s="246"/>
      <c r="K90" s="246"/>
      <c r="L90" s="246"/>
      <c r="M90" s="246"/>
      <c r="N90" s="246"/>
      <c r="P90" s="246"/>
      <c r="Q90" s="246"/>
      <c r="R90" s="246"/>
      <c r="S90" s="246"/>
      <c r="T90" s="246"/>
      <c r="U90" s="246"/>
      <c r="V90" s="246"/>
    </row>
    <row r="91" spans="1:22" ht="15" customHeight="1">
      <c r="A91" s="247" t="s">
        <v>332</v>
      </c>
      <c r="B91" s="247"/>
      <c r="C91" s="247"/>
      <c r="D91" s="247"/>
      <c r="E91" s="43"/>
      <c r="F91" s="247" t="s">
        <v>332</v>
      </c>
      <c r="G91" s="247"/>
      <c r="H91" s="247"/>
      <c r="I91" s="247"/>
      <c r="J91" s="247"/>
      <c r="K91" s="247"/>
      <c r="L91" s="247"/>
      <c r="M91" s="247"/>
      <c r="N91" s="247"/>
      <c r="O91" s="43"/>
      <c r="P91" s="247" t="s">
        <v>332</v>
      </c>
      <c r="Q91" s="247"/>
      <c r="R91" s="247"/>
      <c r="S91" s="247"/>
      <c r="T91" s="247"/>
      <c r="U91" s="247"/>
      <c r="V91" s="247"/>
    </row>
    <row r="92" spans="1:22" hidden="1"/>
    <row r="93" spans="1:22" ht="18" hidden="1">
      <c r="B93" s="248" t="s">
        <v>302</v>
      </c>
      <c r="C93" s="248"/>
      <c r="D93" s="248"/>
      <c r="E93" s="248"/>
      <c r="F93" s="248"/>
      <c r="G93" s="248"/>
      <c r="H93" s="248"/>
      <c r="I93" s="248"/>
      <c r="J93" s="248"/>
      <c r="K93" s="248"/>
      <c r="L93" s="248"/>
      <c r="M93" s="248"/>
      <c r="N93" s="248"/>
      <c r="O93" s="248"/>
      <c r="P93" s="248"/>
      <c r="Q93" s="248"/>
      <c r="R93" s="248"/>
      <c r="S93" s="248"/>
      <c r="T93" s="29"/>
    </row>
    <row r="94" spans="1:22" ht="4.5" hidden="1" customHeight="1"/>
    <row r="95" spans="1:22" ht="36.75" hidden="1" customHeight="1">
      <c r="B95" s="30" t="s">
        <v>303</v>
      </c>
      <c r="C95" s="249" t="s">
        <v>29</v>
      </c>
      <c r="D95" s="249"/>
      <c r="E95" s="250" t="s">
        <v>311</v>
      </c>
      <c r="F95" s="250"/>
      <c r="G95" s="250"/>
      <c r="H95" s="250"/>
      <c r="I95" s="250"/>
      <c r="J95" s="250"/>
      <c r="K95" s="31" t="s">
        <v>303</v>
      </c>
      <c r="L95" s="251" t="s">
        <v>312</v>
      </c>
      <c r="M95" s="251"/>
      <c r="N95" s="251"/>
      <c r="O95" s="251"/>
      <c r="P95" s="251"/>
      <c r="Q95" s="251"/>
      <c r="R95" s="251"/>
      <c r="S95" s="252"/>
      <c r="T95" s="32"/>
    </row>
    <row r="96" spans="1:22" ht="27" hidden="1" customHeight="1">
      <c r="B96" s="237">
        <v>1</v>
      </c>
      <c r="C96" s="240" t="str">
        <f>IF(D59="","-",D59)</f>
        <v>-</v>
      </c>
      <c r="D96" s="240"/>
      <c r="E96" s="241" t="e">
        <f>IF(LEN(#REF!)&gt;17,"-",#REF!)</f>
        <v>#REF!</v>
      </c>
      <c r="F96" s="242"/>
      <c r="G96" s="242"/>
      <c r="H96" s="242"/>
      <c r="I96" s="242"/>
      <c r="J96" s="242"/>
      <c r="K96" s="33">
        <v>1</v>
      </c>
      <c r="L96" s="243" t="str">
        <f>$V$79</f>
        <v>-</v>
      </c>
      <c r="M96" s="244"/>
      <c r="N96" s="244"/>
      <c r="O96" s="244"/>
      <c r="P96" s="244"/>
      <c r="Q96" s="244"/>
      <c r="R96" s="244"/>
      <c r="S96" s="245"/>
      <c r="T96" s="34"/>
    </row>
    <row r="97" spans="2:20" ht="27" hidden="1" customHeight="1">
      <c r="B97" s="238"/>
      <c r="C97" s="240"/>
      <c r="D97" s="240"/>
      <c r="E97" s="242"/>
      <c r="F97" s="242"/>
      <c r="G97" s="242"/>
      <c r="H97" s="242"/>
      <c r="I97" s="242"/>
      <c r="J97" s="242"/>
      <c r="K97" s="33">
        <v>2</v>
      </c>
      <c r="L97" s="243" t="str">
        <f>$V$81</f>
        <v>-</v>
      </c>
      <c r="M97" s="244"/>
      <c r="N97" s="244"/>
      <c r="O97" s="244"/>
      <c r="P97" s="244"/>
      <c r="Q97" s="244"/>
      <c r="R97" s="244"/>
      <c r="S97" s="245"/>
      <c r="T97" s="34"/>
    </row>
    <row r="98" spans="2:20" ht="27" hidden="1" customHeight="1">
      <c r="B98" s="238"/>
      <c r="C98" s="240"/>
      <c r="D98" s="240"/>
      <c r="E98" s="242"/>
      <c r="F98" s="242"/>
      <c r="G98" s="242"/>
      <c r="H98" s="242"/>
      <c r="I98" s="242"/>
      <c r="J98" s="242"/>
      <c r="K98" s="33">
        <v>3</v>
      </c>
      <c r="L98" s="243" t="str">
        <f>$V$83</f>
        <v>-</v>
      </c>
      <c r="M98" s="244"/>
      <c r="N98" s="244"/>
      <c r="O98" s="244"/>
      <c r="P98" s="244"/>
      <c r="Q98" s="244"/>
      <c r="R98" s="244"/>
      <c r="S98" s="245"/>
      <c r="T98" s="34"/>
    </row>
    <row r="99" spans="2:20" ht="27" hidden="1" customHeight="1">
      <c r="B99" s="238"/>
      <c r="C99" s="240"/>
      <c r="D99" s="240"/>
      <c r="E99" s="242"/>
      <c r="F99" s="242"/>
      <c r="G99" s="242"/>
      <c r="H99" s="242"/>
      <c r="I99" s="242"/>
      <c r="J99" s="242"/>
      <c r="K99" s="33">
        <v>4</v>
      </c>
      <c r="L99" s="243" t="str">
        <f>$V$85</f>
        <v>-</v>
      </c>
      <c r="M99" s="244"/>
      <c r="N99" s="244"/>
      <c r="O99" s="244"/>
      <c r="P99" s="244"/>
      <c r="Q99" s="244"/>
      <c r="R99" s="244"/>
      <c r="S99" s="245"/>
      <c r="T99" s="34"/>
    </row>
    <row r="100" spans="2:20" ht="27" hidden="1" customHeight="1">
      <c r="B100" s="239"/>
      <c r="C100" s="240"/>
      <c r="D100" s="240"/>
      <c r="E100" s="242"/>
      <c r="F100" s="242"/>
      <c r="G100" s="242"/>
      <c r="H100" s="242"/>
      <c r="I100" s="242"/>
      <c r="J100" s="242"/>
      <c r="K100" s="33">
        <v>5</v>
      </c>
      <c r="L100" s="243" t="str">
        <f>$V$87</f>
        <v>-</v>
      </c>
      <c r="M100" s="244"/>
      <c r="N100" s="244"/>
      <c r="O100" s="244"/>
      <c r="P100" s="244"/>
      <c r="Q100" s="244"/>
      <c r="R100" s="244"/>
      <c r="S100" s="245"/>
      <c r="T100" s="34"/>
    </row>
    <row r="101" spans="2:20" ht="27" hidden="1" customHeight="1">
      <c r="B101" s="237">
        <v>2</v>
      </c>
      <c r="C101" s="240" t="e">
        <f>IF(#REF!="","-",#REF!)</f>
        <v>#REF!</v>
      </c>
      <c r="D101" s="240"/>
      <c r="E101" s="241" t="e">
        <f>IF(LEN(#REF!)&gt;17,"-",#REF!)</f>
        <v>#REF!</v>
      </c>
      <c r="F101" s="242"/>
      <c r="G101" s="242"/>
      <c r="H101" s="242"/>
      <c r="I101" s="242"/>
      <c r="J101" s="242"/>
      <c r="K101" s="33">
        <v>1</v>
      </c>
      <c r="L101" s="243" t="e">
        <f>#REF!</f>
        <v>#REF!</v>
      </c>
      <c r="M101" s="244"/>
      <c r="N101" s="244"/>
      <c r="O101" s="244"/>
      <c r="P101" s="244"/>
      <c r="Q101" s="244"/>
      <c r="R101" s="244"/>
      <c r="S101" s="245"/>
      <c r="T101" s="34"/>
    </row>
    <row r="102" spans="2:20" ht="27" hidden="1" customHeight="1">
      <c r="B102" s="238"/>
      <c r="C102" s="240"/>
      <c r="D102" s="240"/>
      <c r="E102" s="242"/>
      <c r="F102" s="242"/>
      <c r="G102" s="242"/>
      <c r="H102" s="242"/>
      <c r="I102" s="242"/>
      <c r="J102" s="242"/>
      <c r="K102" s="33">
        <v>2</v>
      </c>
      <c r="L102" s="243" t="e">
        <f>#REF!</f>
        <v>#REF!</v>
      </c>
      <c r="M102" s="244"/>
      <c r="N102" s="244"/>
      <c r="O102" s="244"/>
      <c r="P102" s="244"/>
      <c r="Q102" s="244"/>
      <c r="R102" s="244"/>
      <c r="S102" s="245"/>
      <c r="T102" s="34"/>
    </row>
    <row r="103" spans="2:20" ht="27" hidden="1" customHeight="1">
      <c r="B103" s="238"/>
      <c r="C103" s="240"/>
      <c r="D103" s="240"/>
      <c r="E103" s="242"/>
      <c r="F103" s="242"/>
      <c r="G103" s="242"/>
      <c r="H103" s="242"/>
      <c r="I103" s="242"/>
      <c r="J103" s="242"/>
      <c r="K103" s="33">
        <v>3</v>
      </c>
      <c r="L103" s="243" t="e">
        <f>#REF!</f>
        <v>#REF!</v>
      </c>
      <c r="M103" s="244"/>
      <c r="N103" s="244"/>
      <c r="O103" s="244"/>
      <c r="P103" s="244"/>
      <c r="Q103" s="244"/>
      <c r="R103" s="244"/>
      <c r="S103" s="245"/>
      <c r="T103" s="34"/>
    </row>
    <row r="104" spans="2:20" ht="27" hidden="1" customHeight="1">
      <c r="B104" s="238"/>
      <c r="C104" s="240"/>
      <c r="D104" s="240"/>
      <c r="E104" s="242"/>
      <c r="F104" s="242"/>
      <c r="G104" s="242"/>
      <c r="H104" s="242"/>
      <c r="I104" s="242"/>
      <c r="J104" s="242"/>
      <c r="K104" s="33">
        <v>4</v>
      </c>
      <c r="L104" s="243" t="e">
        <f>#REF!</f>
        <v>#REF!</v>
      </c>
      <c r="M104" s="244"/>
      <c r="N104" s="244"/>
      <c r="O104" s="244"/>
      <c r="P104" s="244"/>
      <c r="Q104" s="244"/>
      <c r="R104" s="244"/>
      <c r="S104" s="245"/>
      <c r="T104" s="34"/>
    </row>
    <row r="105" spans="2:20" ht="27" hidden="1" customHeight="1">
      <c r="B105" s="239"/>
      <c r="C105" s="240"/>
      <c r="D105" s="240"/>
      <c r="E105" s="242"/>
      <c r="F105" s="242"/>
      <c r="G105" s="242"/>
      <c r="H105" s="242"/>
      <c r="I105" s="242"/>
      <c r="J105" s="242"/>
      <c r="K105" s="33">
        <v>5</v>
      </c>
      <c r="L105" s="243" t="e">
        <f>#REF!</f>
        <v>#REF!</v>
      </c>
      <c r="M105" s="244"/>
      <c r="N105" s="244"/>
      <c r="O105" s="244"/>
      <c r="P105" s="244"/>
      <c r="Q105" s="244"/>
      <c r="R105" s="244"/>
      <c r="S105" s="245"/>
      <c r="T105" s="34"/>
    </row>
    <row r="106" spans="2:20" ht="27" hidden="1" customHeight="1">
      <c r="B106" s="237">
        <v>3</v>
      </c>
      <c r="C106" s="240" t="e">
        <f>IF(#REF!="","-",#REF!)</f>
        <v>#REF!</v>
      </c>
      <c r="D106" s="240"/>
      <c r="E106" s="241" t="e">
        <f>IF(LEN(#REF!)&gt;17,"-",#REF!)</f>
        <v>#REF!</v>
      </c>
      <c r="F106" s="242"/>
      <c r="G106" s="242"/>
      <c r="H106" s="242"/>
      <c r="I106" s="242"/>
      <c r="J106" s="242"/>
      <c r="K106" s="33">
        <v>1</v>
      </c>
      <c r="L106" s="243" t="e">
        <f>#REF!</f>
        <v>#REF!</v>
      </c>
      <c r="M106" s="244"/>
      <c r="N106" s="244"/>
      <c r="O106" s="244"/>
      <c r="P106" s="244"/>
      <c r="Q106" s="244"/>
      <c r="R106" s="244"/>
      <c r="S106" s="245"/>
      <c r="T106" s="34"/>
    </row>
    <row r="107" spans="2:20" ht="27" hidden="1" customHeight="1">
      <c r="B107" s="238"/>
      <c r="C107" s="240"/>
      <c r="D107" s="240"/>
      <c r="E107" s="242"/>
      <c r="F107" s="242"/>
      <c r="G107" s="242"/>
      <c r="H107" s="242"/>
      <c r="I107" s="242"/>
      <c r="J107" s="242"/>
      <c r="K107" s="33">
        <v>2</v>
      </c>
      <c r="L107" s="243" t="e">
        <f>#REF!</f>
        <v>#REF!</v>
      </c>
      <c r="M107" s="244"/>
      <c r="N107" s="244"/>
      <c r="O107" s="244"/>
      <c r="P107" s="244"/>
      <c r="Q107" s="244"/>
      <c r="R107" s="244"/>
      <c r="S107" s="245"/>
      <c r="T107" s="34"/>
    </row>
    <row r="108" spans="2:20" ht="27" hidden="1" customHeight="1">
      <c r="B108" s="238"/>
      <c r="C108" s="240"/>
      <c r="D108" s="240"/>
      <c r="E108" s="242"/>
      <c r="F108" s="242"/>
      <c r="G108" s="242"/>
      <c r="H108" s="242"/>
      <c r="I108" s="242"/>
      <c r="J108" s="242"/>
      <c r="K108" s="33">
        <v>3</v>
      </c>
      <c r="L108" s="243" t="e">
        <f>#REF!</f>
        <v>#REF!</v>
      </c>
      <c r="M108" s="244"/>
      <c r="N108" s="244"/>
      <c r="O108" s="244"/>
      <c r="P108" s="244"/>
      <c r="Q108" s="244"/>
      <c r="R108" s="244"/>
      <c r="S108" s="245"/>
      <c r="T108" s="34"/>
    </row>
    <row r="109" spans="2:20" ht="27" hidden="1" customHeight="1">
      <c r="B109" s="238"/>
      <c r="C109" s="240"/>
      <c r="D109" s="240"/>
      <c r="E109" s="242"/>
      <c r="F109" s="242"/>
      <c r="G109" s="242"/>
      <c r="H109" s="242"/>
      <c r="I109" s="242"/>
      <c r="J109" s="242"/>
      <c r="K109" s="33">
        <v>4</v>
      </c>
      <c r="L109" s="243" t="e">
        <f>#REF!</f>
        <v>#REF!</v>
      </c>
      <c r="M109" s="244"/>
      <c r="N109" s="244"/>
      <c r="O109" s="244"/>
      <c r="P109" s="244"/>
      <c r="Q109" s="244"/>
      <c r="R109" s="244"/>
      <c r="S109" s="245"/>
      <c r="T109" s="34"/>
    </row>
    <row r="110" spans="2:20" ht="27" hidden="1" customHeight="1">
      <c r="B110" s="239"/>
      <c r="C110" s="240"/>
      <c r="D110" s="240"/>
      <c r="E110" s="242"/>
      <c r="F110" s="242"/>
      <c r="G110" s="242"/>
      <c r="H110" s="242"/>
      <c r="I110" s="242"/>
      <c r="J110" s="242"/>
      <c r="K110" s="33">
        <v>5</v>
      </c>
      <c r="L110" s="243" t="e">
        <f>#REF!</f>
        <v>#REF!</v>
      </c>
      <c r="M110" s="244"/>
      <c r="N110" s="244"/>
      <c r="O110" s="244"/>
      <c r="P110" s="244"/>
      <c r="Q110" s="244"/>
      <c r="R110" s="244"/>
      <c r="S110" s="245"/>
      <c r="T110" s="34"/>
    </row>
    <row r="111" spans="2:20" ht="27" hidden="1" customHeight="1">
      <c r="B111" s="237">
        <v>4</v>
      </c>
      <c r="C111" s="240" t="e">
        <f>IF(#REF!="","-",#REF!)</f>
        <v>#REF!</v>
      </c>
      <c r="D111" s="240"/>
      <c r="E111" s="241" t="e">
        <f>IF(LEN(#REF!)&gt;17,"-",#REF!)</f>
        <v>#REF!</v>
      </c>
      <c r="F111" s="242"/>
      <c r="G111" s="242"/>
      <c r="H111" s="242"/>
      <c r="I111" s="242"/>
      <c r="J111" s="242"/>
      <c r="K111" s="33">
        <v>1</v>
      </c>
      <c r="L111" s="243" t="e">
        <f>#REF!</f>
        <v>#REF!</v>
      </c>
      <c r="M111" s="244"/>
      <c r="N111" s="244"/>
      <c r="O111" s="244"/>
      <c r="P111" s="244"/>
      <c r="Q111" s="244"/>
      <c r="R111" s="244"/>
      <c r="S111" s="245"/>
      <c r="T111" s="34"/>
    </row>
    <row r="112" spans="2:20" ht="27" hidden="1" customHeight="1">
      <c r="B112" s="238"/>
      <c r="C112" s="240"/>
      <c r="D112" s="240"/>
      <c r="E112" s="242"/>
      <c r="F112" s="242"/>
      <c r="G112" s="242"/>
      <c r="H112" s="242"/>
      <c r="I112" s="242"/>
      <c r="J112" s="242"/>
      <c r="K112" s="33">
        <v>2</v>
      </c>
      <c r="L112" s="243" t="e">
        <f>#REF!</f>
        <v>#REF!</v>
      </c>
      <c r="M112" s="244"/>
      <c r="N112" s="244"/>
      <c r="O112" s="244"/>
      <c r="P112" s="244"/>
      <c r="Q112" s="244"/>
      <c r="R112" s="244"/>
      <c r="S112" s="245"/>
      <c r="T112" s="34"/>
    </row>
    <row r="113" spans="2:20" ht="27" hidden="1" customHeight="1">
      <c r="B113" s="238"/>
      <c r="C113" s="240"/>
      <c r="D113" s="240"/>
      <c r="E113" s="242"/>
      <c r="F113" s="242"/>
      <c r="G113" s="242"/>
      <c r="H113" s="242"/>
      <c r="I113" s="242"/>
      <c r="J113" s="242"/>
      <c r="K113" s="33">
        <v>3</v>
      </c>
      <c r="L113" s="243" t="e">
        <f>#REF!</f>
        <v>#REF!</v>
      </c>
      <c r="M113" s="244"/>
      <c r="N113" s="244"/>
      <c r="O113" s="244"/>
      <c r="P113" s="244"/>
      <c r="Q113" s="244"/>
      <c r="R113" s="244"/>
      <c r="S113" s="245"/>
      <c r="T113" s="34"/>
    </row>
    <row r="114" spans="2:20" ht="27" hidden="1" customHeight="1">
      <c r="B114" s="238"/>
      <c r="C114" s="240"/>
      <c r="D114" s="240"/>
      <c r="E114" s="242"/>
      <c r="F114" s="242"/>
      <c r="G114" s="242"/>
      <c r="H114" s="242"/>
      <c r="I114" s="242"/>
      <c r="J114" s="242"/>
      <c r="K114" s="33">
        <v>4</v>
      </c>
      <c r="L114" s="243" t="e">
        <f>#REF!</f>
        <v>#REF!</v>
      </c>
      <c r="M114" s="244"/>
      <c r="N114" s="244"/>
      <c r="O114" s="244"/>
      <c r="P114" s="244"/>
      <c r="Q114" s="244"/>
      <c r="R114" s="244"/>
      <c r="S114" s="245"/>
      <c r="T114" s="34"/>
    </row>
    <row r="115" spans="2:20" ht="27" hidden="1" customHeight="1">
      <c r="B115" s="239"/>
      <c r="C115" s="240"/>
      <c r="D115" s="240"/>
      <c r="E115" s="242"/>
      <c r="F115" s="242"/>
      <c r="G115" s="242"/>
      <c r="H115" s="242"/>
      <c r="I115" s="242"/>
      <c r="J115" s="242"/>
      <c r="K115" s="33">
        <v>5</v>
      </c>
      <c r="L115" s="243" t="e">
        <f>#REF!</f>
        <v>#REF!</v>
      </c>
      <c r="M115" s="244"/>
      <c r="N115" s="244"/>
      <c r="O115" s="244"/>
      <c r="P115" s="244"/>
      <c r="Q115" s="244"/>
      <c r="R115" s="244"/>
      <c r="S115" s="245"/>
      <c r="T115" s="34"/>
    </row>
    <row r="116" spans="2:20" ht="27" hidden="1" customHeight="1">
      <c r="B116" s="237">
        <v>5</v>
      </c>
      <c r="C116" s="240" t="e">
        <f>IF(#REF!="","-",#REF!)</f>
        <v>#REF!</v>
      </c>
      <c r="D116" s="240"/>
      <c r="E116" s="241" t="e">
        <f>IF(LEN(#REF!)&gt;17,"-",#REF!)</f>
        <v>#REF!</v>
      </c>
      <c r="F116" s="242"/>
      <c r="G116" s="242"/>
      <c r="H116" s="242"/>
      <c r="I116" s="242"/>
      <c r="J116" s="242"/>
      <c r="K116" s="33">
        <v>1</v>
      </c>
      <c r="L116" s="243" t="e">
        <f>#REF!</f>
        <v>#REF!</v>
      </c>
      <c r="M116" s="244"/>
      <c r="N116" s="244"/>
      <c r="O116" s="244"/>
      <c r="P116" s="244"/>
      <c r="Q116" s="244"/>
      <c r="R116" s="244"/>
      <c r="S116" s="245"/>
      <c r="T116" s="34"/>
    </row>
    <row r="117" spans="2:20" ht="27" hidden="1" customHeight="1">
      <c r="B117" s="238"/>
      <c r="C117" s="240"/>
      <c r="D117" s="240"/>
      <c r="E117" s="242"/>
      <c r="F117" s="242"/>
      <c r="G117" s="242"/>
      <c r="H117" s="242"/>
      <c r="I117" s="242"/>
      <c r="J117" s="242"/>
      <c r="K117" s="33">
        <v>2</v>
      </c>
      <c r="L117" s="243" t="e">
        <f>#REF!</f>
        <v>#REF!</v>
      </c>
      <c r="M117" s="244"/>
      <c r="N117" s="244"/>
      <c r="O117" s="244"/>
      <c r="P117" s="244"/>
      <c r="Q117" s="244"/>
      <c r="R117" s="244"/>
      <c r="S117" s="245"/>
      <c r="T117" s="34"/>
    </row>
    <row r="118" spans="2:20" ht="27" hidden="1" customHeight="1">
      <c r="B118" s="238"/>
      <c r="C118" s="240"/>
      <c r="D118" s="240"/>
      <c r="E118" s="242"/>
      <c r="F118" s="242"/>
      <c r="G118" s="242"/>
      <c r="H118" s="242"/>
      <c r="I118" s="242"/>
      <c r="J118" s="242"/>
      <c r="K118" s="33">
        <v>3</v>
      </c>
      <c r="L118" s="243" t="e">
        <f>#REF!</f>
        <v>#REF!</v>
      </c>
      <c r="M118" s="244"/>
      <c r="N118" s="244"/>
      <c r="O118" s="244"/>
      <c r="P118" s="244"/>
      <c r="Q118" s="244"/>
      <c r="R118" s="244"/>
      <c r="S118" s="245"/>
      <c r="T118" s="34"/>
    </row>
    <row r="119" spans="2:20" ht="27" hidden="1" customHeight="1">
      <c r="B119" s="238"/>
      <c r="C119" s="240"/>
      <c r="D119" s="240"/>
      <c r="E119" s="242"/>
      <c r="F119" s="242"/>
      <c r="G119" s="242"/>
      <c r="H119" s="242"/>
      <c r="I119" s="242"/>
      <c r="J119" s="242"/>
      <c r="K119" s="33">
        <v>4</v>
      </c>
      <c r="L119" s="243" t="e">
        <f>#REF!</f>
        <v>#REF!</v>
      </c>
      <c r="M119" s="244"/>
      <c r="N119" s="244"/>
      <c r="O119" s="244"/>
      <c r="P119" s="244"/>
      <c r="Q119" s="244"/>
      <c r="R119" s="244"/>
      <c r="S119" s="245"/>
      <c r="T119" s="34"/>
    </row>
    <row r="120" spans="2:20" ht="27" hidden="1" customHeight="1">
      <c r="B120" s="239"/>
      <c r="C120" s="240"/>
      <c r="D120" s="240"/>
      <c r="E120" s="242"/>
      <c r="F120" s="242"/>
      <c r="G120" s="242"/>
      <c r="H120" s="242"/>
      <c r="I120" s="242"/>
      <c r="J120" s="242"/>
      <c r="K120" s="33">
        <v>5</v>
      </c>
      <c r="L120" s="243" t="e">
        <f>#REF!</f>
        <v>#REF!</v>
      </c>
      <c r="M120" s="244"/>
      <c r="N120" s="244"/>
      <c r="O120" s="244"/>
      <c r="P120" s="244"/>
      <c r="Q120" s="244"/>
      <c r="R120" s="244"/>
      <c r="S120" s="245"/>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306</v>
      </c>
      <c r="D326" s="1" t="s">
        <v>294</v>
      </c>
      <c r="E326" s="1" t="s">
        <v>295</v>
      </c>
    </row>
    <row r="327" spans="1:5" hidden="1">
      <c r="C327" s="1" t="s">
        <v>305</v>
      </c>
      <c r="E327" s="1" t="s">
        <v>296</v>
      </c>
    </row>
    <row r="328" spans="1:5" hidden="1">
      <c r="E328" s="1" t="s">
        <v>297</v>
      </c>
    </row>
    <row r="329" spans="1:5" hidden="1"/>
    <row r="330" spans="1:5" hidden="1"/>
    <row r="331" spans="1:5" hidden="1"/>
    <row r="332" spans="1:5" hidden="1"/>
    <row r="333" spans="1:5" hidden="1"/>
    <row r="334" spans="1:5" hidden="1">
      <c r="C334" s="1" t="s">
        <v>316</v>
      </c>
    </row>
    <row r="335" spans="1:5" hidden="1">
      <c r="C335" s="1" t="s">
        <v>317</v>
      </c>
    </row>
    <row r="336" spans="1:5" hidden="1">
      <c r="C336" s="1" t="s">
        <v>318</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829</v>
      </c>
      <c r="C1" s="62" t="s">
        <v>828</v>
      </c>
      <c r="D1" s="63" t="s">
        <v>37</v>
      </c>
      <c r="E1" s="63" t="s">
        <v>849</v>
      </c>
      <c r="F1" s="63" t="s">
        <v>71</v>
      </c>
      <c r="G1" s="63" t="s">
        <v>341</v>
      </c>
    </row>
    <row r="2" spans="1:8">
      <c r="A2">
        <v>1</v>
      </c>
      <c r="B2" t="s">
        <v>343</v>
      </c>
      <c r="C2" t="s">
        <v>342</v>
      </c>
      <c r="D2" s="95" t="s">
        <v>991</v>
      </c>
      <c r="E2" s="95" t="s">
        <v>963</v>
      </c>
      <c r="F2" t="s">
        <v>850</v>
      </c>
      <c r="G2" s="140" t="s">
        <v>1036</v>
      </c>
    </row>
    <row r="3" spans="1:8">
      <c r="A3">
        <v>2</v>
      </c>
      <c r="B3" t="s">
        <v>345</v>
      </c>
      <c r="C3" t="s">
        <v>344</v>
      </c>
      <c r="D3" s="95" t="s">
        <v>992</v>
      </c>
      <c r="E3" s="95" t="s">
        <v>964</v>
      </c>
      <c r="F3" t="s">
        <v>851</v>
      </c>
      <c r="G3" t="s">
        <v>1035</v>
      </c>
    </row>
    <row r="4" spans="1:8">
      <c r="A4">
        <v>3</v>
      </c>
      <c r="B4" t="s">
        <v>347</v>
      </c>
      <c r="C4" t="s">
        <v>346</v>
      </c>
      <c r="D4" s="95" t="s">
        <v>993</v>
      </c>
      <c r="E4" s="95" t="s">
        <v>965</v>
      </c>
      <c r="F4" t="s">
        <v>852</v>
      </c>
      <c r="G4" t="s">
        <v>1037</v>
      </c>
    </row>
    <row r="5" spans="1:8">
      <c r="A5">
        <v>4</v>
      </c>
      <c r="B5" t="s">
        <v>349</v>
      </c>
      <c r="C5" t="s">
        <v>348</v>
      </c>
      <c r="D5" s="95" t="s">
        <v>994</v>
      </c>
      <c r="E5" s="95" t="s">
        <v>966</v>
      </c>
      <c r="F5" t="s">
        <v>853</v>
      </c>
      <c r="G5" t="s">
        <v>1038</v>
      </c>
    </row>
    <row r="6" spans="1:8">
      <c r="A6">
        <v>5</v>
      </c>
      <c r="B6" t="s">
        <v>351</v>
      </c>
      <c r="C6" t="s">
        <v>350</v>
      </c>
      <c r="E6" s="95" t="s">
        <v>967</v>
      </c>
      <c r="F6" t="s">
        <v>854</v>
      </c>
      <c r="G6" t="s">
        <v>1039</v>
      </c>
    </row>
    <row r="7" spans="1:8">
      <c r="A7">
        <v>6</v>
      </c>
      <c r="B7" t="s">
        <v>353</v>
      </c>
      <c r="C7" t="s">
        <v>352</v>
      </c>
      <c r="E7" s="95" t="s">
        <v>968</v>
      </c>
      <c r="F7" t="s">
        <v>855</v>
      </c>
      <c r="G7" t="s">
        <v>1040</v>
      </c>
    </row>
    <row r="8" spans="1:8">
      <c r="A8">
        <v>7</v>
      </c>
      <c r="B8" t="s">
        <v>354</v>
      </c>
      <c r="C8" s="51" t="s">
        <v>830</v>
      </c>
      <c r="D8" s="51"/>
      <c r="E8" s="95" t="s">
        <v>969</v>
      </c>
      <c r="F8" t="s">
        <v>856</v>
      </c>
      <c r="G8" t="s">
        <v>1041</v>
      </c>
    </row>
    <row r="9" spans="1:8">
      <c r="A9">
        <v>8</v>
      </c>
      <c r="B9" t="s">
        <v>356</v>
      </c>
      <c r="C9" t="s">
        <v>355</v>
      </c>
      <c r="E9" s="95" t="s">
        <v>970</v>
      </c>
      <c r="F9" t="s">
        <v>857</v>
      </c>
      <c r="G9" t="s">
        <v>1043</v>
      </c>
    </row>
    <row r="10" spans="1:8" ht="30">
      <c r="A10">
        <v>9</v>
      </c>
      <c r="B10" t="s">
        <v>358</v>
      </c>
      <c r="C10" t="s">
        <v>357</v>
      </c>
      <c r="E10" s="95" t="s">
        <v>971</v>
      </c>
      <c r="F10" t="s">
        <v>858</v>
      </c>
      <c r="G10" s="140" t="s">
        <v>1042</v>
      </c>
      <c r="H10" s="64"/>
    </row>
    <row r="11" spans="1:8">
      <c r="A11">
        <v>10</v>
      </c>
      <c r="B11" t="s">
        <v>360</v>
      </c>
      <c r="C11" t="s">
        <v>359</v>
      </c>
      <c r="E11" s="95" t="s">
        <v>972</v>
      </c>
      <c r="F11" t="s">
        <v>859</v>
      </c>
    </row>
    <row r="12" spans="1:8">
      <c r="A12">
        <v>11</v>
      </c>
      <c r="B12" t="s">
        <v>361</v>
      </c>
      <c r="C12" t="s">
        <v>831</v>
      </c>
      <c r="E12" s="95" t="s">
        <v>973</v>
      </c>
      <c r="F12" t="s">
        <v>860</v>
      </c>
    </row>
    <row r="13" spans="1:8">
      <c r="A13">
        <v>12</v>
      </c>
      <c r="B13" t="s">
        <v>363</v>
      </c>
      <c r="C13" t="s">
        <v>362</v>
      </c>
      <c r="E13" s="95" t="s">
        <v>974</v>
      </c>
      <c r="F13" t="s">
        <v>861</v>
      </c>
    </row>
    <row r="14" spans="1:8">
      <c r="A14">
        <v>13</v>
      </c>
      <c r="B14" t="s">
        <v>365</v>
      </c>
      <c r="C14" t="s">
        <v>364</v>
      </c>
      <c r="E14" s="95" t="s">
        <v>975</v>
      </c>
      <c r="F14" t="s">
        <v>862</v>
      </c>
    </row>
    <row r="15" spans="1:8">
      <c r="A15">
        <v>14</v>
      </c>
      <c r="B15" t="s">
        <v>367</v>
      </c>
      <c r="C15" t="s">
        <v>366</v>
      </c>
      <c r="E15" s="95" t="s">
        <v>976</v>
      </c>
      <c r="F15" t="s">
        <v>863</v>
      </c>
    </row>
    <row r="16" spans="1:8">
      <c r="A16">
        <v>15</v>
      </c>
      <c r="B16" t="s">
        <v>369</v>
      </c>
      <c r="C16" t="s">
        <v>368</v>
      </c>
      <c r="E16" s="95" t="s">
        <v>977</v>
      </c>
      <c r="F16" t="s">
        <v>864</v>
      </c>
    </row>
    <row r="17" spans="1:6">
      <c r="A17">
        <v>16</v>
      </c>
      <c r="B17" t="s">
        <v>371</v>
      </c>
      <c r="C17" t="s">
        <v>370</v>
      </c>
      <c r="E17" s="95" t="s">
        <v>978</v>
      </c>
      <c r="F17" t="s">
        <v>865</v>
      </c>
    </row>
    <row r="18" spans="1:6">
      <c r="A18">
        <v>17</v>
      </c>
      <c r="B18" t="s">
        <v>373</v>
      </c>
      <c r="C18" t="s">
        <v>372</v>
      </c>
      <c r="E18" s="95" t="s">
        <v>979</v>
      </c>
      <c r="F18" t="s">
        <v>866</v>
      </c>
    </row>
    <row r="19" spans="1:6">
      <c r="A19">
        <v>18</v>
      </c>
      <c r="B19" t="s">
        <v>375</v>
      </c>
      <c r="C19" t="s">
        <v>374</v>
      </c>
      <c r="E19" s="95" t="s">
        <v>980</v>
      </c>
      <c r="F19" t="s">
        <v>867</v>
      </c>
    </row>
    <row r="20" spans="1:6">
      <c r="A20">
        <v>19</v>
      </c>
      <c r="B20" t="s">
        <v>377</v>
      </c>
      <c r="C20" t="s">
        <v>376</v>
      </c>
      <c r="E20" s="95" t="s">
        <v>981</v>
      </c>
      <c r="F20" t="s">
        <v>868</v>
      </c>
    </row>
    <row r="21" spans="1:6">
      <c r="A21">
        <v>20</v>
      </c>
      <c r="B21" t="s">
        <v>379</v>
      </c>
      <c r="C21" t="s">
        <v>378</v>
      </c>
      <c r="E21" s="95" t="s">
        <v>982</v>
      </c>
      <c r="F21" t="s">
        <v>869</v>
      </c>
    </row>
    <row r="22" spans="1:6">
      <c r="A22">
        <v>21</v>
      </c>
      <c r="B22" t="s">
        <v>381</v>
      </c>
      <c r="C22" t="s">
        <v>380</v>
      </c>
      <c r="E22" s="95" t="s">
        <v>983</v>
      </c>
      <c r="F22" t="s">
        <v>870</v>
      </c>
    </row>
    <row r="23" spans="1:6">
      <c r="A23">
        <v>22</v>
      </c>
      <c r="B23" t="s">
        <v>382</v>
      </c>
      <c r="C23" t="s">
        <v>832</v>
      </c>
      <c r="E23" s="95" t="s">
        <v>984</v>
      </c>
      <c r="F23" t="s">
        <v>871</v>
      </c>
    </row>
    <row r="24" spans="1:6">
      <c r="A24">
        <v>23</v>
      </c>
      <c r="B24" t="s">
        <v>384</v>
      </c>
      <c r="C24" t="s">
        <v>383</v>
      </c>
      <c r="E24" s="95" t="s">
        <v>985</v>
      </c>
      <c r="F24" t="s">
        <v>872</v>
      </c>
    </row>
    <row r="25" spans="1:6">
      <c r="A25">
        <v>24</v>
      </c>
      <c r="B25" t="s">
        <v>386</v>
      </c>
      <c r="C25" t="s">
        <v>385</v>
      </c>
      <c r="E25" s="95" t="s">
        <v>986</v>
      </c>
      <c r="F25" t="s">
        <v>873</v>
      </c>
    </row>
    <row r="26" spans="1:6">
      <c r="A26">
        <v>25</v>
      </c>
      <c r="B26" t="s">
        <v>388</v>
      </c>
      <c r="C26" t="s">
        <v>387</v>
      </c>
      <c r="E26" s="95" t="s">
        <v>987</v>
      </c>
      <c r="F26" t="s">
        <v>874</v>
      </c>
    </row>
    <row r="27" spans="1:6">
      <c r="A27">
        <v>26</v>
      </c>
      <c r="B27" s="97" t="s">
        <v>390</v>
      </c>
      <c r="C27" s="97" t="s">
        <v>389</v>
      </c>
      <c r="E27" s="95" t="s">
        <v>988</v>
      </c>
      <c r="F27" t="s">
        <v>875</v>
      </c>
    </row>
    <row r="28" spans="1:6">
      <c r="A28">
        <v>27</v>
      </c>
      <c r="B28" t="s">
        <v>392</v>
      </c>
      <c r="C28" t="s">
        <v>391</v>
      </c>
      <c r="E28" s="95" t="s">
        <v>989</v>
      </c>
      <c r="F28" t="s">
        <v>876</v>
      </c>
    </row>
    <row r="29" spans="1:6">
      <c r="A29">
        <v>28</v>
      </c>
      <c r="B29" t="s">
        <v>394</v>
      </c>
      <c r="C29" t="s">
        <v>393</v>
      </c>
      <c r="E29" s="95" t="s">
        <v>990</v>
      </c>
      <c r="F29" t="s">
        <v>877</v>
      </c>
    </row>
    <row r="30" spans="1:6">
      <c r="A30">
        <v>29</v>
      </c>
      <c r="B30" t="s">
        <v>396</v>
      </c>
      <c r="C30" t="s">
        <v>395</v>
      </c>
      <c r="F30" t="s">
        <v>878</v>
      </c>
    </row>
    <row r="31" spans="1:6">
      <c r="A31">
        <v>30</v>
      </c>
      <c r="B31" t="s">
        <v>398</v>
      </c>
      <c r="C31" t="s">
        <v>397</v>
      </c>
      <c r="F31" t="s">
        <v>879</v>
      </c>
    </row>
    <row r="32" spans="1:6">
      <c r="A32">
        <v>31</v>
      </c>
      <c r="B32" t="s">
        <v>400</v>
      </c>
      <c r="C32" t="s">
        <v>399</v>
      </c>
      <c r="F32" t="s">
        <v>880</v>
      </c>
    </row>
    <row r="33" spans="1:6">
      <c r="A33">
        <v>32</v>
      </c>
      <c r="B33" t="s">
        <v>402</v>
      </c>
      <c r="C33" t="s">
        <v>401</v>
      </c>
      <c r="F33" t="s">
        <v>881</v>
      </c>
    </row>
    <row r="34" spans="1:6">
      <c r="A34">
        <v>33</v>
      </c>
      <c r="B34" t="s">
        <v>404</v>
      </c>
      <c r="C34" t="s">
        <v>403</v>
      </c>
      <c r="F34" t="s">
        <v>882</v>
      </c>
    </row>
    <row r="35" spans="1:6">
      <c r="A35">
        <v>34</v>
      </c>
      <c r="B35" t="s">
        <v>405</v>
      </c>
      <c r="C35" t="s">
        <v>833</v>
      </c>
      <c r="F35" t="s">
        <v>883</v>
      </c>
    </row>
    <row r="36" spans="1:6">
      <c r="A36">
        <v>35</v>
      </c>
      <c r="B36" t="s">
        <v>407</v>
      </c>
      <c r="C36" t="s">
        <v>406</v>
      </c>
      <c r="F36" t="s">
        <v>884</v>
      </c>
    </row>
    <row r="37" spans="1:6">
      <c r="A37">
        <v>36</v>
      </c>
      <c r="B37" t="s">
        <v>409</v>
      </c>
      <c r="C37" t="s">
        <v>408</v>
      </c>
      <c r="F37" t="s">
        <v>885</v>
      </c>
    </row>
    <row r="38" spans="1:6">
      <c r="A38">
        <v>37</v>
      </c>
      <c r="B38" t="s">
        <v>411</v>
      </c>
      <c r="C38" t="s">
        <v>410</v>
      </c>
      <c r="F38" t="s">
        <v>886</v>
      </c>
    </row>
    <row r="39" spans="1:6">
      <c r="A39">
        <v>38</v>
      </c>
      <c r="B39" t="s">
        <v>413</v>
      </c>
      <c r="C39" t="s">
        <v>412</v>
      </c>
      <c r="F39" t="s">
        <v>887</v>
      </c>
    </row>
    <row r="40" spans="1:6">
      <c r="A40">
        <v>39</v>
      </c>
      <c r="B40" t="s">
        <v>415</v>
      </c>
      <c r="C40" t="s">
        <v>414</v>
      </c>
      <c r="F40" t="s">
        <v>888</v>
      </c>
    </row>
    <row r="41" spans="1:6">
      <c r="A41">
        <v>40</v>
      </c>
      <c r="B41" t="s">
        <v>417</v>
      </c>
      <c r="C41" t="s">
        <v>416</v>
      </c>
      <c r="F41" t="s">
        <v>889</v>
      </c>
    </row>
    <row r="42" spans="1:6">
      <c r="A42">
        <v>41</v>
      </c>
      <c r="B42" t="s">
        <v>419</v>
      </c>
      <c r="C42" t="s">
        <v>418</v>
      </c>
      <c r="F42" t="s">
        <v>890</v>
      </c>
    </row>
    <row r="43" spans="1:6">
      <c r="A43">
        <v>42</v>
      </c>
      <c r="B43" s="97" t="s">
        <v>421</v>
      </c>
      <c r="C43" s="97" t="s">
        <v>420</v>
      </c>
      <c r="F43" t="s">
        <v>891</v>
      </c>
    </row>
    <row r="44" spans="1:6">
      <c r="A44">
        <v>43</v>
      </c>
      <c r="B44" s="97" t="s">
        <v>423</v>
      </c>
      <c r="C44" s="97" t="s">
        <v>422</v>
      </c>
      <c r="F44" t="s">
        <v>892</v>
      </c>
    </row>
    <row r="45" spans="1:6">
      <c r="A45">
        <v>44</v>
      </c>
      <c r="B45" t="s">
        <v>425</v>
      </c>
      <c r="C45" t="s">
        <v>424</v>
      </c>
      <c r="F45" t="s">
        <v>893</v>
      </c>
    </row>
    <row r="46" spans="1:6">
      <c r="A46">
        <v>45</v>
      </c>
      <c r="B46" t="s">
        <v>427</v>
      </c>
      <c r="C46" t="s">
        <v>426</v>
      </c>
      <c r="F46" t="s">
        <v>894</v>
      </c>
    </row>
    <row r="47" spans="1:6">
      <c r="A47">
        <v>46</v>
      </c>
      <c r="B47" t="s">
        <v>429</v>
      </c>
      <c r="C47" t="s">
        <v>428</v>
      </c>
      <c r="F47" t="s">
        <v>895</v>
      </c>
    </row>
    <row r="48" spans="1:6">
      <c r="A48">
        <v>47</v>
      </c>
      <c r="B48" t="s">
        <v>431</v>
      </c>
      <c r="C48" t="s">
        <v>430</v>
      </c>
      <c r="F48" t="s">
        <v>896</v>
      </c>
    </row>
    <row r="49" spans="1:6">
      <c r="A49">
        <v>48</v>
      </c>
      <c r="B49" t="s">
        <v>433</v>
      </c>
      <c r="C49" t="s">
        <v>432</v>
      </c>
      <c r="F49" t="s">
        <v>897</v>
      </c>
    </row>
    <row r="50" spans="1:6">
      <c r="A50">
        <v>49</v>
      </c>
      <c r="B50" t="s">
        <v>435</v>
      </c>
      <c r="C50" t="s">
        <v>434</v>
      </c>
      <c r="F50" t="s">
        <v>898</v>
      </c>
    </row>
    <row r="51" spans="1:6">
      <c r="A51">
        <v>50</v>
      </c>
      <c r="B51" t="s">
        <v>437</v>
      </c>
      <c r="C51" t="s">
        <v>436</v>
      </c>
      <c r="F51" t="s">
        <v>899</v>
      </c>
    </row>
    <row r="52" spans="1:6">
      <c r="A52">
        <v>51</v>
      </c>
      <c r="B52" t="s">
        <v>439</v>
      </c>
      <c r="C52" t="s">
        <v>438</v>
      </c>
      <c r="F52" t="s">
        <v>900</v>
      </c>
    </row>
    <row r="53" spans="1:6">
      <c r="A53">
        <v>52</v>
      </c>
      <c r="B53" t="s">
        <v>441</v>
      </c>
      <c r="C53" t="s">
        <v>440</v>
      </c>
      <c r="F53" t="s">
        <v>901</v>
      </c>
    </row>
    <row r="54" spans="1:6">
      <c r="A54">
        <v>53</v>
      </c>
      <c r="B54" t="s">
        <v>443</v>
      </c>
      <c r="C54" t="s">
        <v>442</v>
      </c>
      <c r="F54" t="s">
        <v>902</v>
      </c>
    </row>
    <row r="55" spans="1:6">
      <c r="A55">
        <v>54</v>
      </c>
      <c r="B55" s="97" t="s">
        <v>445</v>
      </c>
      <c r="C55" s="97" t="s">
        <v>444</v>
      </c>
      <c r="F55" t="s">
        <v>903</v>
      </c>
    </row>
    <row r="56" spans="1:6">
      <c r="A56">
        <v>55</v>
      </c>
      <c r="B56" s="97" t="s">
        <v>447</v>
      </c>
      <c r="C56" s="97" t="s">
        <v>446</v>
      </c>
      <c r="F56" t="s">
        <v>904</v>
      </c>
    </row>
    <row r="57" spans="1:6">
      <c r="A57">
        <v>56</v>
      </c>
      <c r="B57" t="s">
        <v>449</v>
      </c>
      <c r="C57" t="s">
        <v>448</v>
      </c>
      <c r="F57" t="s">
        <v>905</v>
      </c>
    </row>
    <row r="58" spans="1:6">
      <c r="A58">
        <v>57</v>
      </c>
      <c r="B58" t="s">
        <v>451</v>
      </c>
      <c r="C58" t="s">
        <v>450</v>
      </c>
      <c r="F58" t="s">
        <v>906</v>
      </c>
    </row>
    <row r="59" spans="1:6">
      <c r="A59">
        <v>58</v>
      </c>
      <c r="B59" t="s">
        <v>453</v>
      </c>
      <c r="C59" t="s">
        <v>452</v>
      </c>
      <c r="F59" t="s">
        <v>907</v>
      </c>
    </row>
    <row r="60" spans="1:6">
      <c r="A60">
        <v>59</v>
      </c>
      <c r="B60" t="s">
        <v>455</v>
      </c>
      <c r="C60" t="s">
        <v>454</v>
      </c>
      <c r="F60" t="s">
        <v>908</v>
      </c>
    </row>
    <row r="61" spans="1:6">
      <c r="A61">
        <v>60</v>
      </c>
      <c r="B61" t="s">
        <v>457</v>
      </c>
      <c r="C61" t="s">
        <v>456</v>
      </c>
      <c r="F61" t="s">
        <v>909</v>
      </c>
    </row>
    <row r="62" spans="1:6">
      <c r="A62">
        <v>61</v>
      </c>
      <c r="B62" t="s">
        <v>459</v>
      </c>
      <c r="C62" t="s">
        <v>458</v>
      </c>
      <c r="F62" t="s">
        <v>910</v>
      </c>
    </row>
    <row r="63" spans="1:6">
      <c r="A63">
        <v>62</v>
      </c>
      <c r="B63" t="s">
        <v>461</v>
      </c>
      <c r="C63" t="s">
        <v>460</v>
      </c>
      <c r="F63" t="s">
        <v>911</v>
      </c>
    </row>
    <row r="64" spans="1:6">
      <c r="A64">
        <v>63</v>
      </c>
      <c r="B64" t="s">
        <v>463</v>
      </c>
      <c r="C64" t="s">
        <v>462</v>
      </c>
      <c r="F64" t="s">
        <v>912</v>
      </c>
    </row>
    <row r="65" spans="1:6">
      <c r="A65">
        <v>64</v>
      </c>
      <c r="B65" t="s">
        <v>465</v>
      </c>
      <c r="C65" t="s">
        <v>464</v>
      </c>
      <c r="F65" t="s">
        <v>913</v>
      </c>
    </row>
    <row r="66" spans="1:6">
      <c r="A66">
        <v>65</v>
      </c>
      <c r="B66" t="s">
        <v>467</v>
      </c>
      <c r="C66" t="s">
        <v>466</v>
      </c>
      <c r="F66" t="s">
        <v>914</v>
      </c>
    </row>
    <row r="67" spans="1:6">
      <c r="A67">
        <v>66</v>
      </c>
      <c r="B67" t="s">
        <v>469</v>
      </c>
      <c r="C67" t="s">
        <v>468</v>
      </c>
      <c r="F67" t="s">
        <v>915</v>
      </c>
    </row>
    <row r="68" spans="1:6">
      <c r="A68">
        <v>67</v>
      </c>
      <c r="B68" t="s">
        <v>471</v>
      </c>
      <c r="C68" t="s">
        <v>470</v>
      </c>
      <c r="F68" t="s">
        <v>916</v>
      </c>
    </row>
    <row r="69" spans="1:6">
      <c r="A69">
        <v>68</v>
      </c>
      <c r="B69" t="s">
        <v>473</v>
      </c>
      <c r="C69" t="s">
        <v>472</v>
      </c>
      <c r="F69" t="s">
        <v>917</v>
      </c>
    </row>
    <row r="70" spans="1:6">
      <c r="A70">
        <v>69</v>
      </c>
      <c r="B70" t="s">
        <v>475</v>
      </c>
      <c r="C70" t="s">
        <v>474</v>
      </c>
      <c r="F70" t="s">
        <v>918</v>
      </c>
    </row>
    <row r="71" spans="1:6">
      <c r="A71">
        <v>70</v>
      </c>
      <c r="B71" s="97" t="s">
        <v>477</v>
      </c>
      <c r="C71" s="97" t="s">
        <v>476</v>
      </c>
      <c r="F71" t="s">
        <v>919</v>
      </c>
    </row>
    <row r="72" spans="1:6">
      <c r="A72">
        <v>71</v>
      </c>
      <c r="B72" s="97" t="s">
        <v>479</v>
      </c>
      <c r="C72" s="97" t="s">
        <v>478</v>
      </c>
      <c r="F72" t="s">
        <v>920</v>
      </c>
    </row>
    <row r="73" spans="1:6">
      <c r="A73">
        <v>72</v>
      </c>
      <c r="B73" t="s">
        <v>481</v>
      </c>
      <c r="C73" t="s">
        <v>480</v>
      </c>
      <c r="F73" t="s">
        <v>921</v>
      </c>
    </row>
    <row r="74" spans="1:6">
      <c r="A74">
        <v>73</v>
      </c>
      <c r="B74" t="s">
        <v>483</v>
      </c>
      <c r="C74" t="s">
        <v>482</v>
      </c>
      <c r="F74" t="s">
        <v>922</v>
      </c>
    </row>
    <row r="75" spans="1:6">
      <c r="A75">
        <v>74</v>
      </c>
      <c r="B75" t="s">
        <v>485</v>
      </c>
      <c r="C75" t="s">
        <v>484</v>
      </c>
      <c r="F75" t="s">
        <v>923</v>
      </c>
    </row>
    <row r="76" spans="1:6">
      <c r="A76">
        <v>75</v>
      </c>
      <c r="B76" t="s">
        <v>487</v>
      </c>
      <c r="C76" t="s">
        <v>486</v>
      </c>
      <c r="F76" t="s">
        <v>924</v>
      </c>
    </row>
    <row r="77" spans="1:6">
      <c r="A77">
        <v>76</v>
      </c>
      <c r="B77" t="s">
        <v>489</v>
      </c>
      <c r="C77" t="s">
        <v>488</v>
      </c>
      <c r="F77" t="s">
        <v>925</v>
      </c>
    </row>
    <row r="78" spans="1:6">
      <c r="A78">
        <v>77</v>
      </c>
      <c r="B78" t="s">
        <v>491</v>
      </c>
      <c r="C78" t="s">
        <v>490</v>
      </c>
      <c r="F78" t="s">
        <v>926</v>
      </c>
    </row>
    <row r="79" spans="1:6">
      <c r="A79">
        <v>78</v>
      </c>
      <c r="B79" t="s">
        <v>493</v>
      </c>
      <c r="C79" t="s">
        <v>492</v>
      </c>
      <c r="F79" t="s">
        <v>927</v>
      </c>
    </row>
    <row r="80" spans="1:6">
      <c r="A80">
        <v>79</v>
      </c>
      <c r="B80" t="s">
        <v>495</v>
      </c>
      <c r="C80" t="s">
        <v>494</v>
      </c>
      <c r="F80" t="s">
        <v>928</v>
      </c>
    </row>
    <row r="81" spans="1:6">
      <c r="A81">
        <v>80</v>
      </c>
      <c r="B81" t="s">
        <v>497</v>
      </c>
      <c r="C81" t="s">
        <v>496</v>
      </c>
      <c r="F81" t="s">
        <v>929</v>
      </c>
    </row>
    <row r="82" spans="1:6">
      <c r="A82">
        <v>81</v>
      </c>
      <c r="B82" t="s">
        <v>499</v>
      </c>
      <c r="C82" t="s">
        <v>498</v>
      </c>
      <c r="F82" t="s">
        <v>931</v>
      </c>
    </row>
    <row r="83" spans="1:6">
      <c r="A83">
        <v>82</v>
      </c>
      <c r="B83" t="s">
        <v>501</v>
      </c>
      <c r="C83" t="s">
        <v>500</v>
      </c>
      <c r="F83" t="s">
        <v>930</v>
      </c>
    </row>
    <row r="84" spans="1:6">
      <c r="A84">
        <v>83</v>
      </c>
      <c r="B84" t="s">
        <v>503</v>
      </c>
      <c r="C84" t="s">
        <v>502</v>
      </c>
      <c r="F84" t="s">
        <v>932</v>
      </c>
    </row>
    <row r="85" spans="1:6">
      <c r="A85">
        <v>84</v>
      </c>
      <c r="B85" t="s">
        <v>505</v>
      </c>
      <c r="C85" t="s">
        <v>504</v>
      </c>
      <c r="F85" t="s">
        <v>933</v>
      </c>
    </row>
    <row r="86" spans="1:6">
      <c r="A86">
        <v>85</v>
      </c>
      <c r="B86" t="s">
        <v>507</v>
      </c>
      <c r="C86" t="s">
        <v>506</v>
      </c>
      <c r="F86" t="s">
        <v>934</v>
      </c>
    </row>
    <row r="87" spans="1:6">
      <c r="A87">
        <v>86</v>
      </c>
      <c r="B87" t="s">
        <v>509</v>
      </c>
      <c r="C87" t="s">
        <v>508</v>
      </c>
      <c r="F87" t="s">
        <v>935</v>
      </c>
    </row>
    <row r="88" spans="1:6">
      <c r="A88">
        <v>87</v>
      </c>
      <c r="B88" t="s">
        <v>511</v>
      </c>
      <c r="C88" t="s">
        <v>510</v>
      </c>
      <c r="F88" t="s">
        <v>936</v>
      </c>
    </row>
    <row r="89" spans="1:6">
      <c r="A89">
        <v>88</v>
      </c>
      <c r="B89" t="s">
        <v>513</v>
      </c>
      <c r="C89" t="s">
        <v>512</v>
      </c>
      <c r="F89" t="s">
        <v>937</v>
      </c>
    </row>
    <row r="90" spans="1:6">
      <c r="A90">
        <v>89</v>
      </c>
      <c r="B90" s="97" t="s">
        <v>515</v>
      </c>
      <c r="C90" s="97" t="s">
        <v>514</v>
      </c>
      <c r="F90" t="s">
        <v>938</v>
      </c>
    </row>
    <row r="91" spans="1:6">
      <c r="A91">
        <v>90</v>
      </c>
      <c r="B91" t="s">
        <v>517</v>
      </c>
      <c r="C91" t="s">
        <v>516</v>
      </c>
      <c r="F91" t="s">
        <v>939</v>
      </c>
    </row>
    <row r="92" spans="1:6">
      <c r="A92">
        <v>91</v>
      </c>
      <c r="B92" t="s">
        <v>519</v>
      </c>
      <c r="C92" t="s">
        <v>518</v>
      </c>
      <c r="F92" t="s">
        <v>940</v>
      </c>
    </row>
    <row r="93" spans="1:6">
      <c r="A93">
        <v>92</v>
      </c>
      <c r="B93" t="s">
        <v>521</v>
      </c>
      <c r="C93" t="s">
        <v>520</v>
      </c>
      <c r="F93" t="s">
        <v>941</v>
      </c>
    </row>
    <row r="94" spans="1:6">
      <c r="A94">
        <v>93</v>
      </c>
      <c r="B94" t="s">
        <v>523</v>
      </c>
      <c r="C94" t="s">
        <v>522</v>
      </c>
      <c r="F94" t="s">
        <v>942</v>
      </c>
    </row>
    <row r="95" spans="1:6">
      <c r="A95">
        <v>94</v>
      </c>
      <c r="B95" t="s">
        <v>525</v>
      </c>
      <c r="C95" t="s">
        <v>524</v>
      </c>
      <c r="F95" t="s">
        <v>943</v>
      </c>
    </row>
    <row r="96" spans="1:6">
      <c r="A96">
        <v>95</v>
      </c>
      <c r="B96" t="s">
        <v>527</v>
      </c>
      <c r="C96" t="s">
        <v>526</v>
      </c>
      <c r="F96" t="s">
        <v>944</v>
      </c>
    </row>
    <row r="97" spans="1:6">
      <c r="A97">
        <v>96</v>
      </c>
      <c r="B97" s="97" t="s">
        <v>529</v>
      </c>
      <c r="C97" s="97" t="s">
        <v>528</v>
      </c>
      <c r="F97" t="s">
        <v>945</v>
      </c>
    </row>
    <row r="98" spans="1:6">
      <c r="A98">
        <v>97</v>
      </c>
      <c r="B98" t="s">
        <v>531</v>
      </c>
      <c r="C98" t="s">
        <v>530</v>
      </c>
      <c r="F98" t="s">
        <v>946</v>
      </c>
    </row>
    <row r="99" spans="1:6">
      <c r="A99">
        <v>98</v>
      </c>
      <c r="B99" t="s">
        <v>533</v>
      </c>
      <c r="C99" t="s">
        <v>532</v>
      </c>
      <c r="F99" t="s">
        <v>947</v>
      </c>
    </row>
    <row r="100" spans="1:6">
      <c r="A100">
        <v>99</v>
      </c>
      <c r="B100" t="s">
        <v>535</v>
      </c>
      <c r="C100" t="s">
        <v>534</v>
      </c>
      <c r="F100" t="s">
        <v>948</v>
      </c>
    </row>
    <row r="101" spans="1:6">
      <c r="A101">
        <v>100</v>
      </c>
      <c r="B101" t="s">
        <v>537</v>
      </c>
      <c r="C101" t="s">
        <v>536</v>
      </c>
      <c r="F101" t="s">
        <v>949</v>
      </c>
    </row>
    <row r="102" spans="1:6">
      <c r="A102">
        <v>101</v>
      </c>
      <c r="B102" s="97" t="s">
        <v>539</v>
      </c>
      <c r="C102" s="97" t="s">
        <v>538</v>
      </c>
      <c r="F102" t="s">
        <v>950</v>
      </c>
    </row>
    <row r="103" spans="1:6">
      <c r="A103">
        <v>102</v>
      </c>
      <c r="B103" t="s">
        <v>541</v>
      </c>
      <c r="C103" t="s">
        <v>540</v>
      </c>
      <c r="F103" t="s">
        <v>951</v>
      </c>
    </row>
    <row r="104" spans="1:6">
      <c r="A104">
        <v>103</v>
      </c>
      <c r="B104" t="s">
        <v>543</v>
      </c>
      <c r="C104" t="s">
        <v>542</v>
      </c>
      <c r="F104" t="s">
        <v>952</v>
      </c>
    </row>
    <row r="105" spans="1:6">
      <c r="A105">
        <v>104</v>
      </c>
      <c r="B105" s="97" t="s">
        <v>545</v>
      </c>
      <c r="C105" s="97" t="s">
        <v>544</v>
      </c>
      <c r="F105" t="s">
        <v>953</v>
      </c>
    </row>
    <row r="106" spans="1:6">
      <c r="A106">
        <v>105</v>
      </c>
      <c r="B106" s="97" t="s">
        <v>547</v>
      </c>
      <c r="C106" s="97" t="s">
        <v>546</v>
      </c>
      <c r="F106" t="s">
        <v>954</v>
      </c>
    </row>
    <row r="107" spans="1:6">
      <c r="A107">
        <v>106</v>
      </c>
      <c r="B107" t="s">
        <v>549</v>
      </c>
      <c r="C107" t="s">
        <v>548</v>
      </c>
      <c r="F107" t="s">
        <v>955</v>
      </c>
    </row>
    <row r="108" spans="1:6">
      <c r="A108">
        <v>107</v>
      </c>
      <c r="B108" t="s">
        <v>551</v>
      </c>
      <c r="C108" t="s">
        <v>550</v>
      </c>
      <c r="F108" t="s">
        <v>956</v>
      </c>
    </row>
    <row r="109" spans="1:6">
      <c r="A109">
        <v>108</v>
      </c>
      <c r="B109" t="s">
        <v>553</v>
      </c>
      <c r="C109" t="s">
        <v>552</v>
      </c>
      <c r="F109" t="s">
        <v>957</v>
      </c>
    </row>
    <row r="110" spans="1:6">
      <c r="A110">
        <v>109</v>
      </c>
      <c r="B110" t="s">
        <v>555</v>
      </c>
      <c r="C110" t="s">
        <v>554</v>
      </c>
      <c r="F110" t="s">
        <v>958</v>
      </c>
    </row>
    <row r="111" spans="1:6">
      <c r="A111">
        <v>110</v>
      </c>
      <c r="B111" t="s">
        <v>557</v>
      </c>
      <c r="C111" t="s">
        <v>556</v>
      </c>
      <c r="F111" t="s">
        <v>959</v>
      </c>
    </row>
    <row r="112" spans="1:6">
      <c r="A112">
        <v>111</v>
      </c>
      <c r="B112" t="s">
        <v>559</v>
      </c>
      <c r="C112" t="s">
        <v>558</v>
      </c>
      <c r="F112" t="s">
        <v>960</v>
      </c>
    </row>
    <row r="113" spans="1:3">
      <c r="A113">
        <v>112</v>
      </c>
      <c r="B113" t="s">
        <v>561</v>
      </c>
      <c r="C113" t="s">
        <v>560</v>
      </c>
    </row>
    <row r="114" spans="1:3">
      <c r="A114">
        <v>113</v>
      </c>
      <c r="B114" t="s">
        <v>563</v>
      </c>
      <c r="C114" t="s">
        <v>562</v>
      </c>
    </row>
    <row r="115" spans="1:3">
      <c r="A115">
        <v>114</v>
      </c>
      <c r="B115" t="s">
        <v>565</v>
      </c>
      <c r="C115" t="s">
        <v>564</v>
      </c>
    </row>
    <row r="116" spans="1:3">
      <c r="A116">
        <v>115</v>
      </c>
      <c r="B116" t="s">
        <v>567</v>
      </c>
      <c r="C116" t="s">
        <v>566</v>
      </c>
    </row>
    <row r="117" spans="1:3">
      <c r="A117">
        <v>116</v>
      </c>
      <c r="B117" t="s">
        <v>569</v>
      </c>
      <c r="C117" t="s">
        <v>568</v>
      </c>
    </row>
    <row r="118" spans="1:3">
      <c r="A118">
        <v>117</v>
      </c>
      <c r="B118" s="97" t="s">
        <v>571</v>
      </c>
      <c r="C118" s="97" t="s">
        <v>570</v>
      </c>
    </row>
    <row r="119" spans="1:3">
      <c r="A119">
        <v>118</v>
      </c>
      <c r="B119" t="s">
        <v>573</v>
      </c>
      <c r="C119" t="s">
        <v>572</v>
      </c>
    </row>
    <row r="120" spans="1:3">
      <c r="A120">
        <v>119</v>
      </c>
      <c r="B120" t="s">
        <v>575</v>
      </c>
      <c r="C120" t="s">
        <v>574</v>
      </c>
    </row>
    <row r="121" spans="1:3">
      <c r="A121">
        <v>120</v>
      </c>
      <c r="B121" t="s">
        <v>842</v>
      </c>
      <c r="C121" t="s">
        <v>576</v>
      </c>
    </row>
    <row r="122" spans="1:3">
      <c r="A122">
        <v>121</v>
      </c>
      <c r="B122" t="s">
        <v>578</v>
      </c>
      <c r="C122" t="s">
        <v>577</v>
      </c>
    </row>
    <row r="123" spans="1:3">
      <c r="A123">
        <v>122</v>
      </c>
      <c r="B123" t="s">
        <v>580</v>
      </c>
      <c r="C123" t="s">
        <v>579</v>
      </c>
    </row>
    <row r="124" spans="1:3">
      <c r="A124">
        <v>123</v>
      </c>
      <c r="B124" t="s">
        <v>582</v>
      </c>
      <c r="C124" t="s">
        <v>581</v>
      </c>
    </row>
    <row r="125" spans="1:3">
      <c r="A125">
        <v>124</v>
      </c>
      <c r="B125" t="s">
        <v>584</v>
      </c>
      <c r="C125" t="s">
        <v>583</v>
      </c>
    </row>
    <row r="126" spans="1:3">
      <c r="A126">
        <v>125</v>
      </c>
      <c r="B126" t="s">
        <v>586</v>
      </c>
      <c r="C126" t="s">
        <v>585</v>
      </c>
    </row>
    <row r="127" spans="1:3">
      <c r="A127">
        <v>126</v>
      </c>
      <c r="B127" t="s">
        <v>588</v>
      </c>
      <c r="C127" t="s">
        <v>587</v>
      </c>
    </row>
    <row r="128" spans="1:3">
      <c r="A128">
        <v>127</v>
      </c>
      <c r="B128" s="97" t="s">
        <v>590</v>
      </c>
      <c r="C128" s="97" t="s">
        <v>589</v>
      </c>
    </row>
    <row r="129" spans="1:3">
      <c r="A129">
        <v>128</v>
      </c>
      <c r="B129" s="97" t="s">
        <v>592</v>
      </c>
      <c r="C129" s="97" t="s">
        <v>591</v>
      </c>
    </row>
    <row r="130" spans="1:3">
      <c r="A130">
        <v>129</v>
      </c>
      <c r="B130" s="97" t="s">
        <v>594</v>
      </c>
      <c r="C130" s="97" t="s">
        <v>593</v>
      </c>
    </row>
    <row r="131" spans="1:3">
      <c r="A131">
        <v>130</v>
      </c>
      <c r="B131" t="s">
        <v>595</v>
      </c>
      <c r="C131" t="s">
        <v>834</v>
      </c>
    </row>
    <row r="132" spans="1:3">
      <c r="A132">
        <v>131</v>
      </c>
      <c r="B132" t="s">
        <v>597</v>
      </c>
      <c r="C132" t="s">
        <v>596</v>
      </c>
    </row>
    <row r="133" spans="1:3">
      <c r="A133">
        <v>132</v>
      </c>
      <c r="B133" t="s">
        <v>599</v>
      </c>
      <c r="C133" t="s">
        <v>598</v>
      </c>
    </row>
    <row r="134" spans="1:3">
      <c r="A134">
        <v>133</v>
      </c>
      <c r="B134" t="s">
        <v>601</v>
      </c>
      <c r="C134" t="s">
        <v>600</v>
      </c>
    </row>
    <row r="135" spans="1:3">
      <c r="A135">
        <v>134</v>
      </c>
      <c r="B135" t="s">
        <v>603</v>
      </c>
      <c r="C135" t="s">
        <v>602</v>
      </c>
    </row>
    <row r="136" spans="1:3">
      <c r="A136">
        <v>135</v>
      </c>
      <c r="B136" t="s">
        <v>605</v>
      </c>
      <c r="C136" t="s">
        <v>604</v>
      </c>
    </row>
    <row r="137" spans="1:3">
      <c r="A137">
        <v>136</v>
      </c>
      <c r="B137" t="s">
        <v>607</v>
      </c>
      <c r="C137" t="s">
        <v>606</v>
      </c>
    </row>
    <row r="138" spans="1:3">
      <c r="A138">
        <v>137</v>
      </c>
      <c r="B138" t="s">
        <v>609</v>
      </c>
      <c r="C138" t="s">
        <v>608</v>
      </c>
    </row>
    <row r="139" spans="1:3">
      <c r="A139">
        <v>138</v>
      </c>
      <c r="B139" t="s">
        <v>611</v>
      </c>
      <c r="C139" t="s">
        <v>610</v>
      </c>
    </row>
    <row r="140" spans="1:3">
      <c r="A140">
        <v>139</v>
      </c>
      <c r="B140" t="s">
        <v>613</v>
      </c>
      <c r="C140" t="s">
        <v>612</v>
      </c>
    </row>
    <row r="141" spans="1:3">
      <c r="A141">
        <v>140</v>
      </c>
      <c r="B141" t="s">
        <v>614</v>
      </c>
      <c r="C141" t="s">
        <v>835</v>
      </c>
    </row>
    <row r="142" spans="1:3">
      <c r="A142">
        <v>141</v>
      </c>
      <c r="B142" t="s">
        <v>616</v>
      </c>
      <c r="C142" t="s">
        <v>615</v>
      </c>
    </row>
    <row r="143" spans="1:3">
      <c r="A143">
        <v>142</v>
      </c>
      <c r="B143" t="s">
        <v>618</v>
      </c>
      <c r="C143" t="s">
        <v>617</v>
      </c>
    </row>
    <row r="144" spans="1:3">
      <c r="A144">
        <v>143</v>
      </c>
      <c r="B144" t="s">
        <v>620</v>
      </c>
      <c r="C144" t="s">
        <v>619</v>
      </c>
    </row>
    <row r="145" spans="1:3">
      <c r="A145">
        <v>144</v>
      </c>
      <c r="B145" t="s">
        <v>622</v>
      </c>
      <c r="C145" t="s">
        <v>621</v>
      </c>
    </row>
    <row r="146" spans="1:3">
      <c r="A146">
        <v>145</v>
      </c>
      <c r="B146" t="s">
        <v>623</v>
      </c>
      <c r="C146" t="s">
        <v>836</v>
      </c>
    </row>
    <row r="147" spans="1:3">
      <c r="A147">
        <v>146</v>
      </c>
      <c r="B147" t="s">
        <v>625</v>
      </c>
      <c r="C147" t="s">
        <v>624</v>
      </c>
    </row>
    <row r="148" spans="1:3">
      <c r="A148">
        <v>147</v>
      </c>
      <c r="B148" t="s">
        <v>627</v>
      </c>
      <c r="C148" t="s">
        <v>626</v>
      </c>
    </row>
    <row r="149" spans="1:3">
      <c r="A149">
        <v>148</v>
      </c>
      <c r="B149" t="s">
        <v>629</v>
      </c>
      <c r="C149" t="s">
        <v>628</v>
      </c>
    </row>
    <row r="150" spans="1:3">
      <c r="A150">
        <v>149</v>
      </c>
      <c r="B150" t="s">
        <v>631</v>
      </c>
      <c r="C150" t="s">
        <v>630</v>
      </c>
    </row>
    <row r="151" spans="1:3">
      <c r="A151">
        <v>150</v>
      </c>
      <c r="B151" s="97" t="s">
        <v>633</v>
      </c>
      <c r="C151" s="97" t="s">
        <v>632</v>
      </c>
    </row>
    <row r="152" spans="1:3">
      <c r="A152">
        <v>151</v>
      </c>
      <c r="B152" t="s">
        <v>635</v>
      </c>
      <c r="C152" t="s">
        <v>634</v>
      </c>
    </row>
    <row r="153" spans="1:3">
      <c r="A153">
        <v>152</v>
      </c>
      <c r="B153" t="s">
        <v>637</v>
      </c>
      <c r="C153" t="s">
        <v>636</v>
      </c>
    </row>
    <row r="154" spans="1:3">
      <c r="A154">
        <v>153</v>
      </c>
      <c r="B154" t="s">
        <v>639</v>
      </c>
      <c r="C154" t="s">
        <v>638</v>
      </c>
    </row>
    <row r="155" spans="1:3">
      <c r="A155">
        <v>154</v>
      </c>
      <c r="B155" t="s">
        <v>641</v>
      </c>
      <c r="C155" t="s">
        <v>640</v>
      </c>
    </row>
    <row r="156" spans="1:3">
      <c r="A156">
        <v>155</v>
      </c>
      <c r="B156" t="s">
        <v>643</v>
      </c>
      <c r="C156" t="s">
        <v>642</v>
      </c>
    </row>
    <row r="157" spans="1:3">
      <c r="A157">
        <v>156</v>
      </c>
      <c r="B157" t="s">
        <v>645</v>
      </c>
      <c r="C157" t="s">
        <v>644</v>
      </c>
    </row>
    <row r="158" spans="1:3">
      <c r="A158">
        <v>157</v>
      </c>
      <c r="B158" s="97" t="s">
        <v>647</v>
      </c>
      <c r="C158" s="97" t="s">
        <v>646</v>
      </c>
    </row>
    <row r="159" spans="1:3">
      <c r="A159">
        <v>158</v>
      </c>
      <c r="B159" s="97" t="s">
        <v>649</v>
      </c>
      <c r="C159" s="97" t="s">
        <v>648</v>
      </c>
    </row>
    <row r="160" spans="1:3">
      <c r="A160">
        <v>159</v>
      </c>
      <c r="B160" t="s">
        <v>650</v>
      </c>
      <c r="C160" t="s">
        <v>837</v>
      </c>
    </row>
    <row r="161" spans="1:3">
      <c r="A161">
        <v>160</v>
      </c>
      <c r="B161" t="s">
        <v>652</v>
      </c>
      <c r="C161" t="s">
        <v>651</v>
      </c>
    </row>
    <row r="162" spans="1:3">
      <c r="A162">
        <v>161</v>
      </c>
      <c r="B162" t="s">
        <v>654</v>
      </c>
      <c r="C162" t="s">
        <v>653</v>
      </c>
    </row>
    <row r="163" spans="1:3">
      <c r="A163">
        <v>162</v>
      </c>
      <c r="B163" t="s">
        <v>656</v>
      </c>
      <c r="C163" t="s">
        <v>655</v>
      </c>
    </row>
    <row r="164" spans="1:3">
      <c r="A164">
        <v>163</v>
      </c>
      <c r="B164" t="s">
        <v>658</v>
      </c>
      <c r="C164" t="s">
        <v>657</v>
      </c>
    </row>
    <row r="165" spans="1:3">
      <c r="A165">
        <v>164</v>
      </c>
      <c r="B165" t="s">
        <v>660</v>
      </c>
      <c r="C165" t="s">
        <v>659</v>
      </c>
    </row>
    <row r="166" spans="1:3">
      <c r="A166">
        <v>165</v>
      </c>
      <c r="B166" s="97" t="s">
        <v>661</v>
      </c>
      <c r="C166" s="97" t="s">
        <v>838</v>
      </c>
    </row>
    <row r="167" spans="1:3">
      <c r="A167">
        <v>166</v>
      </c>
      <c r="B167" s="97" t="s">
        <v>663</v>
      </c>
      <c r="C167" s="97" t="s">
        <v>662</v>
      </c>
    </row>
    <row r="168" spans="1:3">
      <c r="A168">
        <v>167</v>
      </c>
      <c r="B168" t="s">
        <v>665</v>
      </c>
      <c r="C168" t="s">
        <v>664</v>
      </c>
    </row>
    <row r="169" spans="1:3">
      <c r="A169">
        <v>168</v>
      </c>
      <c r="B169" t="s">
        <v>667</v>
      </c>
      <c r="C169" t="s">
        <v>666</v>
      </c>
    </row>
    <row r="170" spans="1:3">
      <c r="A170">
        <v>169</v>
      </c>
      <c r="B170" t="s">
        <v>669</v>
      </c>
      <c r="C170" t="s">
        <v>668</v>
      </c>
    </row>
    <row r="171" spans="1:3">
      <c r="A171">
        <v>170</v>
      </c>
      <c r="B171" t="s">
        <v>671</v>
      </c>
      <c r="C171" t="s">
        <v>670</v>
      </c>
    </row>
    <row r="172" spans="1:3">
      <c r="A172">
        <v>171</v>
      </c>
      <c r="B172" t="s">
        <v>672</v>
      </c>
      <c r="C172" t="s">
        <v>839</v>
      </c>
    </row>
    <row r="173" spans="1:3">
      <c r="A173">
        <v>172</v>
      </c>
      <c r="B173" s="97" t="s">
        <v>674</v>
      </c>
      <c r="C173" s="97" t="s">
        <v>673</v>
      </c>
    </row>
    <row r="174" spans="1:3">
      <c r="A174">
        <v>173</v>
      </c>
      <c r="B174" s="97" t="s">
        <v>676</v>
      </c>
      <c r="C174" s="97" t="s">
        <v>675</v>
      </c>
    </row>
    <row r="175" spans="1:3">
      <c r="A175">
        <v>174</v>
      </c>
      <c r="B175" s="97" t="s">
        <v>678</v>
      </c>
      <c r="C175" s="97" t="s">
        <v>677</v>
      </c>
    </row>
    <row r="176" spans="1:3">
      <c r="A176">
        <v>175</v>
      </c>
      <c r="B176" s="97" t="s">
        <v>680</v>
      </c>
      <c r="C176" s="97" t="s">
        <v>679</v>
      </c>
    </row>
    <row r="177" spans="1:3">
      <c r="A177">
        <v>176</v>
      </c>
      <c r="B177" t="s">
        <v>682</v>
      </c>
      <c r="C177" t="s">
        <v>681</v>
      </c>
    </row>
    <row r="178" spans="1:3">
      <c r="A178">
        <v>177</v>
      </c>
      <c r="B178" t="s">
        <v>684</v>
      </c>
      <c r="C178" t="s">
        <v>683</v>
      </c>
    </row>
    <row r="179" spans="1:3">
      <c r="A179">
        <v>178</v>
      </c>
      <c r="B179" t="s">
        <v>686</v>
      </c>
      <c r="C179" t="s">
        <v>685</v>
      </c>
    </row>
    <row r="180" spans="1:3">
      <c r="A180">
        <v>179</v>
      </c>
      <c r="B180" t="s">
        <v>688</v>
      </c>
      <c r="C180" t="s">
        <v>687</v>
      </c>
    </row>
    <row r="181" spans="1:3">
      <c r="A181">
        <v>180</v>
      </c>
      <c r="B181" t="s">
        <v>690</v>
      </c>
      <c r="C181" t="s">
        <v>689</v>
      </c>
    </row>
    <row r="182" spans="1:3">
      <c r="A182">
        <v>181</v>
      </c>
      <c r="B182" t="s">
        <v>692</v>
      </c>
      <c r="C182" t="s">
        <v>691</v>
      </c>
    </row>
    <row r="183" spans="1:3">
      <c r="A183">
        <v>182</v>
      </c>
      <c r="B183" s="97" t="s">
        <v>694</v>
      </c>
      <c r="C183" s="97" t="s">
        <v>693</v>
      </c>
    </row>
    <row r="184" spans="1:3">
      <c r="A184">
        <v>183</v>
      </c>
      <c r="B184" s="97" t="s">
        <v>696</v>
      </c>
      <c r="C184" s="97" t="s">
        <v>695</v>
      </c>
    </row>
    <row r="185" spans="1:3">
      <c r="A185">
        <v>184</v>
      </c>
      <c r="B185" s="97" t="s">
        <v>698</v>
      </c>
      <c r="C185" s="97" t="s">
        <v>697</v>
      </c>
    </row>
    <row r="186" spans="1:3">
      <c r="A186">
        <v>185</v>
      </c>
      <c r="B186" s="97" t="s">
        <v>700</v>
      </c>
      <c r="C186" s="97" t="s">
        <v>699</v>
      </c>
    </row>
    <row r="187" spans="1:3">
      <c r="A187">
        <v>186</v>
      </c>
      <c r="B187" t="s">
        <v>702</v>
      </c>
      <c r="C187" t="s">
        <v>701</v>
      </c>
    </row>
    <row r="188" spans="1:3">
      <c r="A188">
        <v>187</v>
      </c>
      <c r="B188" t="s">
        <v>704</v>
      </c>
      <c r="C188" t="s">
        <v>703</v>
      </c>
    </row>
    <row r="189" spans="1:3">
      <c r="A189">
        <v>188</v>
      </c>
      <c r="B189" t="s">
        <v>706</v>
      </c>
      <c r="C189" t="s">
        <v>705</v>
      </c>
    </row>
    <row r="190" spans="1:3">
      <c r="A190">
        <v>189</v>
      </c>
      <c r="B190" t="s">
        <v>708</v>
      </c>
      <c r="C190" t="s">
        <v>707</v>
      </c>
    </row>
    <row r="191" spans="1:3">
      <c r="A191">
        <v>190</v>
      </c>
      <c r="B191" t="s">
        <v>710</v>
      </c>
      <c r="C191" t="s">
        <v>709</v>
      </c>
    </row>
    <row r="192" spans="1:3">
      <c r="A192">
        <v>191</v>
      </c>
      <c r="B192" t="s">
        <v>712</v>
      </c>
      <c r="C192" t="s">
        <v>711</v>
      </c>
    </row>
    <row r="193" spans="1:3">
      <c r="A193">
        <v>192</v>
      </c>
      <c r="B193" t="s">
        <v>714</v>
      </c>
      <c r="C193" t="s">
        <v>713</v>
      </c>
    </row>
    <row r="194" spans="1:3">
      <c r="A194">
        <v>193</v>
      </c>
      <c r="B194" t="s">
        <v>716</v>
      </c>
      <c r="C194" t="s">
        <v>715</v>
      </c>
    </row>
    <row r="195" spans="1:3">
      <c r="A195">
        <v>194</v>
      </c>
      <c r="B195" t="s">
        <v>718</v>
      </c>
      <c r="C195" t="s">
        <v>717</v>
      </c>
    </row>
    <row r="196" spans="1:3">
      <c r="A196">
        <v>195</v>
      </c>
      <c r="B196" t="s">
        <v>720</v>
      </c>
      <c r="C196" t="s">
        <v>719</v>
      </c>
    </row>
    <row r="197" spans="1:3">
      <c r="A197">
        <v>196</v>
      </c>
      <c r="B197" t="s">
        <v>722</v>
      </c>
      <c r="C197" t="s">
        <v>721</v>
      </c>
    </row>
    <row r="198" spans="1:3">
      <c r="A198">
        <v>197</v>
      </c>
      <c r="B198" t="s">
        <v>724</v>
      </c>
      <c r="C198" t="s">
        <v>723</v>
      </c>
    </row>
    <row r="199" spans="1:3">
      <c r="A199">
        <v>198</v>
      </c>
      <c r="B199" t="s">
        <v>726</v>
      </c>
      <c r="C199" t="s">
        <v>725</v>
      </c>
    </row>
    <row r="200" spans="1:3">
      <c r="A200">
        <v>199</v>
      </c>
      <c r="B200" t="s">
        <v>728</v>
      </c>
      <c r="C200" t="s">
        <v>727</v>
      </c>
    </row>
    <row r="201" spans="1:3">
      <c r="A201">
        <v>200</v>
      </c>
      <c r="B201" t="s">
        <v>730</v>
      </c>
      <c r="C201" t="s">
        <v>729</v>
      </c>
    </row>
    <row r="202" spans="1:3">
      <c r="A202">
        <v>201</v>
      </c>
      <c r="B202" s="97" t="s">
        <v>732</v>
      </c>
      <c r="C202" s="97" t="s">
        <v>731</v>
      </c>
    </row>
    <row r="203" spans="1:3">
      <c r="A203">
        <v>202</v>
      </c>
      <c r="B203" t="s">
        <v>734</v>
      </c>
      <c r="C203" t="s">
        <v>733</v>
      </c>
    </row>
    <row r="204" spans="1:3">
      <c r="A204">
        <v>203</v>
      </c>
      <c r="B204" t="s">
        <v>736</v>
      </c>
      <c r="C204" t="s">
        <v>735</v>
      </c>
    </row>
    <row r="205" spans="1:3">
      <c r="A205">
        <v>204</v>
      </c>
      <c r="B205" t="s">
        <v>738</v>
      </c>
      <c r="C205" t="s">
        <v>737</v>
      </c>
    </row>
    <row r="206" spans="1:3">
      <c r="A206">
        <v>205</v>
      </c>
      <c r="B206" t="s">
        <v>740</v>
      </c>
      <c r="C206" t="s">
        <v>739</v>
      </c>
    </row>
    <row r="207" spans="1:3">
      <c r="A207">
        <v>206</v>
      </c>
      <c r="B207" t="s">
        <v>742</v>
      </c>
      <c r="C207" t="s">
        <v>741</v>
      </c>
    </row>
    <row r="208" spans="1:3">
      <c r="A208">
        <v>207</v>
      </c>
      <c r="B208" t="s">
        <v>744</v>
      </c>
      <c r="C208" t="s">
        <v>743</v>
      </c>
    </row>
    <row r="209" spans="1:5">
      <c r="A209">
        <v>208</v>
      </c>
      <c r="B209" t="s">
        <v>746</v>
      </c>
      <c r="C209" t="s">
        <v>745</v>
      </c>
    </row>
    <row r="210" spans="1:5">
      <c r="A210">
        <v>209</v>
      </c>
      <c r="B210" s="97" t="s">
        <v>748</v>
      </c>
      <c r="C210" s="97" t="s">
        <v>747</v>
      </c>
    </row>
    <row r="211" spans="1:5">
      <c r="A211">
        <v>210</v>
      </c>
      <c r="B211" s="97" t="s">
        <v>749</v>
      </c>
      <c r="C211" s="97" t="s">
        <v>840</v>
      </c>
    </row>
    <row r="212" spans="1:5">
      <c r="A212">
        <v>211</v>
      </c>
      <c r="B212" t="s">
        <v>750</v>
      </c>
      <c r="C212" t="s">
        <v>843</v>
      </c>
    </row>
    <row r="213" spans="1:5">
      <c r="A213">
        <v>212</v>
      </c>
      <c r="B213" t="s">
        <v>752</v>
      </c>
      <c r="C213" t="s">
        <v>751</v>
      </c>
    </row>
    <row r="214" spans="1:5">
      <c r="A214">
        <v>213</v>
      </c>
      <c r="B214" t="s">
        <v>753</v>
      </c>
      <c r="C214" t="s">
        <v>841</v>
      </c>
    </row>
    <row r="215" spans="1:5">
      <c r="A215">
        <v>214</v>
      </c>
      <c r="B215" t="s">
        <v>755</v>
      </c>
      <c r="C215" t="s">
        <v>754</v>
      </c>
    </row>
    <row r="216" spans="1:5">
      <c r="A216">
        <v>215</v>
      </c>
      <c r="B216" s="97" t="s">
        <v>757</v>
      </c>
      <c r="C216" s="97" t="s">
        <v>756</v>
      </c>
    </row>
    <row r="217" spans="1:5">
      <c r="A217">
        <v>216</v>
      </c>
      <c r="B217" s="97" t="s">
        <v>759</v>
      </c>
      <c r="C217" s="97" t="s">
        <v>758</v>
      </c>
    </row>
    <row r="218" spans="1:5">
      <c r="A218">
        <v>217</v>
      </c>
      <c r="B218" s="97" t="s">
        <v>761</v>
      </c>
      <c r="C218" s="97" t="s">
        <v>760</v>
      </c>
    </row>
    <row r="219" spans="1:5" ht="25.5">
      <c r="A219">
        <v>1</v>
      </c>
      <c r="B219" s="57" t="s">
        <v>763</v>
      </c>
      <c r="C219" s="56" t="s">
        <v>762</v>
      </c>
      <c r="D219" s="66"/>
      <c r="E219" s="66"/>
    </row>
    <row r="220" spans="1:5" ht="38.25">
      <c r="A220">
        <v>2</v>
      </c>
      <c r="B220" s="57" t="s">
        <v>765</v>
      </c>
      <c r="C220" s="56" t="s">
        <v>764</v>
      </c>
      <c r="D220" s="66"/>
      <c r="E220" s="66"/>
    </row>
    <row r="221" spans="1:5" ht="38.25">
      <c r="A221">
        <v>3</v>
      </c>
      <c r="B221" s="57" t="s">
        <v>767</v>
      </c>
      <c r="C221" s="56" t="s">
        <v>766</v>
      </c>
      <c r="D221" s="66"/>
      <c r="E221" s="66"/>
    </row>
    <row r="222" spans="1:5" ht="38.25">
      <c r="A222">
        <v>4</v>
      </c>
      <c r="B222" s="59" t="s">
        <v>768</v>
      </c>
      <c r="C222" s="58" t="s">
        <v>844</v>
      </c>
      <c r="D222" s="67"/>
      <c r="E222" s="67"/>
    </row>
    <row r="223" spans="1:5" ht="38.25">
      <c r="A223">
        <v>5</v>
      </c>
      <c r="B223" s="57" t="s">
        <v>770</v>
      </c>
      <c r="C223" s="56" t="s">
        <v>769</v>
      </c>
      <c r="D223" s="66"/>
      <c r="E223" s="66"/>
    </row>
    <row r="224" spans="1:5" ht="25.5">
      <c r="A224">
        <v>6</v>
      </c>
      <c r="B224" s="57" t="s">
        <v>772</v>
      </c>
      <c r="C224" s="56" t="s">
        <v>771</v>
      </c>
      <c r="D224" s="66"/>
      <c r="E224" s="66"/>
    </row>
    <row r="225" spans="1:5" ht="38.25">
      <c r="A225">
        <v>7</v>
      </c>
      <c r="B225" s="57" t="s">
        <v>774</v>
      </c>
      <c r="C225" s="56" t="s">
        <v>773</v>
      </c>
      <c r="D225" s="66"/>
      <c r="E225" s="66"/>
    </row>
    <row r="226" spans="1:5" ht="25.5">
      <c r="A226">
        <v>8</v>
      </c>
      <c r="B226" s="57" t="s">
        <v>776</v>
      </c>
      <c r="C226" s="56" t="s">
        <v>775</v>
      </c>
      <c r="D226" s="66"/>
      <c r="E226" s="66"/>
    </row>
    <row r="227" spans="1:5" ht="38.25">
      <c r="A227">
        <v>9</v>
      </c>
      <c r="B227" s="57" t="s">
        <v>778</v>
      </c>
      <c r="C227" s="56" t="s">
        <v>777</v>
      </c>
      <c r="D227" s="66"/>
      <c r="E227" s="66"/>
    </row>
    <row r="228" spans="1:5" ht="38.25">
      <c r="A228">
        <v>10</v>
      </c>
      <c r="B228" s="57" t="s">
        <v>780</v>
      </c>
      <c r="C228" s="56" t="s">
        <v>779</v>
      </c>
      <c r="D228" s="66"/>
      <c r="E228" s="66"/>
    </row>
    <row r="229" spans="1:5" ht="38.25">
      <c r="A229">
        <v>11</v>
      </c>
      <c r="B229" s="59" t="s">
        <v>781</v>
      </c>
      <c r="C229" s="58" t="s">
        <v>845</v>
      </c>
      <c r="D229" s="67"/>
      <c r="E229" s="67"/>
    </row>
    <row r="230" spans="1:5" ht="38.25">
      <c r="A230">
        <v>12</v>
      </c>
      <c r="B230" s="61" t="s">
        <v>783</v>
      </c>
      <c r="C230" s="60" t="s">
        <v>782</v>
      </c>
      <c r="D230" s="68"/>
      <c r="E230" s="68"/>
    </row>
    <row r="231" spans="1:5" ht="38.25">
      <c r="A231">
        <v>13</v>
      </c>
      <c r="B231" s="61" t="s">
        <v>785</v>
      </c>
      <c r="C231" s="60" t="s">
        <v>784</v>
      </c>
      <c r="D231" s="68"/>
      <c r="E231" s="68"/>
    </row>
    <row r="232" spans="1:5" ht="38.25">
      <c r="A232">
        <v>14</v>
      </c>
      <c r="B232" s="61" t="s">
        <v>787</v>
      </c>
      <c r="C232" s="60" t="s">
        <v>786</v>
      </c>
      <c r="D232" s="68"/>
      <c r="E232" s="68"/>
    </row>
    <row r="233" spans="1:5" ht="38.25">
      <c r="A233">
        <v>15</v>
      </c>
      <c r="B233" s="57" t="s">
        <v>789</v>
      </c>
      <c r="C233" s="56" t="s">
        <v>788</v>
      </c>
      <c r="D233" s="66"/>
      <c r="E233" s="66"/>
    </row>
    <row r="234" spans="1:5" ht="38.25">
      <c r="A234">
        <v>16</v>
      </c>
      <c r="B234" s="57" t="s">
        <v>791</v>
      </c>
      <c r="C234" s="56" t="s">
        <v>790</v>
      </c>
      <c r="D234" s="66"/>
      <c r="E234" s="66"/>
    </row>
    <row r="235" spans="1:5" ht="38.25">
      <c r="A235">
        <v>17</v>
      </c>
      <c r="B235" s="57" t="s">
        <v>793</v>
      </c>
      <c r="C235" s="56" t="s">
        <v>792</v>
      </c>
      <c r="D235" s="66"/>
      <c r="E235" s="66"/>
    </row>
    <row r="236" spans="1:5" ht="38.25">
      <c r="A236">
        <v>18</v>
      </c>
      <c r="B236" s="59" t="s">
        <v>794</v>
      </c>
      <c r="C236" s="58" t="s">
        <v>846</v>
      </c>
      <c r="D236" s="67"/>
      <c r="E236" s="67"/>
    </row>
    <row r="237" spans="1:5" ht="25.5">
      <c r="A237">
        <v>19</v>
      </c>
      <c r="B237" s="61" t="s">
        <v>796</v>
      </c>
      <c r="C237" s="60" t="s">
        <v>795</v>
      </c>
      <c r="D237" s="68"/>
      <c r="E237" s="68"/>
    </row>
    <row r="238" spans="1:5" ht="38.25">
      <c r="A238">
        <v>20</v>
      </c>
      <c r="B238" s="61" t="s">
        <v>798</v>
      </c>
      <c r="C238" s="60" t="s">
        <v>797</v>
      </c>
      <c r="D238" s="68"/>
      <c r="E238" s="68"/>
    </row>
    <row r="239" spans="1:5" ht="25.5">
      <c r="A239">
        <v>21</v>
      </c>
      <c r="B239" s="57" t="s">
        <v>800</v>
      </c>
      <c r="C239" s="56" t="s">
        <v>799</v>
      </c>
      <c r="D239" s="66"/>
      <c r="E239" s="66"/>
    </row>
    <row r="240" spans="1:5" ht="38.25">
      <c r="A240">
        <v>22</v>
      </c>
      <c r="B240" s="59" t="s">
        <v>801</v>
      </c>
      <c r="C240" s="58" t="s">
        <v>847</v>
      </c>
      <c r="D240" s="67"/>
      <c r="E240" s="67"/>
    </row>
    <row r="241" spans="1:5" ht="38.25">
      <c r="A241">
        <v>23</v>
      </c>
      <c r="B241" s="57" t="s">
        <v>803</v>
      </c>
      <c r="C241" s="56" t="s">
        <v>802</v>
      </c>
      <c r="D241" s="66"/>
      <c r="E241" s="66"/>
    </row>
    <row r="242" spans="1:5" ht="25.5">
      <c r="A242">
        <v>24</v>
      </c>
      <c r="B242" s="57" t="s">
        <v>805</v>
      </c>
      <c r="C242" s="56" t="s">
        <v>804</v>
      </c>
      <c r="D242" s="66"/>
      <c r="E242" s="66"/>
    </row>
    <row r="243" spans="1:5" ht="38.25">
      <c r="A243">
        <v>25</v>
      </c>
      <c r="B243" s="57" t="s">
        <v>807</v>
      </c>
      <c r="C243" s="56" t="s">
        <v>806</v>
      </c>
      <c r="D243" s="66"/>
      <c r="E243" s="66"/>
    </row>
    <row r="244" spans="1:5" ht="25.5">
      <c r="A244">
        <v>1</v>
      </c>
      <c r="B244" s="57" t="s">
        <v>809</v>
      </c>
      <c r="C244" s="65" t="s">
        <v>808</v>
      </c>
      <c r="D244" s="69"/>
      <c r="E244" s="69"/>
    </row>
    <row r="245" spans="1:5">
      <c r="A245">
        <v>2</v>
      </c>
      <c r="B245" s="57" t="s">
        <v>811</v>
      </c>
      <c r="C245" s="65" t="s">
        <v>810</v>
      </c>
      <c r="D245" s="69"/>
      <c r="E245" s="69"/>
    </row>
    <row r="246" spans="1:5" ht="25.5">
      <c r="A246">
        <v>3</v>
      </c>
      <c r="B246" s="57" t="s">
        <v>813</v>
      </c>
      <c r="C246" s="65" t="s">
        <v>812</v>
      </c>
      <c r="D246" s="69"/>
      <c r="E246" s="69"/>
    </row>
    <row r="247" spans="1:5" ht="25.5">
      <c r="A247">
        <v>4</v>
      </c>
      <c r="B247" s="57" t="s">
        <v>815</v>
      </c>
      <c r="C247" s="65" t="s">
        <v>814</v>
      </c>
      <c r="D247" s="69"/>
      <c r="E247" s="69"/>
    </row>
    <row r="248" spans="1:5" ht="25.5">
      <c r="A248">
        <v>5</v>
      </c>
      <c r="B248" s="57" t="s">
        <v>817</v>
      </c>
      <c r="C248" s="65" t="s">
        <v>816</v>
      </c>
      <c r="D248" s="69"/>
      <c r="E248" s="69"/>
    </row>
    <row r="249" spans="1:5">
      <c r="A249">
        <v>6</v>
      </c>
      <c r="B249" s="57" t="s">
        <v>819</v>
      </c>
      <c r="C249" s="65" t="s">
        <v>818</v>
      </c>
      <c r="D249" s="69"/>
      <c r="E249" s="69"/>
    </row>
    <row r="250" spans="1:5">
      <c r="A250">
        <v>7</v>
      </c>
      <c r="B250" s="57" t="s">
        <v>821</v>
      </c>
      <c r="C250" s="65" t="s">
        <v>820</v>
      </c>
      <c r="D250" s="69"/>
      <c r="E250" s="69"/>
    </row>
    <row r="251" spans="1:5">
      <c r="A251">
        <v>8</v>
      </c>
      <c r="B251" s="57" t="s">
        <v>823</v>
      </c>
      <c r="C251" s="65" t="s">
        <v>822</v>
      </c>
      <c r="D251" s="69"/>
      <c r="E251" s="69"/>
    </row>
    <row r="252" spans="1:5">
      <c r="A252">
        <v>9</v>
      </c>
      <c r="B252" s="61" t="s">
        <v>825</v>
      </c>
      <c r="C252" s="65" t="s">
        <v>824</v>
      </c>
      <c r="D252" s="69"/>
      <c r="E252" s="69"/>
    </row>
    <row r="253" spans="1:5">
      <c r="A253">
        <v>10</v>
      </c>
      <c r="B253" s="57" t="s">
        <v>827</v>
      </c>
      <c r="C253" s="65" t="s">
        <v>826</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3300"/>
  </sheetPr>
  <dimension ref="A1:AG868"/>
  <sheetViews>
    <sheetView showGridLines="0" tabSelected="1" view="pageBreakPreview" topLeftCell="A393" zoomScale="130" zoomScaleNormal="85" zoomScaleSheetLayoutView="130" workbookViewId="0">
      <selection activeCell="L469" sqref="L469"/>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2.28515625" style="1" customWidth="1"/>
    <col min="6" max="6" width="9" style="1" customWidth="1"/>
    <col min="7" max="7" width="6.42578125" style="1" customWidth="1"/>
    <col min="8" max="8" width="2.7109375" style="1" customWidth="1"/>
    <col min="9" max="13" width="4.7109375" style="1" customWidth="1"/>
    <col min="14" max="14" width="12.7109375" style="1" bestFit="1" customWidth="1"/>
    <col min="15" max="19" width="4.7109375" style="1" customWidth="1"/>
    <col min="20" max="20" width="13.28515625" style="1" customWidth="1"/>
    <col min="21" max="21" width="9.140625" style="1" hidden="1" customWidth="1"/>
    <col min="22" max="22" width="13.7109375"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5">
      <c r="V1" s="2"/>
      <c r="W1" s="2"/>
    </row>
    <row r="2" spans="1:25" ht="18.75" customHeight="1" thickBot="1">
      <c r="A2" s="4"/>
      <c r="B2" s="4"/>
      <c r="C2" s="214" t="s">
        <v>848</v>
      </c>
      <c r="D2" s="214"/>
      <c r="E2" s="214"/>
      <c r="F2" s="321" t="s">
        <v>1052</v>
      </c>
      <c r="G2" s="321"/>
      <c r="H2" s="321"/>
      <c r="I2" s="321"/>
      <c r="J2" s="321"/>
      <c r="K2" s="321"/>
      <c r="L2" s="321"/>
      <c r="M2" s="321"/>
      <c r="N2" s="321"/>
      <c r="O2" s="321"/>
      <c r="P2" s="321"/>
      <c r="Q2" s="321"/>
      <c r="R2" s="321"/>
      <c r="S2" s="321"/>
      <c r="T2" s="321"/>
      <c r="U2" s="5"/>
      <c r="V2" s="6"/>
      <c r="W2" s="6"/>
    </row>
    <row r="3" spans="1:25" ht="18.75" customHeight="1" thickBot="1">
      <c r="A3" s="4"/>
      <c r="B3" s="4"/>
      <c r="C3" s="214" t="s">
        <v>1033</v>
      </c>
      <c r="D3" s="214"/>
      <c r="E3" s="214"/>
      <c r="F3" s="326" t="str">
        <f>IF(ISERROR(VLOOKUP(F2,general!$B:$C,2,FALSE))=TRUE,"",(VLOOKUP(F2,general!$B:$C,2,FALSE)))</f>
        <v/>
      </c>
      <c r="G3" s="326"/>
      <c r="H3" s="326"/>
      <c r="I3" s="326"/>
      <c r="J3" s="326"/>
      <c r="K3" s="326"/>
      <c r="L3" s="326"/>
      <c r="M3" s="326"/>
      <c r="N3" s="326"/>
      <c r="O3" s="326"/>
      <c r="P3" s="326"/>
      <c r="Q3" s="326"/>
      <c r="R3" s="326"/>
      <c r="S3" s="326"/>
      <c r="T3" s="326"/>
      <c r="U3" s="5"/>
      <c r="V3" s="6"/>
      <c r="W3" s="6"/>
    </row>
    <row r="4" spans="1:25" ht="15.75" customHeight="1" thickBot="1">
      <c r="A4" s="4"/>
      <c r="B4" s="4"/>
      <c r="C4" s="4"/>
      <c r="D4" s="214" t="s">
        <v>314</v>
      </c>
      <c r="E4" s="214"/>
      <c r="F4" s="322">
        <v>2021</v>
      </c>
      <c r="G4" s="322"/>
      <c r="H4" s="322"/>
      <c r="I4" s="322"/>
      <c r="J4" s="322"/>
      <c r="K4" s="4"/>
      <c r="L4" s="4"/>
      <c r="M4" s="4"/>
      <c r="N4" s="4"/>
      <c r="O4" s="4"/>
      <c r="P4" s="4"/>
      <c r="Q4" s="4"/>
      <c r="R4" s="4"/>
      <c r="S4" s="4"/>
    </row>
    <row r="6" spans="1:25" ht="23.25" customHeight="1">
      <c r="A6" s="323" t="s">
        <v>1034</v>
      </c>
      <c r="B6" s="324"/>
      <c r="C6" s="324"/>
      <c r="D6" s="324"/>
      <c r="E6" s="324"/>
      <c r="F6" s="324"/>
      <c r="G6" s="324"/>
      <c r="H6" s="324"/>
      <c r="I6" s="324"/>
      <c r="J6" s="324"/>
      <c r="K6" s="324"/>
      <c r="L6" s="324"/>
      <c r="M6" s="324"/>
      <c r="N6" s="324"/>
      <c r="O6" s="324"/>
      <c r="P6" s="324"/>
      <c r="Q6" s="324"/>
      <c r="R6" s="324"/>
      <c r="S6" s="324"/>
      <c r="T6" s="324"/>
      <c r="U6" s="324"/>
      <c r="V6" s="324"/>
      <c r="W6" s="325"/>
    </row>
    <row r="7" spans="1:25" ht="3.75" customHeight="1"/>
    <row r="8" spans="1:25" ht="18" customHeight="1">
      <c r="A8" s="218" t="s">
        <v>0</v>
      </c>
      <c r="B8" s="218"/>
      <c r="C8" s="218"/>
      <c r="D8" s="341" t="s">
        <v>1127</v>
      </c>
      <c r="E8" s="341"/>
      <c r="F8" s="341"/>
      <c r="G8" s="341"/>
      <c r="H8" s="341"/>
      <c r="I8" s="341"/>
      <c r="J8" s="341"/>
      <c r="K8" s="341"/>
      <c r="L8" s="341"/>
      <c r="M8" s="341"/>
      <c r="N8" s="341"/>
      <c r="O8" s="341"/>
      <c r="P8" s="341"/>
      <c r="Q8" s="341"/>
      <c r="R8" s="341"/>
      <c r="S8" s="341"/>
      <c r="T8" s="341"/>
      <c r="U8" s="341"/>
      <c r="V8" s="341"/>
      <c r="W8" s="341"/>
    </row>
    <row r="9" spans="1:25" ht="17.25" customHeight="1">
      <c r="A9" s="218" t="s">
        <v>18</v>
      </c>
      <c r="B9" s="218"/>
      <c r="C9" s="218"/>
      <c r="D9" s="219" t="s">
        <v>1128</v>
      </c>
      <c r="E9" s="219"/>
      <c r="F9" s="219"/>
      <c r="G9" s="219"/>
      <c r="H9" s="219"/>
      <c r="I9" s="219"/>
      <c r="J9" s="219"/>
      <c r="K9" s="219"/>
      <c r="L9" s="219"/>
      <c r="M9" s="219"/>
      <c r="N9" s="219"/>
      <c r="O9" s="219"/>
      <c r="P9" s="219"/>
      <c r="Q9" s="219"/>
      <c r="R9" s="219"/>
      <c r="S9" s="219"/>
      <c r="T9" s="219"/>
      <c r="U9" s="219"/>
      <c r="V9" s="219"/>
      <c r="W9" s="219"/>
    </row>
    <row r="10" spans="1:25" ht="17.25" customHeight="1">
      <c r="A10" s="218" t="s">
        <v>19</v>
      </c>
      <c r="B10" s="218"/>
      <c r="C10" s="218"/>
      <c r="D10" s="342">
        <v>33922199.799999997</v>
      </c>
      <c r="E10" s="342"/>
      <c r="F10" s="342"/>
      <c r="G10" s="342"/>
      <c r="H10" s="342"/>
      <c r="I10" s="342"/>
      <c r="J10" s="342"/>
      <c r="K10" s="342"/>
      <c r="L10" s="342"/>
      <c r="M10" s="342"/>
      <c r="N10" s="342"/>
      <c r="O10" s="342"/>
      <c r="P10" s="342"/>
      <c r="Q10" s="342"/>
      <c r="R10" s="342"/>
      <c r="S10" s="342"/>
      <c r="T10" s="342"/>
      <c r="U10" s="342"/>
      <c r="V10" s="342"/>
      <c r="W10" s="342"/>
    </row>
    <row r="11" spans="1:25" ht="17.25" customHeight="1">
      <c r="A11" s="168"/>
      <c r="B11" s="168"/>
      <c r="C11" s="168"/>
      <c r="D11" s="169"/>
      <c r="E11" s="169"/>
      <c r="F11" s="169"/>
      <c r="G11" s="169"/>
      <c r="H11" s="169"/>
      <c r="I11" s="169"/>
      <c r="J11" s="169"/>
      <c r="K11" s="169"/>
      <c r="L11" s="169"/>
      <c r="M11" s="169"/>
      <c r="N11" s="169"/>
      <c r="O11" s="169"/>
      <c r="P11" s="169"/>
      <c r="Q11" s="169"/>
      <c r="R11" s="141"/>
      <c r="S11" s="141"/>
      <c r="T11" s="141"/>
      <c r="U11" s="141"/>
      <c r="V11" s="141"/>
      <c r="W11" s="141"/>
      <c r="Y11" s="170"/>
    </row>
    <row r="12" spans="1:25" ht="27.75" customHeight="1">
      <c r="A12" s="218" t="s">
        <v>1051</v>
      </c>
      <c r="B12" s="218"/>
      <c r="C12" s="343"/>
      <c r="D12" s="330" t="s">
        <v>1205</v>
      </c>
      <c r="E12" s="331"/>
      <c r="F12" s="331"/>
      <c r="G12" s="332"/>
      <c r="H12" s="330" t="s">
        <v>1048</v>
      </c>
      <c r="I12" s="331"/>
      <c r="J12" s="331"/>
      <c r="K12" s="331"/>
      <c r="L12" s="331"/>
      <c r="M12" s="331"/>
      <c r="N12" s="331"/>
      <c r="O12" s="331"/>
      <c r="P12" s="331"/>
      <c r="Q12" s="332"/>
      <c r="R12" s="141"/>
      <c r="S12" s="141"/>
      <c r="T12" s="141"/>
      <c r="U12" s="141"/>
      <c r="V12" s="141"/>
      <c r="W12" s="141"/>
    </row>
    <row r="13" spans="1:25" ht="27.75" customHeight="1">
      <c r="A13" s="218" t="s">
        <v>1204</v>
      </c>
      <c r="B13" s="218"/>
      <c r="C13" s="171"/>
      <c r="D13" s="333">
        <v>22751199.800000001</v>
      </c>
      <c r="E13" s="320"/>
      <c r="F13" s="320"/>
      <c r="G13" s="334"/>
      <c r="H13" s="333">
        <v>6167000</v>
      </c>
      <c r="I13" s="320"/>
      <c r="J13" s="320"/>
      <c r="K13" s="320"/>
      <c r="L13" s="320"/>
      <c r="M13" s="320"/>
      <c r="N13" s="320"/>
      <c r="O13" s="320"/>
      <c r="P13" s="320"/>
      <c r="Q13" s="334"/>
      <c r="R13" s="141"/>
      <c r="S13" s="141"/>
      <c r="T13" s="141"/>
      <c r="U13" s="141"/>
      <c r="V13" s="141"/>
      <c r="W13" s="141"/>
      <c r="Y13" s="170"/>
    </row>
    <row r="14" spans="1:25" ht="27.75" customHeight="1">
      <c r="A14" s="218" t="s">
        <v>1051</v>
      </c>
      <c r="B14" s="218"/>
      <c r="C14" s="343"/>
      <c r="D14" s="330" t="s">
        <v>1049</v>
      </c>
      <c r="E14" s="331"/>
      <c r="F14" s="331"/>
      <c r="G14" s="332"/>
      <c r="H14" s="330" t="s">
        <v>1050</v>
      </c>
      <c r="I14" s="331"/>
      <c r="J14" s="331"/>
      <c r="K14" s="331"/>
      <c r="L14" s="331"/>
      <c r="M14" s="331"/>
      <c r="N14" s="331"/>
      <c r="O14" s="331"/>
      <c r="P14" s="331"/>
      <c r="Q14" s="332"/>
      <c r="R14" s="141"/>
      <c r="S14" s="141"/>
      <c r="T14" s="141"/>
      <c r="U14" s="141"/>
      <c r="V14" s="141"/>
      <c r="W14" s="141"/>
      <c r="Y14" s="170"/>
    </row>
    <row r="15" spans="1:25" ht="27.75" customHeight="1">
      <c r="A15" s="218" t="s">
        <v>1204</v>
      </c>
      <c r="B15" s="218"/>
      <c r="C15" s="171"/>
      <c r="D15" s="333">
        <v>2000</v>
      </c>
      <c r="E15" s="320"/>
      <c r="F15" s="320"/>
      <c r="G15" s="334"/>
      <c r="H15" s="333">
        <v>2000</v>
      </c>
      <c r="I15" s="320"/>
      <c r="J15" s="320"/>
      <c r="K15" s="320"/>
      <c r="L15" s="320"/>
      <c r="M15" s="320"/>
      <c r="N15" s="320"/>
      <c r="O15" s="320"/>
      <c r="P15" s="320"/>
      <c r="Q15" s="334"/>
      <c r="R15" s="141"/>
      <c r="S15" s="141"/>
      <c r="T15" s="141"/>
      <c r="U15" s="141"/>
      <c r="V15" s="141"/>
      <c r="W15" s="141"/>
      <c r="Y15" s="170"/>
    </row>
    <row r="16" spans="1:25" ht="27.75" customHeight="1">
      <c r="A16" s="218" t="s">
        <v>1051</v>
      </c>
      <c r="B16" s="218"/>
      <c r="C16" s="343"/>
      <c r="D16" s="330" t="s">
        <v>1206</v>
      </c>
      <c r="E16" s="331"/>
      <c r="F16" s="331"/>
      <c r="G16" s="332"/>
      <c r="H16" s="330"/>
      <c r="I16" s="331"/>
      <c r="J16" s="331"/>
      <c r="K16" s="331"/>
      <c r="L16" s="331"/>
      <c r="M16" s="331"/>
      <c r="N16" s="331"/>
      <c r="O16" s="331"/>
      <c r="P16" s="331"/>
      <c r="Q16" s="332"/>
      <c r="R16" s="141"/>
      <c r="S16" s="141"/>
      <c r="T16" s="141"/>
      <c r="U16" s="141"/>
      <c r="V16" s="141"/>
      <c r="W16" s="141"/>
      <c r="Y16" s="170"/>
    </row>
    <row r="17" spans="1:33" ht="27" customHeight="1">
      <c r="A17" s="218" t="s">
        <v>1204</v>
      </c>
      <c r="B17" s="218"/>
      <c r="C17" s="171"/>
      <c r="D17" s="333">
        <v>5000000</v>
      </c>
      <c r="E17" s="320"/>
      <c r="F17" s="320"/>
      <c r="G17" s="334"/>
      <c r="H17" s="333"/>
      <c r="I17" s="320"/>
      <c r="J17" s="320"/>
      <c r="K17" s="320"/>
      <c r="L17" s="320"/>
      <c r="M17" s="320"/>
      <c r="N17" s="320"/>
      <c r="O17" s="320"/>
      <c r="P17" s="320"/>
      <c r="Q17" s="334"/>
      <c r="R17" s="141"/>
      <c r="S17" s="141"/>
      <c r="T17" s="141"/>
      <c r="U17" s="141"/>
      <c r="V17" s="141"/>
      <c r="W17" s="141"/>
    </row>
    <row r="18" spans="1:33" ht="5.25" customHeight="1">
      <c r="A18" s="111"/>
      <c r="B18" s="111"/>
      <c r="C18" s="111"/>
      <c r="D18" s="111"/>
      <c r="E18" s="111"/>
      <c r="F18" s="36"/>
      <c r="G18" s="36"/>
      <c r="H18" s="36"/>
      <c r="I18" s="36"/>
      <c r="J18" s="36"/>
      <c r="K18" s="36"/>
      <c r="L18" s="36"/>
      <c r="M18" s="36"/>
      <c r="N18" s="36"/>
      <c r="O18" s="36"/>
      <c r="P18" s="36"/>
      <c r="Q18" s="36"/>
      <c r="R18" s="36"/>
      <c r="S18" s="36"/>
      <c r="T18" s="36"/>
      <c r="U18" s="36"/>
      <c r="V18" s="36"/>
      <c r="W18" s="36"/>
    </row>
    <row r="19" spans="1:33" ht="18.75" customHeight="1">
      <c r="A19" s="327" t="s">
        <v>335</v>
      </c>
      <c r="B19" s="327"/>
      <c r="C19" s="327"/>
      <c r="D19" s="327"/>
      <c r="E19" s="327"/>
      <c r="F19" s="327"/>
      <c r="G19" s="327"/>
      <c r="H19" s="327"/>
      <c r="I19" s="327"/>
      <c r="J19" s="327"/>
      <c r="K19" s="327"/>
      <c r="L19" s="327"/>
      <c r="M19" s="327"/>
      <c r="N19" s="327"/>
      <c r="O19" s="327"/>
      <c r="P19" s="327"/>
      <c r="Q19" s="327"/>
      <c r="R19" s="327"/>
      <c r="S19" s="327"/>
      <c r="T19" s="327"/>
      <c r="U19" s="327"/>
      <c r="V19" s="327"/>
      <c r="W19" s="327"/>
    </row>
    <row r="20" spans="1:33" ht="15.75" customHeight="1">
      <c r="A20" s="328" t="s">
        <v>319</v>
      </c>
      <c r="B20" s="328"/>
      <c r="C20" s="328"/>
      <c r="D20" s="329" t="s">
        <v>315</v>
      </c>
      <c r="E20" s="329"/>
      <c r="F20" s="329"/>
      <c r="G20" s="329"/>
      <c r="H20" s="329"/>
      <c r="I20" s="329"/>
      <c r="J20" s="329"/>
      <c r="K20" s="329"/>
      <c r="L20" s="329"/>
      <c r="M20" s="329"/>
      <c r="N20" s="329"/>
      <c r="O20" s="329"/>
      <c r="P20" s="329"/>
      <c r="Q20" s="329"/>
      <c r="R20" s="329"/>
      <c r="S20" s="329"/>
      <c r="T20" s="329"/>
      <c r="U20" s="329"/>
      <c r="V20" s="329"/>
      <c r="W20" s="329"/>
    </row>
    <row r="21" spans="1:33" ht="16.5" customHeight="1">
      <c r="A21" s="335" t="s">
        <v>321</v>
      </c>
      <c r="B21" s="335"/>
      <c r="C21" s="335"/>
      <c r="D21" s="336" t="s">
        <v>991</v>
      </c>
      <c r="E21" s="336"/>
      <c r="F21" s="336"/>
      <c r="G21" s="336"/>
      <c r="H21" s="336"/>
      <c r="I21" s="336"/>
      <c r="J21" s="336"/>
      <c r="K21" s="336"/>
      <c r="L21" s="336"/>
      <c r="M21" s="336"/>
      <c r="N21" s="336"/>
      <c r="O21" s="336"/>
      <c r="P21" s="336"/>
      <c r="Q21" s="336"/>
      <c r="R21" s="336"/>
      <c r="S21" s="336"/>
      <c r="T21" s="336"/>
      <c r="U21" s="336"/>
      <c r="V21" s="336"/>
      <c r="W21" s="336"/>
    </row>
    <row r="22" spans="1:33" ht="17.25" customHeight="1">
      <c r="A22" s="335" t="s">
        <v>322</v>
      </c>
      <c r="B22" s="337"/>
      <c r="C22" s="337"/>
      <c r="D22" s="338" t="s">
        <v>967</v>
      </c>
      <c r="E22" s="339"/>
      <c r="F22" s="339"/>
      <c r="G22" s="339"/>
      <c r="H22" s="339"/>
      <c r="I22" s="339"/>
      <c r="J22" s="339"/>
      <c r="K22" s="339"/>
      <c r="L22" s="339"/>
      <c r="M22" s="339"/>
      <c r="N22" s="339"/>
      <c r="O22" s="339"/>
      <c r="P22" s="339"/>
      <c r="Q22" s="339"/>
      <c r="R22" s="339"/>
      <c r="S22" s="339"/>
      <c r="T22" s="339"/>
      <c r="U22" s="339"/>
      <c r="V22" s="339"/>
      <c r="W22" s="340"/>
    </row>
    <row r="23" spans="1:33" ht="22.5" customHeight="1">
      <c r="A23" s="335" t="s">
        <v>323</v>
      </c>
      <c r="B23" s="337"/>
      <c r="C23" s="337"/>
      <c r="D23" s="338" t="s">
        <v>866</v>
      </c>
      <c r="E23" s="339"/>
      <c r="F23" s="339"/>
      <c r="G23" s="339"/>
      <c r="H23" s="339"/>
      <c r="I23" s="339"/>
      <c r="J23" s="339"/>
      <c r="K23" s="339"/>
      <c r="L23" s="339"/>
      <c r="M23" s="339"/>
      <c r="N23" s="339"/>
      <c r="O23" s="339"/>
      <c r="P23" s="339"/>
      <c r="Q23" s="339"/>
      <c r="R23" s="339"/>
      <c r="S23" s="339"/>
      <c r="T23" s="339"/>
      <c r="U23" s="339"/>
      <c r="V23" s="339"/>
      <c r="W23" s="340"/>
    </row>
    <row r="24" spans="1:33" ht="21.75" customHeight="1">
      <c r="A24" s="335" t="s">
        <v>324</v>
      </c>
      <c r="B24" s="337"/>
      <c r="C24" s="337"/>
      <c r="D24" s="338"/>
      <c r="E24" s="339"/>
      <c r="F24" s="339"/>
      <c r="G24" s="339"/>
      <c r="H24" s="339"/>
      <c r="I24" s="339"/>
      <c r="J24" s="339"/>
      <c r="K24" s="339"/>
      <c r="L24" s="339"/>
      <c r="M24" s="339"/>
      <c r="N24" s="339"/>
      <c r="O24" s="339"/>
      <c r="P24" s="339"/>
      <c r="Q24" s="339"/>
      <c r="R24" s="339"/>
      <c r="S24" s="339"/>
      <c r="T24" s="339"/>
      <c r="U24" s="339"/>
      <c r="V24" s="339"/>
      <c r="W24" s="340"/>
    </row>
    <row r="25" spans="1:33" ht="6" customHeight="1">
      <c r="A25" s="111"/>
      <c r="B25" s="111"/>
      <c r="C25" s="111"/>
      <c r="D25" s="111"/>
      <c r="E25" s="111"/>
      <c r="F25" s="36"/>
      <c r="G25" s="36"/>
      <c r="H25" s="36"/>
      <c r="I25" s="36"/>
      <c r="J25" s="36"/>
      <c r="K25" s="36"/>
      <c r="L25" s="36"/>
      <c r="M25" s="36"/>
      <c r="N25" s="36"/>
      <c r="O25" s="36"/>
      <c r="P25" s="36"/>
      <c r="Q25" s="36"/>
      <c r="R25" s="36"/>
      <c r="S25" s="36"/>
      <c r="T25" s="36"/>
      <c r="U25" s="36"/>
      <c r="V25" s="36"/>
      <c r="W25" s="36"/>
    </row>
    <row r="26" spans="1:33" ht="18.75" customHeight="1">
      <c r="A26" s="327" t="s">
        <v>325</v>
      </c>
      <c r="B26" s="327"/>
      <c r="C26" s="327"/>
      <c r="D26" s="327"/>
      <c r="E26" s="327"/>
      <c r="F26" s="327"/>
      <c r="G26" s="327"/>
      <c r="H26" s="327"/>
      <c r="I26" s="327"/>
      <c r="J26" s="327"/>
      <c r="K26" s="327"/>
      <c r="L26" s="327"/>
      <c r="M26" s="327"/>
      <c r="N26" s="327"/>
      <c r="O26" s="327"/>
      <c r="P26" s="327"/>
      <c r="Q26" s="327"/>
      <c r="R26" s="327"/>
      <c r="S26" s="327"/>
      <c r="T26" s="327"/>
      <c r="U26" s="327"/>
      <c r="V26" s="327"/>
      <c r="W26" s="327"/>
    </row>
    <row r="27" spans="1:33" ht="20.25" customHeight="1">
      <c r="A27" s="348" t="s">
        <v>1037</v>
      </c>
      <c r="B27" s="348"/>
      <c r="C27" s="348"/>
      <c r="D27" s="348"/>
      <c r="E27" s="348"/>
      <c r="F27" s="348"/>
      <c r="G27" s="348"/>
      <c r="H27" s="348"/>
      <c r="I27" s="348"/>
      <c r="J27" s="348"/>
      <c r="K27" s="348"/>
      <c r="L27" s="348"/>
      <c r="M27" s="348"/>
      <c r="N27" s="348"/>
      <c r="O27" s="348"/>
      <c r="P27" s="348"/>
      <c r="Q27" s="348"/>
      <c r="R27" s="348"/>
      <c r="S27" s="348"/>
      <c r="T27" s="348"/>
      <c r="U27" s="348"/>
      <c r="V27" s="348"/>
      <c r="W27" s="348"/>
    </row>
    <row r="28" spans="1:33" ht="22.5" customHeight="1">
      <c r="A28" s="327" t="s">
        <v>333</v>
      </c>
      <c r="B28" s="327"/>
      <c r="C28" s="327"/>
      <c r="D28" s="327"/>
      <c r="E28" s="327"/>
      <c r="F28" s="327"/>
      <c r="G28" s="327"/>
      <c r="H28" s="327"/>
      <c r="I28" s="327"/>
      <c r="J28" s="327"/>
      <c r="K28" s="327"/>
      <c r="L28" s="327"/>
      <c r="M28" s="327"/>
      <c r="N28" s="327"/>
      <c r="O28" s="327"/>
      <c r="P28" s="327"/>
      <c r="Q28" s="327"/>
      <c r="R28" s="327"/>
      <c r="S28" s="327"/>
      <c r="T28" s="327"/>
      <c r="U28" s="327"/>
      <c r="V28" s="327"/>
      <c r="W28" s="327"/>
    </row>
    <row r="29" spans="1:33" ht="24.75" customHeight="1">
      <c r="A29" s="193" t="s">
        <v>1129</v>
      </c>
      <c r="B29" s="193"/>
      <c r="C29" s="193"/>
      <c r="D29" s="193"/>
      <c r="E29" s="193"/>
      <c r="F29" s="193"/>
      <c r="G29" s="193"/>
      <c r="H29" s="193"/>
      <c r="I29" s="193"/>
      <c r="J29" s="193"/>
      <c r="K29" s="193"/>
      <c r="L29" s="193"/>
      <c r="M29" s="193"/>
      <c r="N29" s="193"/>
      <c r="O29" s="193"/>
      <c r="P29" s="193"/>
      <c r="Q29" s="193"/>
      <c r="R29" s="193"/>
      <c r="S29" s="193"/>
      <c r="T29" s="193"/>
      <c r="U29" s="193"/>
      <c r="V29" s="193"/>
      <c r="W29" s="193"/>
    </row>
    <row r="30" spans="1:33" ht="20.25" customHeight="1">
      <c r="A30" s="327" t="s">
        <v>328</v>
      </c>
      <c r="B30" s="327"/>
      <c r="C30" s="327"/>
      <c r="D30" s="327"/>
      <c r="E30" s="327"/>
      <c r="F30" s="327"/>
      <c r="G30" s="327"/>
      <c r="H30" s="327"/>
      <c r="I30" s="327"/>
      <c r="J30" s="327"/>
      <c r="K30" s="327"/>
      <c r="L30" s="327"/>
      <c r="M30" s="327"/>
      <c r="N30" s="327"/>
      <c r="O30" s="327"/>
      <c r="P30" s="327"/>
      <c r="Q30" s="327"/>
      <c r="R30" s="327"/>
      <c r="S30" s="327"/>
      <c r="T30" s="327"/>
      <c r="U30" s="327"/>
      <c r="V30" s="327"/>
      <c r="W30" s="327"/>
    </row>
    <row r="31" spans="1:33" s="3" customFormat="1" ht="25.5" customHeight="1">
      <c r="A31" s="193" t="s">
        <v>1130</v>
      </c>
      <c r="B31" s="193"/>
      <c r="C31" s="193"/>
      <c r="D31" s="193"/>
      <c r="E31" s="193"/>
      <c r="F31" s="193"/>
      <c r="G31" s="193"/>
      <c r="H31" s="193"/>
      <c r="I31" s="193"/>
      <c r="J31" s="193"/>
      <c r="K31" s="193"/>
      <c r="L31" s="193"/>
      <c r="M31" s="193"/>
      <c r="N31" s="193"/>
      <c r="O31" s="193"/>
      <c r="P31" s="193"/>
      <c r="Q31" s="193"/>
      <c r="R31" s="193"/>
      <c r="S31" s="193"/>
      <c r="T31" s="193"/>
      <c r="U31" s="193"/>
      <c r="V31" s="193"/>
      <c r="W31" s="193"/>
      <c r="X31" s="1"/>
      <c r="Z31" s="1"/>
      <c r="AA31" s="1"/>
      <c r="AB31" s="1"/>
      <c r="AC31" s="1"/>
      <c r="AD31" s="1"/>
      <c r="AE31" s="1"/>
      <c r="AF31" s="1"/>
      <c r="AG31" s="1"/>
    </row>
    <row r="32" spans="1:33" s="3" customFormat="1" ht="6" customHeight="1">
      <c r="A32" s="37"/>
      <c r="B32" s="38"/>
      <c r="C32" s="38"/>
      <c r="D32" s="38"/>
      <c r="E32" s="38"/>
      <c r="F32" s="38"/>
      <c r="G32" s="38"/>
      <c r="H32" s="38"/>
      <c r="I32" s="38"/>
      <c r="J32" s="38"/>
      <c r="K32" s="38"/>
      <c r="L32" s="38"/>
      <c r="M32" s="38"/>
      <c r="N32" s="38"/>
      <c r="O32" s="38"/>
      <c r="P32" s="38"/>
      <c r="Q32" s="38"/>
      <c r="R32" s="38"/>
      <c r="S32" s="38"/>
      <c r="T32" s="38"/>
      <c r="U32" s="38"/>
      <c r="V32" s="38"/>
      <c r="W32" s="38"/>
      <c r="X32" s="1"/>
      <c r="Z32" s="1"/>
      <c r="AA32" s="1"/>
      <c r="AB32" s="1"/>
      <c r="AC32" s="1"/>
      <c r="AD32" s="1"/>
      <c r="AE32" s="1"/>
      <c r="AF32" s="1"/>
      <c r="AG32" s="1"/>
    </row>
    <row r="33" spans="1:33" s="76" customFormat="1" ht="3.75" customHeight="1">
      <c r="A33" s="74"/>
      <c r="B33" s="74"/>
      <c r="C33" s="74"/>
      <c r="D33" s="74"/>
      <c r="E33" s="74"/>
      <c r="F33" s="74"/>
      <c r="G33" s="74"/>
      <c r="H33" s="74"/>
      <c r="I33" s="74"/>
      <c r="J33" s="74"/>
      <c r="K33" s="74"/>
      <c r="L33" s="74"/>
      <c r="M33" s="74"/>
      <c r="N33" s="74"/>
      <c r="O33" s="74"/>
      <c r="P33" s="74"/>
      <c r="Q33" s="74"/>
      <c r="R33" s="74"/>
      <c r="S33" s="74"/>
      <c r="T33" s="74"/>
      <c r="U33" s="74"/>
      <c r="V33" s="74"/>
      <c r="W33" s="74"/>
      <c r="X33" s="75"/>
      <c r="Z33" s="75"/>
      <c r="AA33" s="75"/>
      <c r="AB33" s="75"/>
      <c r="AC33" s="75"/>
      <c r="AD33" s="75"/>
      <c r="AE33" s="75"/>
      <c r="AF33" s="75"/>
      <c r="AG33" s="75"/>
    </row>
    <row r="34" spans="1:33" s="3" customFormat="1" ht="17.100000000000001" customHeight="1">
      <c r="A34" s="344" t="s">
        <v>5</v>
      </c>
      <c r="B34" s="345"/>
      <c r="C34" s="345"/>
      <c r="D34" s="345"/>
      <c r="E34" s="345"/>
      <c r="F34" s="345"/>
      <c r="G34" s="345"/>
      <c r="H34" s="345"/>
      <c r="I34" s="345"/>
      <c r="J34" s="345"/>
      <c r="K34" s="345"/>
      <c r="L34" s="345"/>
      <c r="M34" s="345"/>
      <c r="N34" s="345"/>
      <c r="O34" s="345"/>
      <c r="P34" s="345"/>
      <c r="Q34" s="345"/>
      <c r="R34" s="345"/>
      <c r="S34" s="345"/>
      <c r="T34" s="345"/>
      <c r="U34" s="345"/>
      <c r="V34" s="345"/>
      <c r="W34" s="346"/>
      <c r="X34" s="1"/>
      <c r="Z34" s="1"/>
      <c r="AA34" s="1"/>
      <c r="AB34" s="1"/>
      <c r="AC34" s="1"/>
      <c r="AD34" s="1"/>
      <c r="AE34" s="1"/>
      <c r="AF34" s="1"/>
      <c r="AG34" s="1"/>
    </row>
    <row r="35" spans="1:33" s="9" customFormat="1" ht="3" customHeight="1">
      <c r="A35" s="55"/>
      <c r="B35" s="55"/>
      <c r="C35" s="55"/>
      <c r="D35" s="55"/>
      <c r="E35" s="55"/>
      <c r="F35" s="55"/>
      <c r="G35" s="55"/>
      <c r="H35" s="55"/>
      <c r="I35" s="55"/>
      <c r="J35" s="55"/>
      <c r="K35" s="55"/>
      <c r="L35" s="55"/>
      <c r="M35" s="55"/>
      <c r="N35" s="55"/>
      <c r="O35" s="55"/>
      <c r="P35" s="55"/>
      <c r="Q35" s="55"/>
      <c r="R35" s="55"/>
      <c r="S35" s="55"/>
      <c r="T35" s="55"/>
      <c r="U35" s="55"/>
      <c r="V35" s="55"/>
      <c r="W35" s="96"/>
      <c r="X35" s="73"/>
      <c r="Z35" s="73"/>
      <c r="AA35" s="73"/>
      <c r="AB35" s="73"/>
      <c r="AC35" s="73"/>
      <c r="AD35" s="73"/>
      <c r="AE35" s="73"/>
      <c r="AF35" s="73"/>
      <c r="AG35" s="73"/>
    </row>
    <row r="36" spans="1:33" s="72" customFormat="1" ht="48" customHeight="1">
      <c r="A36" s="347" t="s">
        <v>1003</v>
      </c>
      <c r="B36" s="347"/>
      <c r="C36" s="296" t="s">
        <v>1161</v>
      </c>
      <c r="D36" s="297"/>
      <c r="E36" s="297"/>
      <c r="F36" s="297"/>
      <c r="G36" s="297"/>
      <c r="H36" s="297"/>
      <c r="I36" s="297"/>
      <c r="J36" s="297"/>
      <c r="K36" s="297"/>
      <c r="L36" s="297"/>
      <c r="M36" s="297"/>
      <c r="N36" s="297"/>
      <c r="O36" s="297"/>
      <c r="P36" s="297"/>
      <c r="Q36" s="297"/>
      <c r="R36" s="297"/>
      <c r="S36" s="297"/>
      <c r="T36" s="297"/>
      <c r="U36" s="297"/>
      <c r="V36" s="297"/>
      <c r="W36" s="298"/>
      <c r="X36" s="71"/>
      <c r="Z36" s="71"/>
      <c r="AA36" s="71"/>
      <c r="AB36" s="71"/>
      <c r="AC36" s="71"/>
      <c r="AD36" s="71"/>
      <c r="AE36" s="71"/>
      <c r="AF36" s="71"/>
      <c r="AG36" s="71"/>
    </row>
    <row r="37" spans="1:33" s="9" customFormat="1" ht="7.5" customHeight="1">
      <c r="A37" s="55"/>
      <c r="B37" s="55"/>
      <c r="C37" s="55"/>
      <c r="D37" s="55"/>
      <c r="E37" s="55"/>
      <c r="F37" s="55"/>
      <c r="G37" s="55"/>
      <c r="H37" s="55"/>
      <c r="I37" s="55"/>
      <c r="J37" s="55"/>
      <c r="K37" s="55"/>
      <c r="L37" s="55"/>
      <c r="M37" s="55"/>
      <c r="N37" s="55"/>
      <c r="O37" s="55"/>
      <c r="P37" s="55"/>
      <c r="Q37" s="55"/>
      <c r="R37" s="55"/>
      <c r="S37" s="55"/>
      <c r="T37" s="55"/>
      <c r="U37" s="55"/>
      <c r="V37" s="55"/>
      <c r="W37" s="96"/>
      <c r="X37" s="73"/>
      <c r="Z37" s="73"/>
      <c r="AA37" s="73"/>
      <c r="AB37" s="73"/>
      <c r="AC37" s="73"/>
      <c r="AD37" s="73"/>
      <c r="AE37" s="73"/>
      <c r="AF37" s="73"/>
      <c r="AG37" s="73"/>
    </row>
    <row r="38" spans="1:33" s="9" customFormat="1" ht="13.5" customHeight="1">
      <c r="A38" s="299" t="s">
        <v>1005</v>
      </c>
      <c r="B38" s="300"/>
      <c r="C38" s="300"/>
      <c r="D38" s="300"/>
      <c r="E38" s="300"/>
      <c r="F38" s="300"/>
      <c r="G38" s="300"/>
      <c r="H38" s="300"/>
      <c r="I38" s="300"/>
      <c r="J38" s="300"/>
      <c r="K38" s="300"/>
      <c r="L38" s="300"/>
      <c r="M38" s="300"/>
      <c r="N38" s="300"/>
      <c r="O38" s="300"/>
      <c r="P38" s="300"/>
      <c r="Q38" s="300"/>
      <c r="R38" s="300"/>
      <c r="S38" s="300"/>
      <c r="T38" s="300"/>
      <c r="U38" s="300"/>
      <c r="V38" s="300"/>
      <c r="W38" s="301"/>
      <c r="X38" s="73"/>
      <c r="Z38" s="73"/>
      <c r="AA38" s="73"/>
      <c r="AB38" s="73"/>
      <c r="AC38" s="73"/>
      <c r="AD38" s="73"/>
      <c r="AE38" s="73"/>
      <c r="AF38" s="73"/>
      <c r="AG38" s="73"/>
    </row>
    <row r="39" spans="1:33" s="9" customFormat="1" ht="4.5" customHeight="1">
      <c r="A39" s="55"/>
      <c r="B39" s="55"/>
      <c r="C39" s="55"/>
      <c r="D39" s="55"/>
      <c r="E39" s="55"/>
      <c r="F39" s="55"/>
      <c r="G39" s="55"/>
      <c r="H39" s="55"/>
      <c r="I39" s="55"/>
      <c r="J39" s="55"/>
      <c r="K39" s="55"/>
      <c r="L39" s="55"/>
      <c r="M39" s="55"/>
      <c r="N39" s="55"/>
      <c r="O39" s="55"/>
      <c r="P39" s="55"/>
      <c r="Q39" s="55"/>
      <c r="R39" s="55"/>
      <c r="S39" s="55"/>
      <c r="T39" s="55"/>
      <c r="U39" s="55"/>
      <c r="V39" s="55"/>
      <c r="W39" s="96"/>
      <c r="X39" s="73"/>
      <c r="Z39" s="73"/>
      <c r="AA39" s="73"/>
      <c r="AB39" s="73"/>
      <c r="AC39" s="73"/>
      <c r="AD39" s="73"/>
      <c r="AE39" s="73"/>
      <c r="AF39" s="73"/>
      <c r="AG39" s="73"/>
    </row>
    <row r="40" spans="1:33" s="3" customFormat="1" ht="30" customHeight="1">
      <c r="A40" s="347" t="s">
        <v>22</v>
      </c>
      <c r="B40" s="347"/>
      <c r="C40" s="349" t="s">
        <v>1053</v>
      </c>
      <c r="D40" s="349"/>
      <c r="E40" s="349"/>
      <c r="F40" s="349"/>
      <c r="G40" s="349"/>
      <c r="H40" s="349"/>
      <c r="I40" s="349"/>
      <c r="J40" s="349"/>
      <c r="K40" s="349"/>
      <c r="L40" s="349"/>
      <c r="M40" s="349"/>
      <c r="N40" s="349"/>
      <c r="O40" s="349"/>
      <c r="P40" s="349"/>
      <c r="Q40" s="349"/>
      <c r="R40" s="349"/>
      <c r="S40" s="349"/>
      <c r="T40" s="349"/>
      <c r="U40" s="349"/>
      <c r="V40" s="349"/>
      <c r="W40" s="349"/>
      <c r="X40" s="1"/>
      <c r="Z40" s="1"/>
      <c r="AA40" s="1"/>
      <c r="AB40" s="1"/>
      <c r="AC40" s="1"/>
      <c r="AD40" s="1"/>
      <c r="AE40" s="1"/>
      <c r="AF40" s="1"/>
      <c r="AG40" s="1"/>
    </row>
    <row r="41" spans="1:33" s="3" customFormat="1" ht="3.75" customHeight="1">
      <c r="A41" s="70"/>
      <c r="B41" s="55"/>
      <c r="C41" s="55"/>
      <c r="D41" s="55"/>
      <c r="E41" s="55"/>
      <c r="F41" s="55"/>
      <c r="I41" s="55"/>
      <c r="J41" s="55"/>
      <c r="K41" s="55"/>
      <c r="L41" s="55"/>
      <c r="M41" s="55"/>
      <c r="N41" s="55"/>
      <c r="O41" s="55"/>
      <c r="P41" s="55"/>
      <c r="Q41" s="55"/>
      <c r="R41" s="55"/>
      <c r="S41" s="55"/>
      <c r="T41" s="55"/>
      <c r="U41" s="55"/>
      <c r="V41" s="55"/>
      <c r="W41" s="96"/>
      <c r="X41" s="1"/>
      <c r="Z41" s="1"/>
      <c r="AA41" s="1"/>
      <c r="AB41" s="1"/>
      <c r="AC41" s="1"/>
      <c r="AD41" s="1"/>
      <c r="AE41" s="1"/>
      <c r="AF41" s="1"/>
      <c r="AG41" s="1"/>
    </row>
    <row r="42" spans="1:33" s="3" customFormat="1" ht="27" customHeight="1">
      <c r="A42" s="271" t="s">
        <v>337</v>
      </c>
      <c r="B42" s="273"/>
      <c r="C42" s="109" t="s">
        <v>1055</v>
      </c>
      <c r="D42" s="55"/>
      <c r="E42" s="347" t="s">
        <v>4</v>
      </c>
      <c r="F42" s="347"/>
      <c r="G42" s="349" t="s">
        <v>1131</v>
      </c>
      <c r="H42" s="349"/>
      <c r="I42" s="349"/>
      <c r="J42" s="349"/>
      <c r="K42" s="55"/>
      <c r="L42" s="55"/>
      <c r="M42" s="347" t="s">
        <v>1004</v>
      </c>
      <c r="N42" s="347"/>
      <c r="O42" s="347"/>
      <c r="P42" s="347"/>
      <c r="Q42" s="349" t="s">
        <v>1133</v>
      </c>
      <c r="R42" s="349"/>
      <c r="S42" s="349"/>
      <c r="T42" s="349"/>
      <c r="U42" s="349"/>
      <c r="V42" s="349"/>
      <c r="W42" s="349"/>
      <c r="X42" s="1"/>
      <c r="Z42" s="1"/>
      <c r="AA42" s="1"/>
      <c r="AB42" s="1"/>
      <c r="AC42" s="1"/>
      <c r="AD42" s="1"/>
      <c r="AE42" s="1"/>
      <c r="AF42" s="1"/>
      <c r="AG42" s="1"/>
    </row>
    <row r="43" spans="1:33" s="3" customFormat="1" ht="5.25" customHeight="1">
      <c r="A43" s="70"/>
      <c r="B43" s="55"/>
      <c r="C43" s="55"/>
      <c r="D43" s="55"/>
      <c r="E43" s="55"/>
      <c r="F43" s="55"/>
      <c r="I43" s="55"/>
      <c r="J43" s="55"/>
      <c r="K43" s="55"/>
      <c r="L43" s="55"/>
      <c r="M43" s="55"/>
      <c r="N43" s="55"/>
      <c r="O43" s="55"/>
      <c r="P43" s="55"/>
      <c r="Q43" s="55"/>
      <c r="R43" s="55"/>
      <c r="S43" s="55"/>
      <c r="T43" s="55"/>
      <c r="U43" s="55"/>
      <c r="V43" s="55"/>
      <c r="W43" s="96"/>
      <c r="X43" s="1"/>
      <c r="Z43" s="1"/>
      <c r="AA43" s="1"/>
      <c r="AB43" s="1"/>
      <c r="AC43" s="1"/>
      <c r="AD43" s="1"/>
      <c r="AE43" s="1"/>
      <c r="AF43" s="1"/>
      <c r="AG43" s="1"/>
    </row>
    <row r="44" spans="1:33" s="3" customFormat="1" ht="27" customHeight="1">
      <c r="A44" s="271" t="s">
        <v>1013</v>
      </c>
      <c r="B44" s="273"/>
      <c r="C44" s="116" t="s">
        <v>1057</v>
      </c>
      <c r="D44" s="55"/>
      <c r="E44" s="271" t="s">
        <v>24</v>
      </c>
      <c r="F44" s="273"/>
      <c r="G44" s="349" t="s">
        <v>1058</v>
      </c>
      <c r="H44" s="349"/>
      <c r="I44" s="349"/>
      <c r="J44" s="349"/>
      <c r="K44" s="55"/>
      <c r="L44" s="55"/>
      <c r="M44" s="347" t="s">
        <v>1014</v>
      </c>
      <c r="N44" s="347"/>
      <c r="O44" s="347"/>
      <c r="P44" s="347"/>
      <c r="Q44" s="349" t="s">
        <v>1132</v>
      </c>
      <c r="R44" s="349"/>
      <c r="S44" s="349"/>
      <c r="T44" s="349"/>
      <c r="U44" s="349"/>
      <c r="V44" s="349"/>
      <c r="W44" s="349"/>
      <c r="X44" s="1"/>
      <c r="Z44" s="1"/>
      <c r="AA44" s="1"/>
      <c r="AB44" s="1"/>
      <c r="AC44" s="1"/>
      <c r="AD44" s="1"/>
      <c r="AE44" s="1"/>
      <c r="AF44" s="1"/>
      <c r="AG44" s="1"/>
    </row>
    <row r="45" spans="1:33" s="9" customFormat="1" ht="5.25" customHeight="1">
      <c r="A45" s="55"/>
      <c r="B45" s="55"/>
      <c r="C45" s="55"/>
      <c r="D45" s="55"/>
      <c r="E45" s="55"/>
      <c r="F45" s="55"/>
      <c r="G45" s="55"/>
      <c r="H45" s="55"/>
      <c r="I45" s="55"/>
      <c r="J45" s="55"/>
      <c r="K45" s="55"/>
      <c r="L45" s="55"/>
      <c r="M45" s="103"/>
      <c r="N45" s="103"/>
      <c r="O45" s="103"/>
      <c r="P45" s="103"/>
      <c r="Q45" s="103"/>
      <c r="R45" s="103"/>
      <c r="S45" s="103"/>
      <c r="T45" s="103"/>
      <c r="U45" s="103"/>
      <c r="V45" s="103"/>
      <c r="W45" s="104"/>
      <c r="X45" s="73"/>
      <c r="Z45" s="73"/>
      <c r="AA45" s="73"/>
      <c r="AB45" s="73"/>
      <c r="AC45" s="73"/>
      <c r="AD45" s="73"/>
      <c r="AE45" s="73"/>
      <c r="AF45" s="73"/>
      <c r="AG45" s="73"/>
    </row>
    <row r="46" spans="1:33" s="9" customFormat="1" ht="15.75" customHeight="1">
      <c r="C46" s="347" t="s">
        <v>999</v>
      </c>
      <c r="D46" s="347"/>
      <c r="E46" s="347"/>
      <c r="F46" s="347"/>
      <c r="H46" s="55"/>
      <c r="I46" s="55"/>
      <c r="J46" s="55"/>
      <c r="O46" s="347" t="s">
        <v>1002</v>
      </c>
      <c r="P46" s="347"/>
      <c r="Q46" s="347"/>
      <c r="R46" s="347"/>
      <c r="S46" s="347"/>
      <c r="T46" s="347"/>
      <c r="U46" s="347"/>
      <c r="V46" s="347"/>
      <c r="W46" s="96"/>
      <c r="X46" s="73"/>
      <c r="Z46" s="73"/>
      <c r="AA46" s="73"/>
      <c r="AB46" s="73"/>
      <c r="AC46" s="73"/>
      <c r="AD46" s="73"/>
      <c r="AE46" s="73"/>
      <c r="AF46" s="73"/>
      <c r="AG46" s="73"/>
    </row>
    <row r="47" spans="1:33" s="9" customFormat="1" ht="24.75" customHeight="1">
      <c r="A47" s="55"/>
      <c r="B47" s="55"/>
      <c r="C47" s="158">
        <v>198605198.47</v>
      </c>
      <c r="D47" s="55"/>
      <c r="E47" s="302">
        <v>2020</v>
      </c>
      <c r="F47" s="302"/>
      <c r="H47" s="55"/>
      <c r="I47" s="55"/>
      <c r="J47" s="55"/>
      <c r="O47" s="320">
        <v>204563354.41999999</v>
      </c>
      <c r="P47" s="320"/>
      <c r="Q47" s="320"/>
      <c r="R47" s="320"/>
      <c r="S47" s="320"/>
      <c r="T47" s="320"/>
      <c r="U47" s="320"/>
      <c r="V47" s="320"/>
      <c r="X47" s="73"/>
      <c r="Z47" s="73"/>
      <c r="AA47" s="73"/>
      <c r="AB47" s="73"/>
      <c r="AC47" s="73"/>
      <c r="AD47" s="73"/>
      <c r="AE47" s="73"/>
      <c r="AF47" s="73"/>
      <c r="AG47" s="73"/>
    </row>
    <row r="48" spans="1:33" s="105" customFormat="1" ht="12" customHeight="1">
      <c r="C48" s="115" t="s">
        <v>1000</v>
      </c>
      <c r="D48" s="106"/>
      <c r="E48" s="303" t="s">
        <v>1001</v>
      </c>
      <c r="F48" s="303"/>
      <c r="G48" s="106"/>
      <c r="I48" s="106"/>
      <c r="J48" s="106"/>
      <c r="K48" s="106"/>
      <c r="L48" s="106"/>
      <c r="M48" s="106"/>
      <c r="N48" s="106"/>
      <c r="O48" s="115"/>
      <c r="P48" s="115"/>
      <c r="Q48" s="115"/>
      <c r="R48" s="115"/>
      <c r="S48" s="115"/>
      <c r="T48" s="115"/>
      <c r="U48" s="115"/>
      <c r="V48" s="115"/>
      <c r="W48" s="107"/>
      <c r="X48" s="108"/>
      <c r="Z48" s="108"/>
      <c r="AA48" s="108"/>
      <c r="AB48" s="108"/>
      <c r="AC48" s="108"/>
      <c r="AD48" s="108"/>
      <c r="AE48" s="108"/>
      <c r="AF48" s="108"/>
      <c r="AG48" s="108"/>
    </row>
    <row r="49" spans="1:33" s="9" customFormat="1" ht="3" customHeight="1">
      <c r="A49" s="55"/>
      <c r="B49" s="55"/>
      <c r="C49" s="55"/>
      <c r="D49" s="55"/>
      <c r="E49" s="55"/>
      <c r="F49" s="55"/>
      <c r="G49" s="55"/>
      <c r="H49" s="55"/>
      <c r="I49" s="55"/>
      <c r="J49" s="55"/>
      <c r="K49" s="55"/>
      <c r="L49" s="55"/>
      <c r="M49" s="55"/>
      <c r="N49" s="55"/>
      <c r="O49" s="55"/>
      <c r="P49" s="55"/>
      <c r="Q49" s="55"/>
      <c r="R49" s="55"/>
      <c r="S49" s="55"/>
      <c r="T49" s="55"/>
      <c r="U49" s="55"/>
      <c r="V49" s="55"/>
      <c r="W49" s="96"/>
      <c r="X49" s="73"/>
      <c r="Z49" s="73"/>
      <c r="AA49" s="73"/>
      <c r="AB49" s="73"/>
      <c r="AC49" s="73"/>
      <c r="AD49" s="73"/>
      <c r="AE49" s="73"/>
      <c r="AF49" s="73"/>
      <c r="AG49" s="73"/>
    </row>
    <row r="50" spans="1:33" s="3" customFormat="1" ht="20.25" customHeight="1">
      <c r="A50" s="350" t="s">
        <v>961</v>
      </c>
      <c r="B50" s="350"/>
      <c r="C50" s="350"/>
      <c r="D50" s="350"/>
      <c r="E50" s="350"/>
      <c r="F50" s="350"/>
      <c r="G50" s="350"/>
      <c r="H50" s="350"/>
      <c r="I50" s="350"/>
      <c r="J50" s="350"/>
      <c r="K50" s="350"/>
      <c r="L50" s="350"/>
      <c r="M50" s="350"/>
      <c r="N50" s="350"/>
      <c r="O50" s="350"/>
      <c r="P50" s="350"/>
      <c r="Q50" s="350"/>
      <c r="R50" s="350"/>
      <c r="S50" s="350"/>
      <c r="T50" s="350"/>
      <c r="U50" s="350"/>
      <c r="V50" s="350"/>
      <c r="W50" s="350"/>
      <c r="X50" s="1"/>
      <c r="Z50" s="1"/>
      <c r="AA50" s="1"/>
      <c r="AB50" s="1"/>
      <c r="AC50" s="1"/>
      <c r="AD50" s="1"/>
      <c r="AE50" s="1"/>
      <c r="AF50" s="1"/>
      <c r="AG50" s="1"/>
    </row>
    <row r="51" spans="1:33" s="3" customFormat="1" ht="15.75" customHeight="1">
      <c r="A51" s="265" t="s">
        <v>25</v>
      </c>
      <c r="B51" s="266"/>
      <c r="C51" s="347" t="s">
        <v>22</v>
      </c>
      <c r="D51" s="347"/>
      <c r="E51" s="269" t="s">
        <v>3</v>
      </c>
      <c r="F51" s="271" t="s">
        <v>327</v>
      </c>
      <c r="G51" s="272"/>
      <c r="H51" s="272"/>
      <c r="I51" s="272"/>
      <c r="J51" s="272"/>
      <c r="K51" s="272"/>
      <c r="L51" s="272"/>
      <c r="M51" s="272"/>
      <c r="N51" s="272"/>
      <c r="O51" s="272"/>
      <c r="P51" s="272"/>
      <c r="Q51" s="272"/>
      <c r="R51" s="272"/>
      <c r="S51" s="272"/>
      <c r="T51" s="273"/>
      <c r="U51" s="110"/>
      <c r="V51" s="191" t="s">
        <v>27</v>
      </c>
      <c r="W51" s="347" t="s">
        <v>1017</v>
      </c>
      <c r="X51" s="1"/>
      <c r="Z51" s="1"/>
      <c r="AA51" s="1"/>
      <c r="AB51" s="1"/>
      <c r="AC51" s="1"/>
      <c r="AD51" s="1"/>
      <c r="AE51" s="1"/>
      <c r="AF51" s="1"/>
      <c r="AG51" s="1"/>
    </row>
    <row r="52" spans="1:33" ht="18.75" customHeight="1">
      <c r="A52" s="267"/>
      <c r="B52" s="268"/>
      <c r="C52" s="347"/>
      <c r="D52" s="347"/>
      <c r="E52" s="270"/>
      <c r="F52" s="274" t="s">
        <v>300</v>
      </c>
      <c r="G52" s="275"/>
      <c r="H52" s="276"/>
      <c r="I52" s="77" t="s">
        <v>28</v>
      </c>
      <c r="J52" s="77" t="s">
        <v>7</v>
      </c>
      <c r="K52" s="77" t="s">
        <v>8</v>
      </c>
      <c r="L52" s="77" t="s">
        <v>9</v>
      </c>
      <c r="M52" s="77" t="s">
        <v>10</v>
      </c>
      <c r="N52" s="77" t="s">
        <v>11</v>
      </c>
      <c r="O52" s="77" t="s">
        <v>12</v>
      </c>
      <c r="P52" s="77" t="s">
        <v>13</v>
      </c>
      <c r="Q52" s="77" t="s">
        <v>14</v>
      </c>
      <c r="R52" s="77" t="s">
        <v>15</v>
      </c>
      <c r="S52" s="77" t="s">
        <v>16</v>
      </c>
      <c r="T52" s="77" t="s">
        <v>17</v>
      </c>
      <c r="U52" s="14"/>
      <c r="V52" s="192"/>
      <c r="W52" s="347"/>
    </row>
    <row r="53" spans="1:33" ht="29.25" customHeight="1">
      <c r="A53" s="351" t="s">
        <v>1</v>
      </c>
      <c r="B53" s="351"/>
      <c r="C53" s="352" t="s">
        <v>1134</v>
      </c>
      <c r="D53" s="352"/>
      <c r="E53" s="117" t="s">
        <v>1136</v>
      </c>
      <c r="F53" s="224" t="s">
        <v>995</v>
      </c>
      <c r="G53" s="281"/>
      <c r="H53" s="225"/>
      <c r="I53" s="100"/>
      <c r="J53" s="78"/>
      <c r="K53" s="78"/>
      <c r="L53" s="78"/>
      <c r="M53" s="78"/>
      <c r="N53" s="78"/>
      <c r="O53" s="78"/>
      <c r="P53" s="78"/>
      <c r="Q53" s="78"/>
      <c r="R53" s="78"/>
      <c r="S53" s="78"/>
      <c r="T53" s="157">
        <v>204563354.41999999</v>
      </c>
      <c r="U53" s="79"/>
      <c r="V53" s="120">
        <f>IF(SUM(I53:T53)=0,"",SUM(I53:T53))</f>
        <v>204563354.41999999</v>
      </c>
      <c r="W53" s="318" t="str">
        <f>IF($G$44="porcentaje",FIXED(V53/V54*100,2)&amp;"%",IF($G$44="Promedio",V53/V54,IF($G$44="variación porcentual",FIXED(((V53/V54)-1)*100,2)&amp;"%",IF($G$44="OTRAS","CAPTURAR EL RESULTADO DEL INDICADOR"))))</f>
        <v>3.00%</v>
      </c>
      <c r="Y53" s="1"/>
      <c r="AC53" s="10"/>
      <c r="AF53" s="10"/>
      <c r="AG53" s="10"/>
    </row>
    <row r="54" spans="1:33" ht="30" customHeight="1">
      <c r="A54" s="351" t="s">
        <v>2</v>
      </c>
      <c r="B54" s="351"/>
      <c r="C54" s="352" t="s">
        <v>1135</v>
      </c>
      <c r="D54" s="352"/>
      <c r="E54" s="117" t="s">
        <v>1136</v>
      </c>
      <c r="F54" s="224" t="s">
        <v>996</v>
      </c>
      <c r="G54" s="281"/>
      <c r="H54" s="225"/>
      <c r="I54" s="100"/>
      <c r="J54" s="78"/>
      <c r="K54" s="78"/>
      <c r="L54" s="78"/>
      <c r="M54" s="78"/>
      <c r="N54" s="78"/>
      <c r="O54" s="78"/>
      <c r="P54" s="78"/>
      <c r="Q54" s="78"/>
      <c r="R54" s="78"/>
      <c r="S54" s="78"/>
      <c r="T54" s="157">
        <v>198605198.47</v>
      </c>
      <c r="U54" s="78">
        <f>SUM(I54:T54)</f>
        <v>198605198.47</v>
      </c>
      <c r="V54" s="120">
        <f>IF(SUM(I54:T54)=0,"",SUM(I54:T54))</f>
        <v>198605198.47</v>
      </c>
      <c r="W54" s="318"/>
      <c r="Y54" s="1"/>
      <c r="AA54" s="3"/>
      <c r="AC54" s="10"/>
      <c r="AF54" s="10"/>
      <c r="AG54" s="10"/>
    </row>
    <row r="55" spans="1:33" ht="17.25" customHeight="1">
      <c r="A55" s="264" t="s">
        <v>298</v>
      </c>
      <c r="B55" s="264"/>
      <c r="C55" s="264"/>
      <c r="D55" s="264"/>
      <c r="E55" s="264"/>
      <c r="F55" s="264"/>
      <c r="G55" s="264"/>
      <c r="H55" s="264"/>
      <c r="I55" s="264"/>
      <c r="J55" s="264"/>
      <c r="K55" s="264"/>
      <c r="L55" s="264"/>
      <c r="M55" s="264"/>
      <c r="N55" s="264"/>
      <c r="O55" s="264"/>
      <c r="P55" s="264"/>
      <c r="Q55" s="264"/>
      <c r="R55" s="264"/>
      <c r="S55" s="264"/>
      <c r="T55" s="264"/>
      <c r="U55" s="264"/>
      <c r="V55" s="264"/>
      <c r="W55" s="264"/>
    </row>
    <row r="56" spans="1:33" s="3" customFormat="1" ht="15.75" customHeight="1">
      <c r="A56" s="265" t="s">
        <v>25</v>
      </c>
      <c r="B56" s="266"/>
      <c r="C56" s="347" t="s">
        <v>22</v>
      </c>
      <c r="D56" s="347"/>
      <c r="E56" s="269" t="s">
        <v>3</v>
      </c>
      <c r="F56" s="271" t="s">
        <v>327</v>
      </c>
      <c r="G56" s="272"/>
      <c r="H56" s="272"/>
      <c r="I56" s="272"/>
      <c r="J56" s="272"/>
      <c r="K56" s="272"/>
      <c r="L56" s="272"/>
      <c r="M56" s="272"/>
      <c r="N56" s="272"/>
      <c r="O56" s="272"/>
      <c r="P56" s="272"/>
      <c r="Q56" s="272"/>
      <c r="R56" s="272"/>
      <c r="S56" s="272"/>
      <c r="T56" s="273"/>
      <c r="U56" s="110"/>
      <c r="V56" s="191" t="s">
        <v>27</v>
      </c>
      <c r="W56" s="347" t="s">
        <v>1018</v>
      </c>
      <c r="X56" s="1"/>
      <c r="Z56" s="1"/>
      <c r="AA56" s="1"/>
      <c r="AB56" s="1"/>
      <c r="AC56" s="1"/>
      <c r="AD56" s="1"/>
      <c r="AE56" s="1"/>
      <c r="AF56" s="1"/>
      <c r="AG56" s="1"/>
    </row>
    <row r="57" spans="1:33" ht="18.75" customHeight="1">
      <c r="A57" s="267"/>
      <c r="B57" s="268"/>
      <c r="C57" s="347"/>
      <c r="D57" s="347"/>
      <c r="E57" s="270"/>
      <c r="F57" s="274" t="s">
        <v>298</v>
      </c>
      <c r="G57" s="275"/>
      <c r="H57" s="276"/>
      <c r="I57" s="77" t="s">
        <v>28</v>
      </c>
      <c r="J57" s="77" t="s">
        <v>7</v>
      </c>
      <c r="K57" s="77" t="s">
        <v>8</v>
      </c>
      <c r="L57" s="77" t="s">
        <v>9</v>
      </c>
      <c r="M57" s="77" t="s">
        <v>10</v>
      </c>
      <c r="N57" s="77" t="s">
        <v>11</v>
      </c>
      <c r="O57" s="77" t="s">
        <v>12</v>
      </c>
      <c r="P57" s="77" t="s">
        <v>13</v>
      </c>
      <c r="Q57" s="77" t="s">
        <v>14</v>
      </c>
      <c r="R57" s="77" t="s">
        <v>15</v>
      </c>
      <c r="S57" s="77" t="s">
        <v>16</v>
      </c>
      <c r="T57" s="77" t="s">
        <v>17</v>
      </c>
      <c r="U57" s="14"/>
      <c r="V57" s="192"/>
      <c r="W57" s="347"/>
    </row>
    <row r="58" spans="1:33" ht="29.25" customHeight="1">
      <c r="A58" s="351" t="s">
        <v>1</v>
      </c>
      <c r="B58" s="351"/>
      <c r="C58" s="279" t="str">
        <f>IF(C53=0,"",C53)</f>
        <v>Recursos Fiscales 2021</v>
      </c>
      <c r="D58" s="280"/>
      <c r="E58" s="138" t="str">
        <f>IF(E53=0,"",E53)</f>
        <v>Pesos mexicanos</v>
      </c>
      <c r="F58" s="224" t="s">
        <v>1015</v>
      </c>
      <c r="G58" s="281"/>
      <c r="H58" s="225"/>
      <c r="I58" s="100"/>
      <c r="J58" s="78"/>
      <c r="K58" s="78"/>
      <c r="L58" s="78"/>
      <c r="M58" s="78"/>
      <c r="N58" s="78"/>
      <c r="O58" s="78"/>
      <c r="P58" s="78"/>
      <c r="Q58" s="78"/>
      <c r="R58" s="78"/>
      <c r="S58" s="78"/>
      <c r="T58" s="78"/>
      <c r="U58" s="79"/>
      <c r="V58" s="120" t="str">
        <f t="shared" ref="V58:V59" si="0">IF(SUM(I58:T58)=0,"",SUM(I58:T58))</f>
        <v/>
      </c>
      <c r="W58" s="318" t="e">
        <f>IF($G$44="porcentaje",FIXED(V58/V59*100,2)&amp;"%",IF($G$44="Promedio",V58/V59,IF($G$44="variación porcentual",FIXED(((V58/V59)-1)*100,2)&amp;"%",IF($G$44="OTRAS","CAPTURAR EL RESULTADO DEL INDICADOR"))))</f>
        <v>#VALUE!</v>
      </c>
      <c r="Y58" s="1"/>
      <c r="AC58" s="10"/>
      <c r="AF58" s="10"/>
      <c r="AG58" s="10"/>
    </row>
    <row r="59" spans="1:33" ht="30" customHeight="1">
      <c r="A59" s="351" t="s">
        <v>2</v>
      </c>
      <c r="B59" s="351"/>
      <c r="C59" s="279" t="str">
        <f>IF(C54=0,"",C54)</f>
        <v>Recursos Fiscales 2020</v>
      </c>
      <c r="D59" s="280"/>
      <c r="E59" s="139" t="str">
        <f>IF(E54=0,"",E54)</f>
        <v>Pesos mexicanos</v>
      </c>
      <c r="F59" s="224" t="s">
        <v>1016</v>
      </c>
      <c r="G59" s="281"/>
      <c r="H59" s="225"/>
      <c r="I59" s="100"/>
      <c r="J59" s="78"/>
      <c r="K59" s="78"/>
      <c r="L59" s="78"/>
      <c r="M59" s="78"/>
      <c r="N59" s="78"/>
      <c r="O59" s="78"/>
      <c r="P59" s="78"/>
      <c r="Q59" s="78"/>
      <c r="R59" s="78"/>
      <c r="S59" s="78"/>
      <c r="T59" s="157">
        <v>198605198.47</v>
      </c>
      <c r="U59" s="78">
        <f>SUM(I59:T59)</f>
        <v>198605198.47</v>
      </c>
      <c r="V59" s="120">
        <f t="shared" si="0"/>
        <v>198605198.47</v>
      </c>
      <c r="W59" s="318"/>
      <c r="Y59" s="1"/>
      <c r="AA59" s="3"/>
      <c r="AC59" s="10"/>
      <c r="AF59" s="10"/>
      <c r="AG59" s="10"/>
    </row>
    <row r="60" spans="1:33" s="73" customFormat="1" ht="5.25" customHeight="1">
      <c r="A60" s="80"/>
      <c r="B60" s="80"/>
      <c r="C60" s="80"/>
      <c r="D60" s="81"/>
      <c r="E60" s="81"/>
      <c r="F60" s="82"/>
      <c r="G60" s="82"/>
      <c r="H60" s="82"/>
      <c r="I60" s="83"/>
      <c r="J60" s="84"/>
      <c r="K60" s="84"/>
      <c r="L60" s="84"/>
      <c r="M60" s="84"/>
      <c r="N60" s="84"/>
      <c r="O60" s="84"/>
      <c r="P60" s="84"/>
      <c r="Q60" s="84"/>
      <c r="R60" s="84"/>
      <c r="S60" s="84"/>
      <c r="T60" s="84"/>
      <c r="U60" s="85"/>
      <c r="V60" s="86"/>
      <c r="W60" s="87"/>
      <c r="X60" s="89"/>
      <c r="Y60" s="9"/>
      <c r="AC60" s="89"/>
      <c r="AD60" s="89"/>
      <c r="AE60" s="89"/>
      <c r="AF60" s="89"/>
      <c r="AG60" s="89"/>
    </row>
    <row r="61" spans="1:33" ht="16.5" customHeight="1">
      <c r="A61" s="253" t="s">
        <v>962</v>
      </c>
      <c r="B61" s="253"/>
      <c r="C61" s="253"/>
      <c r="D61" s="253"/>
      <c r="E61" s="253"/>
      <c r="F61" s="253"/>
      <c r="G61" s="253"/>
      <c r="H61" s="253"/>
      <c r="I61" s="253"/>
      <c r="J61" s="253"/>
      <c r="K61" s="253"/>
      <c r="L61" s="253"/>
      <c r="M61" s="253"/>
      <c r="N61" s="253"/>
      <c r="O61" s="253"/>
      <c r="P61" s="253"/>
      <c r="Q61" s="253"/>
      <c r="R61" s="253"/>
      <c r="S61" s="253"/>
      <c r="T61" s="253"/>
      <c r="U61" s="253"/>
      <c r="V61" s="253"/>
      <c r="W61" s="121" t="str">
        <f>IF(ISERROR(W58/W53)=TRUE,"",(W58/W53))</f>
        <v/>
      </c>
      <c r="X61" s="10"/>
      <c r="AC61" s="10"/>
      <c r="AD61" s="10"/>
      <c r="AE61" s="10"/>
      <c r="AF61" s="10"/>
      <c r="AG61" s="10"/>
    </row>
    <row r="62" spans="1:33" ht="6.7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88"/>
      <c r="X62" s="10"/>
      <c r="AC62" s="10"/>
      <c r="AD62" s="10"/>
      <c r="AE62" s="10"/>
      <c r="AF62" s="10"/>
      <c r="AG62" s="10"/>
    </row>
    <row r="63" spans="1:33" s="3" customFormat="1" ht="33" customHeight="1">
      <c r="A63" s="353" t="s">
        <v>997</v>
      </c>
      <c r="B63" s="354"/>
      <c r="C63" s="354"/>
      <c r="D63" s="354"/>
      <c r="E63" s="354"/>
      <c r="F63" s="258"/>
      <c r="G63" s="259"/>
      <c r="H63" s="259"/>
      <c r="I63" s="259"/>
      <c r="J63" s="259"/>
      <c r="K63" s="259"/>
      <c r="L63" s="259"/>
      <c r="M63" s="259"/>
      <c r="N63" s="259"/>
      <c r="O63" s="259"/>
      <c r="P63" s="259"/>
      <c r="Q63" s="259"/>
      <c r="R63" s="259"/>
      <c r="S63" s="259"/>
      <c r="T63" s="259"/>
      <c r="U63" s="259"/>
      <c r="V63" s="259"/>
      <c r="W63" s="260"/>
      <c r="X63" s="1"/>
      <c r="Z63" s="1"/>
      <c r="AA63" s="1"/>
      <c r="AB63" s="1"/>
      <c r="AC63" s="1"/>
      <c r="AD63" s="1"/>
      <c r="AE63" s="1"/>
      <c r="AF63" s="1"/>
      <c r="AG63" s="1"/>
    </row>
    <row r="64" spans="1:33" s="3" customFormat="1" ht="3.75" customHeight="1">
      <c r="A64" s="90"/>
      <c r="B64" s="91"/>
      <c r="C64" s="91"/>
      <c r="D64" s="91"/>
      <c r="E64" s="91"/>
      <c r="F64" s="112"/>
      <c r="G64" s="112"/>
      <c r="H64" s="112"/>
      <c r="I64" s="112"/>
      <c r="J64" s="112"/>
      <c r="K64" s="112"/>
      <c r="L64" s="112"/>
      <c r="M64" s="112"/>
      <c r="N64" s="112"/>
      <c r="O64" s="112"/>
      <c r="P64" s="112"/>
      <c r="Q64" s="112"/>
      <c r="R64" s="112"/>
      <c r="S64" s="112"/>
      <c r="T64" s="112"/>
      <c r="U64" s="112"/>
      <c r="V64" s="112"/>
      <c r="W64" s="113"/>
      <c r="X64" s="1"/>
      <c r="Z64" s="1"/>
      <c r="AA64" s="1"/>
      <c r="AB64" s="1"/>
      <c r="AC64" s="1"/>
      <c r="AD64" s="1"/>
      <c r="AE64" s="1"/>
      <c r="AF64" s="1"/>
      <c r="AG64" s="1"/>
    </row>
    <row r="65" spans="1:33" s="3" customFormat="1" ht="15" customHeight="1">
      <c r="A65" s="344" t="s">
        <v>6</v>
      </c>
      <c r="B65" s="345"/>
      <c r="C65" s="345"/>
      <c r="D65" s="345"/>
      <c r="E65" s="345"/>
      <c r="F65" s="345"/>
      <c r="G65" s="345"/>
      <c r="H65" s="345"/>
      <c r="I65" s="345"/>
      <c r="J65" s="345"/>
      <c r="K65" s="345"/>
      <c r="L65" s="345"/>
      <c r="M65" s="345"/>
      <c r="N65" s="345"/>
      <c r="O65" s="345"/>
      <c r="P65" s="345"/>
      <c r="Q65" s="345"/>
      <c r="R65" s="345"/>
      <c r="S65" s="345"/>
      <c r="T65" s="345"/>
      <c r="U65" s="345"/>
      <c r="V65" s="345"/>
      <c r="W65" s="346"/>
      <c r="X65" s="1"/>
      <c r="Z65" s="1"/>
      <c r="AA65" s="1"/>
      <c r="AB65" s="1"/>
      <c r="AC65" s="1"/>
      <c r="AD65" s="1"/>
      <c r="AE65" s="1"/>
      <c r="AF65" s="1"/>
      <c r="AG65" s="1"/>
    </row>
    <row r="66" spans="1:33" s="3" customFormat="1" ht="6" customHeight="1">
      <c r="A66" s="92"/>
      <c r="B66" s="93"/>
      <c r="C66" s="93"/>
      <c r="D66" s="93"/>
      <c r="E66" s="93"/>
      <c r="F66" s="93"/>
      <c r="G66" s="93"/>
      <c r="H66" s="93"/>
      <c r="I66" s="93"/>
      <c r="J66" s="93"/>
      <c r="K66" s="93"/>
      <c r="L66" s="93"/>
      <c r="M66" s="93"/>
      <c r="N66" s="93"/>
      <c r="O66" s="93"/>
      <c r="P66" s="93"/>
      <c r="Q66" s="93"/>
      <c r="R66" s="93"/>
      <c r="S66" s="93"/>
      <c r="T66" s="93"/>
      <c r="U66" s="93"/>
      <c r="V66" s="93"/>
      <c r="W66" s="93"/>
      <c r="X66" s="1"/>
      <c r="Z66" s="1"/>
      <c r="AA66" s="1"/>
      <c r="AB66" s="1"/>
      <c r="AC66" s="1"/>
      <c r="AD66" s="1"/>
      <c r="AE66" s="1"/>
      <c r="AF66" s="1"/>
      <c r="AG66" s="1"/>
    </row>
    <row r="67" spans="1:33" s="72" customFormat="1" ht="48" customHeight="1">
      <c r="A67" s="347" t="s">
        <v>1003</v>
      </c>
      <c r="B67" s="347"/>
      <c r="C67" s="296" t="s">
        <v>1059</v>
      </c>
      <c r="D67" s="297"/>
      <c r="E67" s="297"/>
      <c r="F67" s="297"/>
      <c r="G67" s="297"/>
      <c r="H67" s="297"/>
      <c r="I67" s="297"/>
      <c r="J67" s="297"/>
      <c r="K67" s="297"/>
      <c r="L67" s="297"/>
      <c r="M67" s="297"/>
      <c r="N67" s="297"/>
      <c r="O67" s="297"/>
      <c r="P67" s="297"/>
      <c r="Q67" s="297"/>
      <c r="R67" s="297"/>
      <c r="S67" s="297"/>
      <c r="T67" s="297"/>
      <c r="U67" s="297"/>
      <c r="V67" s="297"/>
      <c r="W67" s="298"/>
      <c r="X67" s="71"/>
      <c r="Z67" s="71"/>
      <c r="AA67" s="71"/>
      <c r="AB67" s="71"/>
      <c r="AC67" s="71"/>
      <c r="AD67" s="71"/>
      <c r="AE67" s="71"/>
      <c r="AF67" s="71"/>
      <c r="AG67" s="71"/>
    </row>
    <row r="68" spans="1:33" s="3" customFormat="1" ht="6" customHeight="1">
      <c r="A68" s="94"/>
      <c r="B68" s="94"/>
      <c r="C68" s="94"/>
      <c r="D68" s="94"/>
      <c r="E68" s="94"/>
      <c r="F68" s="94"/>
      <c r="G68" s="94"/>
      <c r="H68" s="94"/>
      <c r="I68" s="94"/>
      <c r="J68" s="94"/>
      <c r="K68" s="94"/>
      <c r="L68" s="94"/>
      <c r="M68" s="94"/>
      <c r="N68" s="94"/>
      <c r="O68" s="94"/>
      <c r="P68" s="94"/>
      <c r="Q68" s="94"/>
      <c r="R68" s="94"/>
      <c r="S68" s="94"/>
      <c r="T68" s="94"/>
      <c r="U68" s="94"/>
      <c r="V68" s="94"/>
      <c r="W68" s="94"/>
      <c r="X68" s="1"/>
      <c r="Z68" s="1"/>
      <c r="AA68" s="1"/>
      <c r="AB68" s="1"/>
      <c r="AC68" s="1"/>
      <c r="AD68" s="1"/>
      <c r="AE68" s="1"/>
      <c r="AF68" s="1"/>
      <c r="AG68" s="1"/>
    </row>
    <row r="69" spans="1:33" s="9" customFormat="1" ht="13.5" customHeight="1">
      <c r="A69" s="299" t="s">
        <v>1005</v>
      </c>
      <c r="B69" s="300"/>
      <c r="C69" s="300"/>
      <c r="D69" s="300"/>
      <c r="E69" s="300"/>
      <c r="F69" s="300"/>
      <c r="G69" s="300"/>
      <c r="H69" s="300"/>
      <c r="I69" s="300"/>
      <c r="J69" s="300"/>
      <c r="K69" s="300"/>
      <c r="L69" s="300"/>
      <c r="M69" s="300"/>
      <c r="N69" s="300"/>
      <c r="O69" s="300"/>
      <c r="P69" s="300"/>
      <c r="Q69" s="300"/>
      <c r="R69" s="300"/>
      <c r="S69" s="300"/>
      <c r="T69" s="300"/>
      <c r="U69" s="300"/>
      <c r="V69" s="300"/>
      <c r="W69" s="301"/>
      <c r="X69" s="73"/>
      <c r="Z69" s="73"/>
      <c r="AA69" s="73"/>
      <c r="AB69" s="73"/>
      <c r="AC69" s="73"/>
      <c r="AD69" s="73"/>
      <c r="AE69" s="73"/>
      <c r="AF69" s="73"/>
      <c r="AG69" s="73"/>
    </row>
    <row r="70" spans="1:33" s="9" customFormat="1" ht="4.5" customHeight="1">
      <c r="A70" s="55"/>
      <c r="B70" s="55"/>
      <c r="C70" s="55"/>
      <c r="D70" s="55"/>
      <c r="E70" s="55"/>
      <c r="F70" s="55"/>
      <c r="G70" s="55"/>
      <c r="H70" s="55"/>
      <c r="I70" s="55"/>
      <c r="J70" s="55"/>
      <c r="K70" s="55"/>
      <c r="L70" s="55"/>
      <c r="M70" s="55"/>
      <c r="N70" s="55"/>
      <c r="O70" s="55"/>
      <c r="P70" s="55"/>
      <c r="Q70" s="55"/>
      <c r="R70" s="55"/>
      <c r="S70" s="55"/>
      <c r="T70" s="55"/>
      <c r="U70" s="55"/>
      <c r="V70" s="55"/>
      <c r="W70" s="96"/>
      <c r="X70" s="73"/>
      <c r="Z70" s="73"/>
      <c r="AA70" s="73"/>
      <c r="AB70" s="73"/>
      <c r="AC70" s="73"/>
      <c r="AD70" s="73"/>
      <c r="AE70" s="73"/>
      <c r="AF70" s="73"/>
      <c r="AG70" s="73"/>
    </row>
    <row r="71" spans="1:33" s="3" customFormat="1" ht="30" customHeight="1">
      <c r="A71" s="347" t="s">
        <v>22</v>
      </c>
      <c r="B71" s="347"/>
      <c r="C71" s="349" t="s">
        <v>1137</v>
      </c>
      <c r="D71" s="349"/>
      <c r="E71" s="349"/>
      <c r="F71" s="349"/>
      <c r="G71" s="349"/>
      <c r="H71" s="349"/>
      <c r="I71" s="349"/>
      <c r="J71" s="349"/>
      <c r="K71" s="349"/>
      <c r="L71" s="349"/>
      <c r="M71" s="349"/>
      <c r="N71" s="349"/>
      <c r="O71" s="349"/>
      <c r="P71" s="349"/>
      <c r="Q71" s="349"/>
      <c r="R71" s="349"/>
      <c r="S71" s="349"/>
      <c r="T71" s="349"/>
      <c r="U71" s="349"/>
      <c r="V71" s="349"/>
      <c r="W71" s="349"/>
      <c r="X71" s="1"/>
      <c r="Z71" s="1"/>
      <c r="AA71" s="1"/>
      <c r="AB71" s="1"/>
      <c r="AC71" s="1"/>
      <c r="AD71" s="1"/>
      <c r="AE71" s="1"/>
      <c r="AF71" s="1"/>
      <c r="AG71" s="1"/>
    </row>
    <row r="72" spans="1:33" s="3" customFormat="1" ht="3.75" customHeight="1">
      <c r="A72" s="70"/>
      <c r="B72" s="55"/>
      <c r="C72" s="55"/>
      <c r="D72" s="55"/>
      <c r="E72" s="55"/>
      <c r="F72" s="55"/>
      <c r="I72" s="55"/>
      <c r="J72" s="55"/>
      <c r="K72" s="55"/>
      <c r="L72" s="55"/>
      <c r="M72" s="55"/>
      <c r="N72" s="55"/>
      <c r="O72" s="55"/>
      <c r="P72" s="55"/>
      <c r="Q72" s="55"/>
      <c r="R72" s="55"/>
      <c r="S72" s="55"/>
      <c r="T72" s="55"/>
      <c r="U72" s="55"/>
      <c r="V72" s="55"/>
      <c r="W72" s="96"/>
      <c r="X72" s="1"/>
      <c r="Z72" s="1"/>
      <c r="AA72" s="1"/>
      <c r="AB72" s="1"/>
      <c r="AC72" s="1"/>
      <c r="AD72" s="1"/>
      <c r="AE72" s="1"/>
      <c r="AF72" s="1"/>
      <c r="AG72" s="1"/>
    </row>
    <row r="73" spans="1:33" s="3" customFormat="1" ht="27" customHeight="1">
      <c r="A73" s="271" t="s">
        <v>337</v>
      </c>
      <c r="B73" s="273"/>
      <c r="C73" s="109" t="s">
        <v>1055</v>
      </c>
      <c r="D73" s="55"/>
      <c r="E73" s="347" t="s">
        <v>4</v>
      </c>
      <c r="F73" s="347"/>
      <c r="G73" s="349" t="s">
        <v>1131</v>
      </c>
      <c r="H73" s="349"/>
      <c r="I73" s="349"/>
      <c r="J73" s="349"/>
      <c r="K73" s="55"/>
      <c r="L73" s="55"/>
      <c r="M73" s="347" t="s">
        <v>1004</v>
      </c>
      <c r="N73" s="347"/>
      <c r="O73" s="347"/>
      <c r="P73" s="347"/>
      <c r="Q73" s="349" t="s">
        <v>1138</v>
      </c>
      <c r="R73" s="349"/>
      <c r="S73" s="349"/>
      <c r="T73" s="349"/>
      <c r="U73" s="349"/>
      <c r="V73" s="349"/>
      <c r="W73" s="349"/>
      <c r="X73" s="1"/>
      <c r="Z73" s="1"/>
      <c r="AA73" s="1"/>
      <c r="AB73" s="1"/>
      <c r="AC73" s="1"/>
      <c r="AD73" s="1"/>
      <c r="AE73" s="1"/>
      <c r="AF73" s="1"/>
      <c r="AG73" s="1"/>
    </row>
    <row r="74" spans="1:33" s="3" customFormat="1" ht="5.25" customHeight="1">
      <c r="A74" s="70"/>
      <c r="B74" s="55"/>
      <c r="C74" s="55"/>
      <c r="D74" s="55"/>
      <c r="E74" s="55"/>
      <c r="F74" s="55"/>
      <c r="I74" s="55"/>
      <c r="J74" s="55"/>
      <c r="K74" s="55"/>
      <c r="L74" s="55"/>
      <c r="M74" s="55"/>
      <c r="N74" s="55"/>
      <c r="O74" s="55"/>
      <c r="P74" s="55"/>
      <c r="Q74" s="55"/>
      <c r="R74" s="55"/>
      <c r="S74" s="55"/>
      <c r="T74" s="55"/>
      <c r="U74" s="55"/>
      <c r="V74" s="55"/>
      <c r="W74" s="96"/>
      <c r="X74" s="1"/>
      <c r="Z74" s="1"/>
      <c r="AA74" s="1"/>
      <c r="AB74" s="1"/>
      <c r="AC74" s="1"/>
      <c r="AD74" s="1"/>
      <c r="AE74" s="1"/>
      <c r="AF74" s="1"/>
      <c r="AG74" s="1"/>
    </row>
    <row r="75" spans="1:33" s="3" customFormat="1" ht="27" customHeight="1">
      <c r="A75" s="271" t="s">
        <v>1013</v>
      </c>
      <c r="B75" s="273"/>
      <c r="C75" s="116" t="s">
        <v>1057</v>
      </c>
      <c r="D75" s="55"/>
      <c r="E75" s="271" t="s">
        <v>24</v>
      </c>
      <c r="F75" s="273"/>
      <c r="G75" s="349" t="s">
        <v>1061</v>
      </c>
      <c r="H75" s="349"/>
      <c r="I75" s="349"/>
      <c r="J75" s="349"/>
      <c r="K75" s="55"/>
      <c r="L75" s="55"/>
      <c r="M75" s="347" t="s">
        <v>1014</v>
      </c>
      <c r="N75" s="347"/>
      <c r="O75" s="347"/>
      <c r="P75" s="347"/>
      <c r="Q75" s="349" t="s">
        <v>1054</v>
      </c>
      <c r="R75" s="349"/>
      <c r="S75" s="349"/>
      <c r="T75" s="349"/>
      <c r="U75" s="349"/>
      <c r="V75" s="349"/>
      <c r="W75" s="349"/>
      <c r="X75" s="1"/>
      <c r="Z75" s="1"/>
      <c r="AA75" s="1"/>
      <c r="AB75" s="1"/>
      <c r="AC75" s="1"/>
      <c r="AD75" s="1"/>
      <c r="AE75" s="1"/>
      <c r="AF75" s="1"/>
      <c r="AG75" s="1"/>
    </row>
    <row r="76" spans="1:33" s="9" customFormat="1" ht="5.25" customHeight="1">
      <c r="A76" s="55"/>
      <c r="B76" s="55"/>
      <c r="C76" s="55"/>
      <c r="D76" s="55"/>
      <c r="E76" s="55"/>
      <c r="F76" s="55"/>
      <c r="G76" s="55"/>
      <c r="H76" s="55"/>
      <c r="I76" s="55"/>
      <c r="J76" s="55"/>
      <c r="K76" s="55"/>
      <c r="L76" s="55"/>
      <c r="M76" s="103"/>
      <c r="N76" s="103"/>
      <c r="O76" s="103"/>
      <c r="P76" s="103"/>
      <c r="Q76" s="103"/>
      <c r="R76" s="103"/>
      <c r="S76" s="103"/>
      <c r="T76" s="103"/>
      <c r="U76" s="103"/>
      <c r="V76" s="103"/>
      <c r="W76" s="104"/>
      <c r="X76" s="73"/>
      <c r="Z76" s="73"/>
      <c r="AA76" s="73"/>
      <c r="AB76" s="73"/>
      <c r="AC76" s="73"/>
      <c r="AD76" s="73"/>
      <c r="AE76" s="73"/>
      <c r="AF76" s="73"/>
      <c r="AG76" s="73"/>
    </row>
    <row r="77" spans="1:33" s="9" customFormat="1" ht="15.75" customHeight="1">
      <c r="C77" s="347" t="s">
        <v>999</v>
      </c>
      <c r="D77" s="347"/>
      <c r="E77" s="347"/>
      <c r="F77" s="347"/>
      <c r="H77" s="55"/>
      <c r="I77" s="55"/>
      <c r="J77" s="55"/>
      <c r="O77" s="347" t="s">
        <v>1002</v>
      </c>
      <c r="P77" s="347"/>
      <c r="Q77" s="347"/>
      <c r="R77" s="347"/>
      <c r="S77" s="347"/>
      <c r="T77" s="347"/>
      <c r="U77" s="347"/>
      <c r="V77" s="347"/>
      <c r="W77" s="96"/>
      <c r="X77" s="73"/>
      <c r="Z77" s="73"/>
      <c r="AA77" s="73"/>
      <c r="AB77" s="73"/>
      <c r="AC77" s="73"/>
      <c r="AD77" s="73"/>
      <c r="AE77" s="73"/>
      <c r="AF77" s="73"/>
      <c r="AG77" s="73"/>
    </row>
    <row r="78" spans="1:33" s="9" customFormat="1" ht="24.75" customHeight="1">
      <c r="A78" s="55"/>
      <c r="B78" s="55"/>
      <c r="C78" s="162">
        <v>1</v>
      </c>
      <c r="D78" s="55"/>
      <c r="E78" s="302">
        <v>2021</v>
      </c>
      <c r="F78" s="302"/>
      <c r="H78" s="55"/>
      <c r="I78" s="55"/>
      <c r="J78" s="55"/>
      <c r="O78" s="355">
        <v>1</v>
      </c>
      <c r="P78" s="355"/>
      <c r="Q78" s="355"/>
      <c r="R78" s="355"/>
      <c r="S78" s="355"/>
      <c r="T78" s="355"/>
      <c r="U78" s="355"/>
      <c r="V78" s="355"/>
      <c r="X78" s="73"/>
      <c r="Z78" s="73"/>
      <c r="AA78" s="73"/>
      <c r="AB78" s="73"/>
      <c r="AC78" s="73"/>
      <c r="AD78" s="73"/>
      <c r="AE78" s="73"/>
      <c r="AF78" s="73"/>
      <c r="AG78" s="73"/>
    </row>
    <row r="79" spans="1:33" s="105" customFormat="1" ht="12" customHeight="1">
      <c r="C79" s="115" t="s">
        <v>1000</v>
      </c>
      <c r="D79" s="106"/>
      <c r="E79" s="303" t="s">
        <v>1001</v>
      </c>
      <c r="F79" s="303"/>
      <c r="G79" s="106"/>
      <c r="I79" s="106"/>
      <c r="J79" s="106"/>
      <c r="K79" s="106"/>
      <c r="L79" s="106"/>
      <c r="M79" s="106"/>
      <c r="N79" s="106"/>
      <c r="O79" s="115"/>
      <c r="P79" s="115"/>
      <c r="Q79" s="115"/>
      <c r="R79" s="115"/>
      <c r="S79" s="115"/>
      <c r="T79" s="115"/>
      <c r="U79" s="115"/>
      <c r="V79" s="115"/>
      <c r="W79" s="107"/>
      <c r="X79" s="108"/>
      <c r="Z79" s="108"/>
      <c r="AA79" s="108"/>
      <c r="AB79" s="108"/>
      <c r="AC79" s="108"/>
      <c r="AD79" s="108"/>
      <c r="AE79" s="108"/>
      <c r="AF79" s="108"/>
      <c r="AG79" s="108"/>
    </row>
    <row r="80" spans="1:33" s="9" customFormat="1" ht="3" customHeight="1">
      <c r="A80" s="55"/>
      <c r="B80" s="55"/>
      <c r="C80" s="55"/>
      <c r="D80" s="55"/>
      <c r="E80" s="55"/>
      <c r="F80" s="55"/>
      <c r="G80" s="55"/>
      <c r="H80" s="55"/>
      <c r="I80" s="55"/>
      <c r="J80" s="55"/>
      <c r="K80" s="55"/>
      <c r="L80" s="55"/>
      <c r="M80" s="55"/>
      <c r="N80" s="55"/>
      <c r="O80" s="55"/>
      <c r="P80" s="55"/>
      <c r="Q80" s="55"/>
      <c r="R80" s="55"/>
      <c r="S80" s="55"/>
      <c r="T80" s="55"/>
      <c r="U80" s="55"/>
      <c r="V80" s="55"/>
      <c r="W80" s="96"/>
      <c r="X80" s="73"/>
      <c r="Z80" s="73"/>
      <c r="AA80" s="73"/>
      <c r="AB80" s="73"/>
      <c r="AC80" s="73"/>
      <c r="AD80" s="73"/>
      <c r="AE80" s="73"/>
      <c r="AF80" s="73"/>
      <c r="AG80" s="73"/>
    </row>
    <row r="81" spans="1:33" s="3" customFormat="1" ht="20.25" customHeight="1">
      <c r="A81" s="350" t="s">
        <v>961</v>
      </c>
      <c r="B81" s="350"/>
      <c r="C81" s="350"/>
      <c r="D81" s="350"/>
      <c r="E81" s="350"/>
      <c r="F81" s="350"/>
      <c r="G81" s="350"/>
      <c r="H81" s="350"/>
      <c r="I81" s="350"/>
      <c r="J81" s="350"/>
      <c r="K81" s="350"/>
      <c r="L81" s="350"/>
      <c r="M81" s="350"/>
      <c r="N81" s="350"/>
      <c r="O81" s="350"/>
      <c r="P81" s="350"/>
      <c r="Q81" s="350"/>
      <c r="R81" s="350"/>
      <c r="S81" s="350"/>
      <c r="T81" s="350"/>
      <c r="U81" s="350"/>
      <c r="V81" s="350"/>
      <c r="W81" s="350"/>
      <c r="X81" s="1"/>
      <c r="Z81" s="1"/>
      <c r="AA81" s="1"/>
      <c r="AB81" s="1"/>
      <c r="AC81" s="1"/>
      <c r="AD81" s="1"/>
      <c r="AE81" s="1"/>
      <c r="AF81" s="1"/>
      <c r="AG81" s="1"/>
    </row>
    <row r="82" spans="1:33" s="3" customFormat="1" ht="15.75" customHeight="1">
      <c r="A82" s="265" t="s">
        <v>25</v>
      </c>
      <c r="B82" s="266"/>
      <c r="C82" s="347" t="s">
        <v>22</v>
      </c>
      <c r="D82" s="347"/>
      <c r="E82" s="269" t="s">
        <v>3</v>
      </c>
      <c r="F82" s="271" t="s">
        <v>327</v>
      </c>
      <c r="G82" s="272"/>
      <c r="H82" s="272"/>
      <c r="I82" s="272"/>
      <c r="J82" s="272"/>
      <c r="K82" s="272"/>
      <c r="L82" s="272"/>
      <c r="M82" s="272"/>
      <c r="N82" s="272"/>
      <c r="O82" s="272"/>
      <c r="P82" s="272"/>
      <c r="Q82" s="272"/>
      <c r="R82" s="272"/>
      <c r="S82" s="272"/>
      <c r="T82" s="273"/>
      <c r="U82" s="110"/>
      <c r="V82" s="191" t="s">
        <v>27</v>
      </c>
      <c r="W82" s="347" t="s">
        <v>1017</v>
      </c>
      <c r="X82" s="1"/>
      <c r="Z82" s="1"/>
      <c r="AA82" s="1"/>
      <c r="AB82" s="1"/>
      <c r="AC82" s="1"/>
      <c r="AD82" s="1"/>
      <c r="AE82" s="1"/>
      <c r="AF82" s="1"/>
      <c r="AG82" s="1"/>
    </row>
    <row r="83" spans="1:33" ht="18.75" customHeight="1">
      <c r="A83" s="267"/>
      <c r="B83" s="268"/>
      <c r="C83" s="347"/>
      <c r="D83" s="347"/>
      <c r="E83" s="270"/>
      <c r="F83" s="274" t="s">
        <v>300</v>
      </c>
      <c r="G83" s="275"/>
      <c r="H83" s="276"/>
      <c r="I83" s="77" t="s">
        <v>28</v>
      </c>
      <c r="J83" s="77" t="s">
        <v>7</v>
      </c>
      <c r="K83" s="77" t="s">
        <v>8</v>
      </c>
      <c r="L83" s="77" t="s">
        <v>9</v>
      </c>
      <c r="M83" s="77" t="s">
        <v>10</v>
      </c>
      <c r="N83" s="77" t="s">
        <v>11</v>
      </c>
      <c r="O83" s="77" t="s">
        <v>12</v>
      </c>
      <c r="P83" s="77" t="s">
        <v>13</v>
      </c>
      <c r="Q83" s="77" t="s">
        <v>14</v>
      </c>
      <c r="R83" s="77" t="s">
        <v>15</v>
      </c>
      <c r="S83" s="77" t="s">
        <v>16</v>
      </c>
      <c r="T83" s="77" t="s">
        <v>17</v>
      </c>
      <c r="U83" s="14"/>
      <c r="V83" s="192"/>
      <c r="W83" s="347"/>
    </row>
    <row r="84" spans="1:33" ht="29.25" customHeight="1">
      <c r="A84" s="351" t="s">
        <v>1</v>
      </c>
      <c r="B84" s="351"/>
      <c r="C84" s="352" t="s">
        <v>1139</v>
      </c>
      <c r="D84" s="352"/>
      <c r="E84" s="117" t="s">
        <v>1136</v>
      </c>
      <c r="F84" s="224" t="s">
        <v>995</v>
      </c>
      <c r="G84" s="281"/>
      <c r="H84" s="225"/>
      <c r="I84" s="100"/>
      <c r="J84" s="78"/>
      <c r="K84" s="78"/>
      <c r="L84" s="78"/>
      <c r="M84" s="78"/>
      <c r="N84" s="161">
        <v>0.5</v>
      </c>
      <c r="O84" s="78"/>
      <c r="P84" s="78"/>
      <c r="Q84" s="78"/>
      <c r="R84" s="78"/>
      <c r="S84" s="78"/>
      <c r="T84" s="161">
        <v>0.5</v>
      </c>
      <c r="U84" s="79"/>
      <c r="V84" s="120">
        <f>IF(SUM(I84:T84)=0,"",SUM(I84:T84))</f>
        <v>1</v>
      </c>
      <c r="W84" s="318" t="str">
        <f>IF($G$75="porcentaje",FIXED(V84/V85*100,2)&amp;"%",IF($G$75="Promedio",V84/V85,IF($G$75="variación porcentual",FIXED(((V84/V85)-1)*100,2)&amp;"%",IF($G$75="OTRAS","CAPTURAR EL RESULTADO DEL INDICADOR"))))</f>
        <v>100.00%</v>
      </c>
      <c r="Y84" s="1"/>
      <c r="AC84" s="10"/>
      <c r="AF84" s="10"/>
      <c r="AG84" s="10"/>
    </row>
    <row r="85" spans="1:33" ht="30" customHeight="1">
      <c r="A85" s="351" t="s">
        <v>2</v>
      </c>
      <c r="B85" s="351"/>
      <c r="C85" s="352" t="s">
        <v>1140</v>
      </c>
      <c r="D85" s="352"/>
      <c r="E85" s="153" t="s">
        <v>1136</v>
      </c>
      <c r="F85" s="224" t="s">
        <v>996</v>
      </c>
      <c r="G85" s="281"/>
      <c r="H85" s="225"/>
      <c r="I85" s="100"/>
      <c r="J85" s="78"/>
      <c r="K85" s="78"/>
      <c r="L85" s="78"/>
      <c r="M85" s="78"/>
      <c r="N85" s="161">
        <v>0.5</v>
      </c>
      <c r="O85" s="78"/>
      <c r="P85" s="78"/>
      <c r="Q85" s="78"/>
      <c r="R85" s="78"/>
      <c r="S85" s="78"/>
      <c r="T85" s="161">
        <v>0.5</v>
      </c>
      <c r="U85" s="78">
        <f>SUM(I85:T85)</f>
        <v>1</v>
      </c>
      <c r="V85" s="120">
        <f>IF(SUM(I85:T85)=0,"",SUM(I85:T85))</f>
        <v>1</v>
      </c>
      <c r="W85" s="318"/>
      <c r="Y85" s="1"/>
      <c r="AA85" s="3"/>
      <c r="AC85" s="10"/>
      <c r="AF85" s="10"/>
      <c r="AG85" s="10"/>
    </row>
    <row r="86" spans="1:33" ht="17.25" customHeight="1">
      <c r="A86" s="264" t="s">
        <v>298</v>
      </c>
      <c r="B86" s="264"/>
      <c r="C86" s="264"/>
      <c r="D86" s="264"/>
      <c r="E86" s="264"/>
      <c r="F86" s="264"/>
      <c r="G86" s="264"/>
      <c r="H86" s="264"/>
      <c r="I86" s="264"/>
      <c r="J86" s="264"/>
      <c r="K86" s="264"/>
      <c r="L86" s="264"/>
      <c r="M86" s="264"/>
      <c r="N86" s="264"/>
      <c r="O86" s="264"/>
      <c r="P86" s="264"/>
      <c r="Q86" s="264"/>
      <c r="R86" s="264"/>
      <c r="S86" s="264"/>
      <c r="T86" s="264"/>
      <c r="U86" s="264"/>
      <c r="V86" s="264"/>
      <c r="W86" s="264"/>
    </row>
    <row r="87" spans="1:33" s="3" customFormat="1" ht="15.75" customHeight="1">
      <c r="A87" s="265" t="s">
        <v>25</v>
      </c>
      <c r="B87" s="266"/>
      <c r="C87" s="347" t="s">
        <v>22</v>
      </c>
      <c r="D87" s="347"/>
      <c r="E87" s="269" t="s">
        <v>3</v>
      </c>
      <c r="F87" s="271" t="s">
        <v>327</v>
      </c>
      <c r="G87" s="272"/>
      <c r="H87" s="272"/>
      <c r="I87" s="272"/>
      <c r="J87" s="272"/>
      <c r="K87" s="272"/>
      <c r="L87" s="272"/>
      <c r="M87" s="272"/>
      <c r="N87" s="272"/>
      <c r="O87" s="272"/>
      <c r="P87" s="272"/>
      <c r="Q87" s="272"/>
      <c r="R87" s="272"/>
      <c r="S87" s="272"/>
      <c r="T87" s="273"/>
      <c r="U87" s="110"/>
      <c r="V87" s="191" t="s">
        <v>27</v>
      </c>
      <c r="W87" s="347" t="s">
        <v>1018</v>
      </c>
      <c r="X87" s="1"/>
      <c r="Z87" s="1"/>
      <c r="AA87" s="1"/>
      <c r="AB87" s="1"/>
      <c r="AC87" s="1"/>
      <c r="AD87" s="1"/>
      <c r="AE87" s="1"/>
      <c r="AF87" s="1"/>
      <c r="AG87" s="1"/>
    </row>
    <row r="88" spans="1:33" ht="18.75" customHeight="1">
      <c r="A88" s="267"/>
      <c r="B88" s="268"/>
      <c r="C88" s="347"/>
      <c r="D88" s="347"/>
      <c r="E88" s="270"/>
      <c r="F88" s="274" t="s">
        <v>298</v>
      </c>
      <c r="G88" s="275"/>
      <c r="H88" s="276"/>
      <c r="I88" s="77" t="s">
        <v>28</v>
      </c>
      <c r="J88" s="77" t="s">
        <v>7</v>
      </c>
      <c r="K88" s="77" t="s">
        <v>8</v>
      </c>
      <c r="L88" s="77" t="s">
        <v>9</v>
      </c>
      <c r="M88" s="77" t="s">
        <v>10</v>
      </c>
      <c r="N88" s="77" t="s">
        <v>11</v>
      </c>
      <c r="O88" s="77" t="s">
        <v>12</v>
      </c>
      <c r="P88" s="77" t="s">
        <v>13</v>
      </c>
      <c r="Q88" s="77" t="s">
        <v>14</v>
      </c>
      <c r="R88" s="77" t="s">
        <v>15</v>
      </c>
      <c r="S88" s="77" t="s">
        <v>16</v>
      </c>
      <c r="T88" s="77" t="s">
        <v>17</v>
      </c>
      <c r="U88" s="14"/>
      <c r="V88" s="192"/>
      <c r="W88" s="347"/>
    </row>
    <row r="89" spans="1:33" ht="28.5" customHeight="1">
      <c r="A89" s="277" t="s">
        <v>1</v>
      </c>
      <c r="B89" s="278"/>
      <c r="C89" s="279" t="str">
        <f>IF(C84=0,"",C84)</f>
        <v>Recursos fiscales invertidos</v>
      </c>
      <c r="D89" s="280"/>
      <c r="E89" s="139" t="str">
        <f>IF(E84=0,"",E84)</f>
        <v>Pesos mexicanos</v>
      </c>
      <c r="F89" s="224" t="s">
        <v>1015</v>
      </c>
      <c r="G89" s="281"/>
      <c r="H89" s="225"/>
      <c r="I89" s="100"/>
      <c r="J89" s="78"/>
      <c r="K89" s="78"/>
      <c r="L89" s="78"/>
      <c r="M89" s="78"/>
      <c r="N89" s="78"/>
      <c r="O89" s="78"/>
      <c r="P89" s="78"/>
      <c r="Q89" s="78"/>
      <c r="R89" s="78"/>
      <c r="S89" s="78"/>
      <c r="T89" s="78"/>
      <c r="U89" s="79"/>
      <c r="V89" s="120" t="str">
        <f>IF(SUM(I89:T89)=0,"",SUM(I89:T89))</f>
        <v/>
      </c>
      <c r="W89" s="318" t="e">
        <f>IF($G$75="porcentaje",FIXED(V89/V90*100,2)&amp;"%",IF($G$75="Promedio",V89/V90,IF($G$75="variación porcentual",FIXED(((V89/V90)-1)*100,2)&amp;"%",IF($G$75="OTRAS","CAPTURAR EL RESULTADO DEL INDICADOR"))))</f>
        <v>#VALUE!</v>
      </c>
      <c r="Y89" s="1"/>
      <c r="AC89" s="10"/>
      <c r="AF89" s="10"/>
      <c r="AG89" s="10"/>
    </row>
    <row r="90" spans="1:33" ht="28.5" customHeight="1">
      <c r="A90" s="277" t="s">
        <v>2</v>
      </c>
      <c r="B90" s="278"/>
      <c r="C90" s="279" t="str">
        <f>IF(C85=0,"",C85)</f>
        <v>Recursos fiscales recaudados</v>
      </c>
      <c r="D90" s="280"/>
      <c r="E90" s="139" t="str">
        <f>IF(E85=0,"",E85)</f>
        <v>Pesos mexicanos</v>
      </c>
      <c r="F90" s="224" t="s">
        <v>1016</v>
      </c>
      <c r="G90" s="281"/>
      <c r="H90" s="225"/>
      <c r="I90" s="100"/>
      <c r="J90" s="78"/>
      <c r="K90" s="78"/>
      <c r="L90" s="78"/>
      <c r="M90" s="78"/>
      <c r="N90" s="161">
        <v>0.5</v>
      </c>
      <c r="O90" s="78"/>
      <c r="P90" s="78"/>
      <c r="Q90" s="78"/>
      <c r="R90" s="78"/>
      <c r="S90" s="78"/>
      <c r="T90" s="161">
        <v>0.5</v>
      </c>
      <c r="U90" s="78">
        <f>SUM(I90:T90)</f>
        <v>1</v>
      </c>
      <c r="V90" s="120">
        <f>IF(SUM(I90:T90)=0,"",SUM(I90:T90))</f>
        <v>1</v>
      </c>
      <c r="W90" s="318"/>
      <c r="Y90" s="1"/>
      <c r="AA90" s="3"/>
      <c r="AC90" s="10"/>
      <c r="AF90" s="10"/>
      <c r="AG90" s="10"/>
    </row>
    <row r="91" spans="1:33" s="73" customFormat="1" ht="5.25" customHeight="1">
      <c r="A91" s="80"/>
      <c r="B91" s="80"/>
      <c r="C91" s="80"/>
      <c r="D91" s="81"/>
      <c r="E91" s="81"/>
      <c r="F91" s="82"/>
      <c r="G91" s="82"/>
      <c r="H91" s="82"/>
      <c r="I91" s="83"/>
      <c r="J91" s="84"/>
      <c r="K91" s="84"/>
      <c r="L91" s="84"/>
      <c r="M91" s="84"/>
      <c r="N91" s="84"/>
      <c r="O91" s="84"/>
      <c r="P91" s="84"/>
      <c r="Q91" s="84"/>
      <c r="R91" s="84"/>
      <c r="S91" s="84"/>
      <c r="T91" s="84"/>
      <c r="U91" s="85"/>
      <c r="V91" s="86"/>
      <c r="W91" s="87"/>
      <c r="X91" s="89"/>
      <c r="Y91" s="9"/>
      <c r="AC91" s="89"/>
      <c r="AD91" s="89"/>
      <c r="AE91" s="89"/>
      <c r="AF91" s="89"/>
      <c r="AG91" s="89"/>
    </row>
    <row r="92" spans="1:33" ht="16.5" customHeight="1">
      <c r="A92" s="253" t="s">
        <v>962</v>
      </c>
      <c r="B92" s="253"/>
      <c r="C92" s="253"/>
      <c r="D92" s="253"/>
      <c r="E92" s="253"/>
      <c r="F92" s="253"/>
      <c r="G92" s="253"/>
      <c r="H92" s="253"/>
      <c r="I92" s="253"/>
      <c r="J92" s="253"/>
      <c r="K92" s="253"/>
      <c r="L92" s="253"/>
      <c r="M92" s="253"/>
      <c r="N92" s="253"/>
      <c r="O92" s="253"/>
      <c r="P92" s="253"/>
      <c r="Q92" s="253"/>
      <c r="R92" s="253"/>
      <c r="S92" s="253"/>
      <c r="T92" s="253"/>
      <c r="U92" s="253"/>
      <c r="V92" s="253"/>
      <c r="W92" s="121" t="str">
        <f>IF(ISERROR(W89/W84)=TRUE,"",(W89/W84))</f>
        <v/>
      </c>
      <c r="X92" s="10"/>
      <c r="AC92" s="10"/>
      <c r="AD92" s="10"/>
      <c r="AE92" s="10"/>
      <c r="AF92" s="10"/>
      <c r="AG92" s="10"/>
    </row>
    <row r="93" spans="1:33" ht="6.7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88"/>
      <c r="X93" s="10"/>
      <c r="AC93" s="10"/>
      <c r="AD93" s="10"/>
      <c r="AE93" s="10"/>
      <c r="AF93" s="10"/>
      <c r="AG93" s="10"/>
    </row>
    <row r="94" spans="1:33" s="3" customFormat="1" ht="33" customHeight="1">
      <c r="A94" s="353" t="s">
        <v>997</v>
      </c>
      <c r="B94" s="354"/>
      <c r="C94" s="354"/>
      <c r="D94" s="354"/>
      <c r="E94" s="354"/>
      <c r="F94" s="258"/>
      <c r="G94" s="259"/>
      <c r="H94" s="259"/>
      <c r="I94" s="259"/>
      <c r="J94" s="259"/>
      <c r="K94" s="259"/>
      <c r="L94" s="259"/>
      <c r="M94" s="259"/>
      <c r="N94" s="259"/>
      <c r="O94" s="259"/>
      <c r="P94" s="259"/>
      <c r="Q94" s="259"/>
      <c r="R94" s="259"/>
      <c r="S94" s="259"/>
      <c r="T94" s="259"/>
      <c r="U94" s="259"/>
      <c r="V94" s="259"/>
      <c r="W94" s="260"/>
      <c r="X94" s="1"/>
      <c r="Z94" s="1"/>
      <c r="AA94" s="1"/>
      <c r="AB94" s="1"/>
      <c r="AC94" s="1"/>
      <c r="AD94" s="1"/>
      <c r="AE94" s="1"/>
      <c r="AF94" s="1"/>
      <c r="AG94" s="1"/>
    </row>
    <row r="95" spans="1:33" s="76" customFormat="1" ht="7.5" customHeight="1">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75"/>
      <c r="Z95" s="75"/>
      <c r="AA95" s="75"/>
      <c r="AB95" s="75"/>
      <c r="AC95" s="75"/>
      <c r="AD95" s="75"/>
      <c r="AE95" s="75"/>
      <c r="AF95" s="75"/>
      <c r="AG95" s="75"/>
    </row>
    <row r="96" spans="1:33" s="3" customFormat="1" ht="15" customHeight="1">
      <c r="A96" s="344" t="s">
        <v>998</v>
      </c>
      <c r="B96" s="345"/>
      <c r="C96" s="345"/>
      <c r="D96" s="345"/>
      <c r="E96" s="345"/>
      <c r="F96" s="345"/>
      <c r="G96" s="345"/>
      <c r="H96" s="345"/>
      <c r="I96" s="345"/>
      <c r="J96" s="345"/>
      <c r="K96" s="345"/>
      <c r="L96" s="345"/>
      <c r="M96" s="345"/>
      <c r="N96" s="345"/>
      <c r="O96" s="345"/>
      <c r="P96" s="345"/>
      <c r="Q96" s="345"/>
      <c r="R96" s="345"/>
      <c r="S96" s="345"/>
      <c r="T96" s="345"/>
      <c r="U96" s="345"/>
      <c r="V96" s="345"/>
      <c r="W96" s="346"/>
      <c r="X96" s="1"/>
      <c r="Z96" s="1"/>
      <c r="AA96" s="1"/>
      <c r="AB96" s="1"/>
      <c r="AC96" s="1"/>
      <c r="AD96" s="1"/>
      <c r="AE96" s="1"/>
      <c r="AF96" s="1"/>
      <c r="AG96" s="1"/>
    </row>
    <row r="97" spans="1:33" s="3" customFormat="1" ht="3.75" customHeight="1">
      <c r="A97" s="99"/>
      <c r="B97" s="98"/>
      <c r="C97" s="98"/>
      <c r="D97" s="98"/>
      <c r="E97" s="98"/>
      <c r="F97" s="98"/>
      <c r="G97" s="98"/>
      <c r="H97" s="98"/>
      <c r="I97" s="98"/>
      <c r="J97" s="98"/>
      <c r="K97" s="98"/>
      <c r="L97" s="98"/>
      <c r="M97" s="98"/>
      <c r="N97" s="98"/>
      <c r="O97" s="98"/>
      <c r="P97" s="98"/>
      <c r="Q97" s="98"/>
      <c r="R97" s="98"/>
      <c r="S97" s="98"/>
      <c r="T97" s="98"/>
      <c r="U97" s="98"/>
      <c r="V97" s="98"/>
      <c r="W97" s="98"/>
      <c r="X97" s="1"/>
      <c r="Z97" s="1"/>
      <c r="AA97" s="1"/>
      <c r="AB97" s="1"/>
      <c r="AC97" s="1"/>
      <c r="AD97" s="1"/>
      <c r="AE97" s="1"/>
      <c r="AF97" s="1"/>
      <c r="AG97" s="1"/>
    </row>
    <row r="98" spans="1:33" s="72" customFormat="1" ht="48" customHeight="1">
      <c r="A98" s="347" t="s">
        <v>1006</v>
      </c>
      <c r="B98" s="347"/>
      <c r="C98" s="296" t="s">
        <v>1062</v>
      </c>
      <c r="D98" s="297"/>
      <c r="E98" s="297"/>
      <c r="F98" s="297"/>
      <c r="G98" s="297"/>
      <c r="H98" s="297"/>
      <c r="I98" s="297"/>
      <c r="J98" s="297"/>
      <c r="K98" s="297"/>
      <c r="L98" s="297"/>
      <c r="M98" s="297"/>
      <c r="N98" s="297"/>
      <c r="O98" s="297"/>
      <c r="P98" s="297"/>
      <c r="Q98" s="297"/>
      <c r="R98" s="297"/>
      <c r="S98" s="297"/>
      <c r="T98" s="297"/>
      <c r="U98" s="297"/>
      <c r="V98" s="297"/>
      <c r="W98" s="298"/>
      <c r="X98" s="71"/>
      <c r="Z98" s="71"/>
      <c r="AA98" s="71"/>
      <c r="AB98" s="71"/>
      <c r="AC98" s="71"/>
      <c r="AD98" s="71"/>
      <c r="AE98" s="71"/>
      <c r="AF98" s="71"/>
      <c r="AG98" s="71"/>
    </row>
    <row r="99" spans="1:33" s="3" customFormat="1" ht="6" customHeight="1">
      <c r="A99" s="94"/>
      <c r="B99" s="94"/>
      <c r="C99" s="94"/>
      <c r="D99" s="94"/>
      <c r="E99" s="94"/>
      <c r="F99" s="94"/>
      <c r="G99" s="94"/>
      <c r="H99" s="94"/>
      <c r="I99" s="94"/>
      <c r="J99" s="94"/>
      <c r="K99" s="94"/>
      <c r="L99" s="94"/>
      <c r="M99" s="94"/>
      <c r="N99" s="94"/>
      <c r="O99" s="94"/>
      <c r="P99" s="94"/>
      <c r="Q99" s="94"/>
      <c r="R99" s="94"/>
      <c r="S99" s="94"/>
      <c r="T99" s="94"/>
      <c r="U99" s="94"/>
      <c r="V99" s="94"/>
      <c r="W99" s="94"/>
      <c r="X99" s="1"/>
      <c r="Z99" s="1"/>
      <c r="AA99" s="1"/>
      <c r="AB99" s="1"/>
      <c r="AC99" s="1"/>
      <c r="AD99" s="1"/>
      <c r="AE99" s="1"/>
      <c r="AF99" s="1"/>
      <c r="AG99" s="1"/>
    </row>
    <row r="100" spans="1:33" s="9" customFormat="1" ht="13.5" customHeight="1">
      <c r="A100" s="299" t="s">
        <v>1005</v>
      </c>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1"/>
      <c r="X100" s="73"/>
      <c r="Z100" s="73"/>
      <c r="AA100" s="73"/>
      <c r="AB100" s="73"/>
      <c r="AC100" s="73"/>
      <c r="AD100" s="73"/>
      <c r="AE100" s="73"/>
      <c r="AF100" s="73"/>
      <c r="AG100" s="73"/>
    </row>
    <row r="101" spans="1:33" s="9" customFormat="1" ht="4.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96"/>
      <c r="X101" s="73"/>
      <c r="Z101" s="73"/>
      <c r="AA101" s="73"/>
      <c r="AB101" s="73"/>
      <c r="AC101" s="73"/>
      <c r="AD101" s="73"/>
      <c r="AE101" s="73"/>
      <c r="AF101" s="73"/>
      <c r="AG101" s="73"/>
    </row>
    <row r="102" spans="1:33" s="3" customFormat="1" ht="30" customHeight="1">
      <c r="A102" s="347" t="s">
        <v>22</v>
      </c>
      <c r="B102" s="347"/>
      <c r="C102" s="349" t="s">
        <v>1063</v>
      </c>
      <c r="D102" s="349"/>
      <c r="E102" s="349"/>
      <c r="F102" s="349"/>
      <c r="G102" s="349"/>
      <c r="H102" s="349"/>
      <c r="I102" s="349"/>
      <c r="J102" s="349"/>
      <c r="K102" s="349"/>
      <c r="L102" s="349"/>
      <c r="M102" s="349"/>
      <c r="N102" s="349"/>
      <c r="O102" s="349"/>
      <c r="P102" s="349"/>
      <c r="Q102" s="349"/>
      <c r="R102" s="349"/>
      <c r="S102" s="349"/>
      <c r="T102" s="349"/>
      <c r="U102" s="349"/>
      <c r="V102" s="349"/>
      <c r="W102" s="349"/>
      <c r="X102" s="1"/>
      <c r="Z102" s="1"/>
      <c r="AA102" s="1"/>
      <c r="AB102" s="1"/>
      <c r="AC102" s="1"/>
      <c r="AD102" s="1"/>
      <c r="AE102" s="1"/>
      <c r="AF102" s="1"/>
      <c r="AG102" s="1"/>
    </row>
    <row r="103" spans="1:33" s="3" customFormat="1" ht="3.75" customHeight="1">
      <c r="A103" s="70"/>
      <c r="B103" s="55"/>
      <c r="C103" s="55"/>
      <c r="D103" s="55"/>
      <c r="E103" s="55"/>
      <c r="F103" s="55"/>
      <c r="I103" s="55"/>
      <c r="J103" s="55"/>
      <c r="K103" s="55"/>
      <c r="L103" s="55"/>
      <c r="M103" s="55"/>
      <c r="N103" s="55"/>
      <c r="O103" s="55"/>
      <c r="P103" s="55"/>
      <c r="Q103" s="55"/>
      <c r="R103" s="55"/>
      <c r="S103" s="55"/>
      <c r="T103" s="55"/>
      <c r="U103" s="55"/>
      <c r="V103" s="55"/>
      <c r="W103" s="96"/>
      <c r="X103" s="1"/>
      <c r="Z103" s="1"/>
      <c r="AA103" s="1"/>
      <c r="AB103" s="1"/>
      <c r="AC103" s="1"/>
      <c r="AD103" s="1"/>
      <c r="AE103" s="1"/>
      <c r="AF103" s="1"/>
      <c r="AG103" s="1"/>
    </row>
    <row r="104" spans="1:33" s="3" customFormat="1" ht="27" customHeight="1">
      <c r="A104" s="271" t="s">
        <v>337</v>
      </c>
      <c r="B104" s="273"/>
      <c r="C104" s="109" t="s">
        <v>1055</v>
      </c>
      <c r="D104" s="55"/>
      <c r="E104" s="347" t="s">
        <v>4</v>
      </c>
      <c r="F104" s="347"/>
      <c r="G104" s="349" t="s">
        <v>1064</v>
      </c>
      <c r="H104" s="349"/>
      <c r="I104" s="349"/>
      <c r="J104" s="349"/>
      <c r="K104" s="55"/>
      <c r="L104" s="55"/>
      <c r="M104" s="347" t="s">
        <v>1004</v>
      </c>
      <c r="N104" s="347"/>
      <c r="O104" s="347"/>
      <c r="P104" s="347"/>
      <c r="Q104" s="349" t="s">
        <v>1060</v>
      </c>
      <c r="R104" s="349"/>
      <c r="S104" s="349"/>
      <c r="T104" s="349"/>
      <c r="U104" s="349"/>
      <c r="V104" s="349"/>
      <c r="W104" s="349"/>
      <c r="X104" s="1"/>
      <c r="Z104" s="1"/>
      <c r="AA104" s="1"/>
      <c r="AB104" s="1"/>
      <c r="AC104" s="1"/>
      <c r="AD104" s="1"/>
      <c r="AE104" s="1"/>
      <c r="AF104" s="1"/>
      <c r="AG104" s="1"/>
    </row>
    <row r="105" spans="1:33" s="3" customFormat="1" ht="5.25" customHeight="1">
      <c r="A105" s="70"/>
      <c r="B105" s="55"/>
      <c r="C105" s="55"/>
      <c r="D105" s="55"/>
      <c r="E105" s="55"/>
      <c r="F105" s="55"/>
      <c r="I105" s="55"/>
      <c r="J105" s="55"/>
      <c r="K105" s="55"/>
      <c r="L105" s="55"/>
      <c r="M105" s="55"/>
      <c r="N105" s="55"/>
      <c r="O105" s="55"/>
      <c r="P105" s="55"/>
      <c r="Q105" s="55"/>
      <c r="R105" s="55"/>
      <c r="S105" s="55"/>
      <c r="T105" s="55"/>
      <c r="U105" s="55"/>
      <c r="V105" s="55"/>
      <c r="W105" s="96"/>
      <c r="X105" s="1"/>
      <c r="Z105" s="1"/>
      <c r="AA105" s="1"/>
      <c r="AB105" s="1"/>
      <c r="AC105" s="1"/>
      <c r="AD105" s="1"/>
      <c r="AE105" s="1"/>
      <c r="AF105" s="1"/>
      <c r="AG105" s="1"/>
    </row>
    <row r="106" spans="1:33" s="3" customFormat="1" ht="27" customHeight="1">
      <c r="A106" s="271" t="s">
        <v>1013</v>
      </c>
      <c r="B106" s="273"/>
      <c r="C106" s="116" t="s">
        <v>1056</v>
      </c>
      <c r="D106" s="55"/>
      <c r="E106" s="271" t="s">
        <v>24</v>
      </c>
      <c r="F106" s="273"/>
      <c r="G106" s="349" t="s">
        <v>1061</v>
      </c>
      <c r="H106" s="349"/>
      <c r="I106" s="349"/>
      <c r="J106" s="349"/>
      <c r="K106" s="55"/>
      <c r="L106" s="55"/>
      <c r="M106" s="347" t="s">
        <v>1014</v>
      </c>
      <c r="N106" s="347"/>
      <c r="O106" s="347"/>
      <c r="P106" s="347"/>
      <c r="Q106" s="349" t="s">
        <v>1054</v>
      </c>
      <c r="R106" s="349"/>
      <c r="S106" s="349"/>
      <c r="T106" s="349"/>
      <c r="U106" s="349"/>
      <c r="V106" s="349"/>
      <c r="W106" s="349"/>
      <c r="X106" s="1"/>
      <c r="Z106" s="1"/>
      <c r="AA106" s="1"/>
      <c r="AB106" s="1"/>
      <c r="AC106" s="1"/>
      <c r="AD106" s="1"/>
      <c r="AE106" s="1"/>
      <c r="AF106" s="1"/>
      <c r="AG106" s="1"/>
    </row>
    <row r="107" spans="1:33" s="9" customFormat="1" ht="5.25" customHeight="1">
      <c r="A107" s="55"/>
      <c r="B107" s="55"/>
      <c r="C107" s="55"/>
      <c r="D107" s="55"/>
      <c r="E107" s="55"/>
      <c r="F107" s="55"/>
      <c r="G107" s="55"/>
      <c r="H107" s="55"/>
      <c r="I107" s="55"/>
      <c r="J107" s="55"/>
      <c r="K107" s="55"/>
      <c r="L107" s="55"/>
      <c r="M107" s="103"/>
      <c r="N107" s="103"/>
      <c r="O107" s="103"/>
      <c r="P107" s="103"/>
      <c r="Q107" s="103"/>
      <c r="R107" s="103"/>
      <c r="S107" s="103"/>
      <c r="T107" s="103"/>
      <c r="U107" s="103"/>
      <c r="V107" s="103"/>
      <c r="W107" s="104"/>
      <c r="X107" s="73"/>
      <c r="Z107" s="73"/>
      <c r="AA107" s="73"/>
      <c r="AB107" s="73"/>
      <c r="AC107" s="73"/>
      <c r="AD107" s="73"/>
      <c r="AE107" s="73"/>
      <c r="AF107" s="73"/>
      <c r="AG107" s="73"/>
    </row>
    <row r="108" spans="1:33" s="9" customFormat="1" ht="15.75" customHeight="1">
      <c r="C108" s="347" t="s">
        <v>999</v>
      </c>
      <c r="D108" s="347"/>
      <c r="E108" s="347"/>
      <c r="F108" s="347"/>
      <c r="H108" s="55"/>
      <c r="I108" s="55"/>
      <c r="J108" s="55"/>
      <c r="O108" s="347" t="s">
        <v>1002</v>
      </c>
      <c r="P108" s="347"/>
      <c r="Q108" s="347"/>
      <c r="R108" s="347"/>
      <c r="S108" s="347"/>
      <c r="T108" s="347"/>
      <c r="U108" s="347"/>
      <c r="V108" s="347"/>
      <c r="W108" s="96"/>
      <c r="X108" s="73"/>
      <c r="Z108" s="73"/>
      <c r="AA108" s="73"/>
      <c r="AB108" s="73"/>
      <c r="AC108" s="73"/>
      <c r="AD108" s="73"/>
      <c r="AE108" s="73"/>
      <c r="AF108" s="73"/>
      <c r="AG108" s="73"/>
    </row>
    <row r="109" spans="1:33" s="9" customFormat="1" ht="24.75" customHeight="1">
      <c r="A109" s="55"/>
      <c r="B109" s="55"/>
      <c r="C109" s="119">
        <v>14</v>
      </c>
      <c r="D109" s="55"/>
      <c r="E109" s="302">
        <v>2021</v>
      </c>
      <c r="F109" s="302"/>
      <c r="H109" s="55"/>
      <c r="I109" s="55"/>
      <c r="J109" s="55"/>
      <c r="O109" s="357">
        <v>14</v>
      </c>
      <c r="P109" s="357"/>
      <c r="Q109" s="357"/>
      <c r="R109" s="357"/>
      <c r="S109" s="357"/>
      <c r="T109" s="357"/>
      <c r="U109" s="357"/>
      <c r="V109" s="357"/>
      <c r="X109" s="73"/>
      <c r="Z109" s="73"/>
      <c r="AA109" s="73"/>
      <c r="AB109" s="73"/>
      <c r="AC109" s="73"/>
      <c r="AD109" s="73"/>
      <c r="AE109" s="73"/>
      <c r="AF109" s="73"/>
      <c r="AG109" s="73"/>
    </row>
    <row r="110" spans="1:33" s="105" customFormat="1" ht="12" customHeight="1">
      <c r="C110" s="115" t="s">
        <v>1000</v>
      </c>
      <c r="D110" s="106"/>
      <c r="E110" s="303" t="s">
        <v>1001</v>
      </c>
      <c r="F110" s="303"/>
      <c r="G110" s="106"/>
      <c r="I110" s="106"/>
      <c r="J110" s="106"/>
      <c r="K110" s="106"/>
      <c r="L110" s="106"/>
      <c r="M110" s="106"/>
      <c r="N110" s="106"/>
      <c r="O110" s="115"/>
      <c r="P110" s="115"/>
      <c r="Q110" s="115"/>
      <c r="R110" s="115"/>
      <c r="S110" s="115"/>
      <c r="T110" s="115"/>
      <c r="U110" s="115"/>
      <c r="V110" s="115"/>
      <c r="W110" s="107"/>
      <c r="X110" s="108"/>
      <c r="Z110" s="108"/>
      <c r="AA110" s="108"/>
      <c r="AB110" s="108"/>
      <c r="AC110" s="108"/>
      <c r="AD110" s="108"/>
      <c r="AE110" s="108"/>
      <c r="AF110" s="108"/>
      <c r="AG110" s="108"/>
    </row>
    <row r="111" spans="1:33" s="9" customFormat="1" ht="3"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96"/>
      <c r="X111" s="73"/>
      <c r="Z111" s="73"/>
      <c r="AA111" s="73"/>
      <c r="AB111" s="73"/>
      <c r="AC111" s="73"/>
      <c r="AD111" s="73"/>
      <c r="AE111" s="73"/>
      <c r="AF111" s="73"/>
      <c r="AG111" s="73"/>
    </row>
    <row r="112" spans="1:33" s="3" customFormat="1" ht="20.25" customHeight="1">
      <c r="A112" s="350" t="s">
        <v>961</v>
      </c>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1"/>
      <c r="Z112" s="1"/>
      <c r="AA112" s="1"/>
      <c r="AB112" s="1"/>
      <c r="AC112" s="1"/>
      <c r="AD112" s="1"/>
      <c r="AE112" s="1"/>
      <c r="AF112" s="1"/>
      <c r="AG112" s="1"/>
    </row>
    <row r="113" spans="1:33" s="3" customFormat="1" ht="15.75" customHeight="1">
      <c r="A113" s="265" t="s">
        <v>25</v>
      </c>
      <c r="B113" s="266"/>
      <c r="C113" s="347" t="s">
        <v>22</v>
      </c>
      <c r="D113" s="347"/>
      <c r="E113" s="269" t="s">
        <v>3</v>
      </c>
      <c r="F113" s="271" t="s">
        <v>327</v>
      </c>
      <c r="G113" s="272"/>
      <c r="H113" s="272"/>
      <c r="I113" s="272"/>
      <c r="J113" s="272"/>
      <c r="K113" s="272"/>
      <c r="L113" s="272"/>
      <c r="M113" s="272"/>
      <c r="N113" s="272"/>
      <c r="O113" s="272"/>
      <c r="P113" s="272"/>
      <c r="Q113" s="272"/>
      <c r="R113" s="272"/>
      <c r="S113" s="272"/>
      <c r="T113" s="273"/>
      <c r="U113" s="110"/>
      <c r="V113" s="191" t="s">
        <v>27</v>
      </c>
      <c r="W113" s="347" t="s">
        <v>1017</v>
      </c>
      <c r="X113" s="1"/>
      <c r="Z113" s="1"/>
      <c r="AA113" s="1"/>
      <c r="AB113" s="1"/>
      <c r="AC113" s="1"/>
      <c r="AD113" s="1"/>
      <c r="AE113" s="1"/>
      <c r="AF113" s="1"/>
      <c r="AG113" s="1"/>
    </row>
    <row r="114" spans="1:33" ht="18.75" customHeight="1">
      <c r="A114" s="267"/>
      <c r="B114" s="268"/>
      <c r="C114" s="347"/>
      <c r="D114" s="347"/>
      <c r="E114" s="270"/>
      <c r="F114" s="274" t="s">
        <v>300</v>
      </c>
      <c r="G114" s="275"/>
      <c r="H114" s="276"/>
      <c r="I114" s="77" t="s">
        <v>28</v>
      </c>
      <c r="J114" s="77" t="s">
        <v>7</v>
      </c>
      <c r="K114" s="77" t="s">
        <v>8</v>
      </c>
      <c r="L114" s="77" t="s">
        <v>9</v>
      </c>
      <c r="M114" s="77" t="s">
        <v>10</v>
      </c>
      <c r="N114" s="77" t="s">
        <v>11</v>
      </c>
      <c r="O114" s="77" t="s">
        <v>12</v>
      </c>
      <c r="P114" s="77" t="s">
        <v>13</v>
      </c>
      <c r="Q114" s="77" t="s">
        <v>14</v>
      </c>
      <c r="R114" s="77" t="s">
        <v>15</v>
      </c>
      <c r="S114" s="77" t="s">
        <v>16</v>
      </c>
      <c r="T114" s="77" t="s">
        <v>17</v>
      </c>
      <c r="U114" s="14"/>
      <c r="V114" s="192"/>
      <c r="W114" s="347"/>
    </row>
    <row r="115" spans="1:33" ht="29.25" customHeight="1">
      <c r="A115" s="351" t="s">
        <v>1</v>
      </c>
      <c r="B115" s="351"/>
      <c r="C115" s="352" t="s">
        <v>1141</v>
      </c>
      <c r="D115" s="352"/>
      <c r="E115" s="117" t="s">
        <v>1143</v>
      </c>
      <c r="F115" s="224" t="s">
        <v>995</v>
      </c>
      <c r="G115" s="281"/>
      <c r="H115" s="225"/>
      <c r="I115" s="100"/>
      <c r="J115" s="78"/>
      <c r="K115" s="78"/>
      <c r="L115" s="78"/>
      <c r="M115" s="78"/>
      <c r="N115" s="78">
        <v>11</v>
      </c>
      <c r="O115" s="78"/>
      <c r="P115" s="78"/>
      <c r="Q115" s="78"/>
      <c r="R115" s="78"/>
      <c r="S115" s="78"/>
      <c r="T115" s="78">
        <v>3</v>
      </c>
      <c r="U115" s="79"/>
      <c r="V115" s="120">
        <f>IF(SUM(I115:T115)=0,"",SUM(I115:T115))</f>
        <v>14</v>
      </c>
      <c r="W115" s="318" t="str">
        <f>IF($G$106="porcentaje",FIXED(V115/V116*100,2)&amp;"%",IF($G$106="Promedio",V115/V116,IF($G$106="variación porcentual",FIXED(((V115/V116)-1)*100,2)&amp;"%",IF($G$106="OTRAS","CAPTURAR EL RESULTADO DEL INDICADOR"))))</f>
        <v>100.00%</v>
      </c>
      <c r="Y115" s="118"/>
      <c r="AC115" s="10"/>
      <c r="AF115" s="10"/>
      <c r="AG115" s="10"/>
    </row>
    <row r="116" spans="1:33" ht="30" customHeight="1">
      <c r="A116" s="351" t="s">
        <v>2</v>
      </c>
      <c r="B116" s="351"/>
      <c r="C116" s="352" t="s">
        <v>1142</v>
      </c>
      <c r="D116" s="352"/>
      <c r="E116" s="153" t="s">
        <v>1143</v>
      </c>
      <c r="F116" s="224" t="s">
        <v>996</v>
      </c>
      <c r="G116" s="281"/>
      <c r="H116" s="225"/>
      <c r="I116" s="100"/>
      <c r="J116" s="78"/>
      <c r="K116" s="78"/>
      <c r="L116" s="78"/>
      <c r="M116" s="78"/>
      <c r="N116" s="78">
        <v>11</v>
      </c>
      <c r="O116" s="78"/>
      <c r="P116" s="78"/>
      <c r="Q116" s="78"/>
      <c r="R116" s="78"/>
      <c r="S116" s="78"/>
      <c r="T116" s="78">
        <v>3</v>
      </c>
      <c r="U116" s="78">
        <f>SUM(I116:T116)</f>
        <v>14</v>
      </c>
      <c r="V116" s="120">
        <f>IF(SUM(I116:T116)=0,"",SUM(I116:T116))</f>
        <v>14</v>
      </c>
      <c r="W116" s="318"/>
      <c r="Y116" s="1"/>
      <c r="AA116" s="3"/>
      <c r="AC116" s="10"/>
      <c r="AF116" s="10"/>
      <c r="AG116" s="10"/>
    </row>
    <row r="117" spans="1:33" ht="17.25" customHeight="1">
      <c r="A117" s="264" t="s">
        <v>298</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row>
    <row r="118" spans="1:33" s="3" customFormat="1" ht="15.75" customHeight="1">
      <c r="A118" s="265" t="s">
        <v>25</v>
      </c>
      <c r="B118" s="266"/>
      <c r="C118" s="347" t="s">
        <v>22</v>
      </c>
      <c r="D118" s="347"/>
      <c r="E118" s="269" t="s">
        <v>3</v>
      </c>
      <c r="F118" s="271" t="s">
        <v>327</v>
      </c>
      <c r="G118" s="272"/>
      <c r="H118" s="272"/>
      <c r="I118" s="272"/>
      <c r="J118" s="272"/>
      <c r="K118" s="272"/>
      <c r="L118" s="272"/>
      <c r="M118" s="272"/>
      <c r="N118" s="272"/>
      <c r="O118" s="272"/>
      <c r="P118" s="272"/>
      <c r="Q118" s="272"/>
      <c r="R118" s="272"/>
      <c r="S118" s="272"/>
      <c r="T118" s="273"/>
      <c r="U118" s="110"/>
      <c r="V118" s="191" t="s">
        <v>27</v>
      </c>
      <c r="W118" s="347" t="s">
        <v>1018</v>
      </c>
      <c r="X118" s="1"/>
      <c r="Z118" s="1"/>
      <c r="AA118" s="1"/>
      <c r="AB118" s="1"/>
      <c r="AC118" s="1"/>
      <c r="AD118" s="1"/>
      <c r="AE118" s="1"/>
      <c r="AF118" s="1"/>
      <c r="AG118" s="1"/>
    </row>
    <row r="119" spans="1:33" ht="18.75" customHeight="1">
      <c r="A119" s="267"/>
      <c r="B119" s="268"/>
      <c r="C119" s="347"/>
      <c r="D119" s="347"/>
      <c r="E119" s="270"/>
      <c r="F119" s="274" t="s">
        <v>298</v>
      </c>
      <c r="G119" s="275"/>
      <c r="H119" s="276"/>
      <c r="I119" s="77" t="s">
        <v>28</v>
      </c>
      <c r="J119" s="77" t="s">
        <v>7</v>
      </c>
      <c r="K119" s="77" t="s">
        <v>8</v>
      </c>
      <c r="L119" s="77" t="s">
        <v>9</v>
      </c>
      <c r="M119" s="77" t="s">
        <v>10</v>
      </c>
      <c r="N119" s="77" t="s">
        <v>11</v>
      </c>
      <c r="O119" s="77" t="s">
        <v>12</v>
      </c>
      <c r="P119" s="77" t="s">
        <v>13</v>
      </c>
      <c r="Q119" s="77" t="s">
        <v>14</v>
      </c>
      <c r="R119" s="77" t="s">
        <v>15</v>
      </c>
      <c r="S119" s="77" t="s">
        <v>16</v>
      </c>
      <c r="T119" s="77" t="s">
        <v>17</v>
      </c>
      <c r="U119" s="14"/>
      <c r="V119" s="192"/>
      <c r="W119" s="347"/>
    </row>
    <row r="120" spans="1:33" ht="29.25" customHeight="1">
      <c r="A120" s="351" t="s">
        <v>1</v>
      </c>
      <c r="B120" s="351"/>
      <c r="C120" s="279" t="str">
        <f>IF(C115=0,"",C115)</f>
        <v>Disposiciones cumplidas</v>
      </c>
      <c r="D120" s="280"/>
      <c r="E120" s="139" t="str">
        <f>IF(E115=0,"",E115)</f>
        <v>Disposiciones</v>
      </c>
      <c r="F120" s="224" t="s">
        <v>1015</v>
      </c>
      <c r="G120" s="281"/>
      <c r="H120" s="225"/>
      <c r="I120" s="100"/>
      <c r="J120" s="78"/>
      <c r="K120" s="78"/>
      <c r="L120" s="78"/>
      <c r="M120" s="78"/>
      <c r="N120" s="78"/>
      <c r="O120" s="78"/>
      <c r="P120" s="78"/>
      <c r="Q120" s="78"/>
      <c r="R120" s="78"/>
      <c r="S120" s="78"/>
      <c r="T120" s="78"/>
      <c r="U120" s="79"/>
      <c r="V120" s="120" t="str">
        <f>IF(SUM(I120:T120)=0,"",SUM(I120:T120))</f>
        <v/>
      </c>
      <c r="W120" s="318" t="e">
        <f>IF($G$106="porcentaje",FIXED(V120/V121*100,2)&amp;"%",IF($G$106="Promedio",V120/V121,IF($G$106="variación porcentual",FIXED(((V120/V121)-1)*100,2)&amp;"%",IF($G$106="OTRAS","CAPTURAR EL RESULTADO DEL INDICADOR"))))</f>
        <v>#VALUE!</v>
      </c>
      <c r="Y120" s="1"/>
      <c r="AC120" s="10"/>
      <c r="AF120" s="10"/>
      <c r="AG120" s="10"/>
    </row>
    <row r="121" spans="1:33" ht="30" customHeight="1">
      <c r="A121" s="351" t="s">
        <v>2</v>
      </c>
      <c r="B121" s="351"/>
      <c r="C121" s="279" t="str">
        <f>IF(C116=0,"",C116)</f>
        <v>Disposiciones calendarizadas</v>
      </c>
      <c r="D121" s="280"/>
      <c r="E121" s="139" t="str">
        <f>IF(E116=0,"",E116)</f>
        <v>Disposiciones</v>
      </c>
      <c r="F121" s="224" t="s">
        <v>1016</v>
      </c>
      <c r="G121" s="281"/>
      <c r="H121" s="225"/>
      <c r="I121" s="100"/>
      <c r="J121" s="78"/>
      <c r="K121" s="78"/>
      <c r="L121" s="78"/>
      <c r="M121" s="78"/>
      <c r="N121" s="78">
        <v>11</v>
      </c>
      <c r="O121" s="78"/>
      <c r="P121" s="78"/>
      <c r="Q121" s="78"/>
      <c r="R121" s="78"/>
      <c r="S121" s="78"/>
      <c r="T121" s="78">
        <v>3</v>
      </c>
      <c r="U121" s="78">
        <f>SUM(I121:T121)</f>
        <v>14</v>
      </c>
      <c r="V121" s="120">
        <f>IF(SUM(I121:T121)=0,"",SUM(I121:T121))</f>
        <v>14</v>
      </c>
      <c r="W121" s="318"/>
      <c r="Y121" s="1"/>
      <c r="AA121" s="3"/>
      <c r="AC121" s="10"/>
      <c r="AF121" s="10"/>
      <c r="AG121" s="10"/>
    </row>
    <row r="122" spans="1:33" s="73" customFormat="1" ht="5.25" customHeight="1">
      <c r="A122" s="80"/>
      <c r="B122" s="80"/>
      <c r="C122" s="80"/>
      <c r="D122" s="81"/>
      <c r="E122" s="81"/>
      <c r="F122" s="82"/>
      <c r="G122" s="82"/>
      <c r="H122" s="82"/>
      <c r="I122" s="83"/>
      <c r="J122" s="84"/>
      <c r="K122" s="84"/>
      <c r="L122" s="84"/>
      <c r="M122" s="84"/>
      <c r="N122" s="84"/>
      <c r="O122" s="84"/>
      <c r="P122" s="84"/>
      <c r="Q122" s="84"/>
      <c r="R122" s="84"/>
      <c r="S122" s="84"/>
      <c r="T122" s="84"/>
      <c r="U122" s="85"/>
      <c r="V122" s="86"/>
      <c r="W122" s="87"/>
      <c r="X122" s="89"/>
      <c r="Y122" s="9"/>
      <c r="AC122" s="89"/>
      <c r="AD122" s="89"/>
      <c r="AE122" s="89"/>
      <c r="AF122" s="89"/>
      <c r="AG122" s="89"/>
    </row>
    <row r="123" spans="1:33" ht="16.5" customHeight="1">
      <c r="A123" s="253" t="s">
        <v>962</v>
      </c>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121" t="str">
        <f>IF(ISERROR(W120/W115)=TRUE,"",(W120/W115))</f>
        <v/>
      </c>
      <c r="X123" s="10"/>
      <c r="AC123" s="10"/>
      <c r="AD123" s="10"/>
      <c r="AE123" s="10"/>
      <c r="AF123" s="10"/>
      <c r="AG123" s="10"/>
    </row>
    <row r="124" spans="1:33" ht="6.7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88"/>
      <c r="X124" s="10"/>
      <c r="AC124" s="10"/>
      <c r="AD124" s="10"/>
      <c r="AE124" s="10"/>
      <c r="AF124" s="10"/>
      <c r="AG124" s="10"/>
    </row>
    <row r="125" spans="1:33" s="3" customFormat="1" ht="33" customHeight="1">
      <c r="A125" s="353" t="s">
        <v>997</v>
      </c>
      <c r="B125" s="354"/>
      <c r="C125" s="354"/>
      <c r="D125" s="354"/>
      <c r="E125" s="354"/>
      <c r="F125" s="258"/>
      <c r="G125" s="259"/>
      <c r="H125" s="259"/>
      <c r="I125" s="259"/>
      <c r="J125" s="259"/>
      <c r="K125" s="259"/>
      <c r="L125" s="259"/>
      <c r="M125" s="259"/>
      <c r="N125" s="259"/>
      <c r="O125" s="259"/>
      <c r="P125" s="259"/>
      <c r="Q125" s="259"/>
      <c r="R125" s="259"/>
      <c r="S125" s="259"/>
      <c r="T125" s="259"/>
      <c r="U125" s="259"/>
      <c r="V125" s="259"/>
      <c r="W125" s="260"/>
      <c r="X125" s="1"/>
      <c r="Z125" s="1"/>
      <c r="AA125" s="1"/>
      <c r="AB125" s="1"/>
      <c r="AC125" s="1"/>
      <c r="AD125" s="1"/>
      <c r="AE125" s="1"/>
      <c r="AF125" s="1"/>
      <c r="AG125" s="1"/>
    </row>
    <row r="126" spans="1:33" s="3" customFormat="1" ht="5.25" customHeight="1">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1"/>
      <c r="Z126" s="1"/>
      <c r="AA126" s="1"/>
      <c r="AB126" s="1"/>
      <c r="AC126" s="1"/>
      <c r="AD126" s="1"/>
      <c r="AE126" s="1"/>
      <c r="AF126" s="1"/>
      <c r="AG126" s="1"/>
    </row>
    <row r="127" spans="1:33" s="72" customFormat="1" ht="48" customHeight="1">
      <c r="A127" s="347" t="s">
        <v>1007</v>
      </c>
      <c r="B127" s="347"/>
      <c r="C127" s="296" t="s">
        <v>1065</v>
      </c>
      <c r="D127" s="297"/>
      <c r="E127" s="297"/>
      <c r="F127" s="297"/>
      <c r="G127" s="297"/>
      <c r="H127" s="297"/>
      <c r="I127" s="297"/>
      <c r="J127" s="297"/>
      <c r="K127" s="297"/>
      <c r="L127" s="297"/>
      <c r="M127" s="297"/>
      <c r="N127" s="297"/>
      <c r="O127" s="297"/>
      <c r="P127" s="297"/>
      <c r="Q127" s="297"/>
      <c r="R127" s="297"/>
      <c r="S127" s="297"/>
      <c r="T127" s="297"/>
      <c r="U127" s="297"/>
      <c r="V127" s="297"/>
      <c r="W127" s="298"/>
      <c r="X127" s="71"/>
      <c r="Z127" s="71"/>
      <c r="AA127" s="71"/>
      <c r="AB127" s="71"/>
      <c r="AC127" s="71"/>
      <c r="AD127" s="71"/>
      <c r="AE127" s="71"/>
      <c r="AF127" s="71"/>
      <c r="AG127" s="71"/>
    </row>
    <row r="128" spans="1:33" s="3" customFormat="1" ht="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1"/>
      <c r="Z128" s="1"/>
      <c r="AA128" s="1"/>
      <c r="AB128" s="1"/>
      <c r="AC128" s="1"/>
      <c r="AD128" s="1"/>
      <c r="AE128" s="1"/>
      <c r="AF128" s="1"/>
      <c r="AG128" s="1"/>
    </row>
    <row r="129" spans="1:33" s="9" customFormat="1" ht="13.5" customHeight="1">
      <c r="A129" s="299" t="s">
        <v>1005</v>
      </c>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1"/>
      <c r="X129" s="73"/>
      <c r="Z129" s="73"/>
      <c r="AA129" s="73"/>
      <c r="AB129" s="73"/>
      <c r="AC129" s="73"/>
      <c r="AD129" s="73"/>
      <c r="AE129" s="73"/>
      <c r="AF129" s="73"/>
      <c r="AG129" s="73"/>
    </row>
    <row r="130" spans="1:33" s="9" customFormat="1" ht="4.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96"/>
      <c r="X130" s="73"/>
      <c r="Z130" s="73"/>
      <c r="AA130" s="73"/>
      <c r="AB130" s="73"/>
      <c r="AC130" s="73"/>
      <c r="AD130" s="73"/>
      <c r="AE130" s="73"/>
      <c r="AF130" s="73"/>
      <c r="AG130" s="73"/>
    </row>
    <row r="131" spans="1:33" s="3" customFormat="1" ht="30" customHeight="1">
      <c r="A131" s="347" t="s">
        <v>22</v>
      </c>
      <c r="B131" s="347"/>
      <c r="C131" s="349" t="s">
        <v>1066</v>
      </c>
      <c r="D131" s="349"/>
      <c r="E131" s="349"/>
      <c r="F131" s="349"/>
      <c r="G131" s="349"/>
      <c r="H131" s="349"/>
      <c r="I131" s="349"/>
      <c r="J131" s="349"/>
      <c r="K131" s="349"/>
      <c r="L131" s="349"/>
      <c r="M131" s="349"/>
      <c r="N131" s="349"/>
      <c r="O131" s="349"/>
      <c r="P131" s="349"/>
      <c r="Q131" s="349"/>
      <c r="R131" s="349"/>
      <c r="S131" s="349"/>
      <c r="T131" s="349"/>
      <c r="U131" s="349"/>
      <c r="V131" s="349"/>
      <c r="W131" s="349"/>
      <c r="X131" s="1"/>
      <c r="Z131" s="1"/>
      <c r="AA131" s="1"/>
      <c r="AB131" s="1"/>
      <c r="AC131" s="1"/>
      <c r="AD131" s="1"/>
      <c r="AE131" s="1"/>
      <c r="AF131" s="1"/>
      <c r="AG131" s="1"/>
    </row>
    <row r="132" spans="1:33" s="3" customFormat="1" ht="3.75" customHeight="1">
      <c r="A132" s="70"/>
      <c r="B132" s="55"/>
      <c r="C132" s="55"/>
      <c r="D132" s="55"/>
      <c r="E132" s="55"/>
      <c r="F132" s="55"/>
      <c r="I132" s="55"/>
      <c r="J132" s="55"/>
      <c r="K132" s="55"/>
      <c r="L132" s="55"/>
      <c r="M132" s="55"/>
      <c r="N132" s="55"/>
      <c r="O132" s="55"/>
      <c r="P132" s="55"/>
      <c r="Q132" s="55"/>
      <c r="R132" s="55"/>
      <c r="S132" s="55"/>
      <c r="T132" s="55"/>
      <c r="U132" s="55"/>
      <c r="V132" s="55"/>
      <c r="W132" s="96"/>
      <c r="X132" s="1"/>
      <c r="Z132" s="1"/>
      <c r="AA132" s="1"/>
      <c r="AB132" s="1"/>
      <c r="AC132" s="1"/>
      <c r="AD132" s="1"/>
      <c r="AE132" s="1"/>
      <c r="AF132" s="1"/>
      <c r="AG132" s="1"/>
    </row>
    <row r="133" spans="1:33" s="3" customFormat="1" ht="27" customHeight="1">
      <c r="A133" s="271" t="s">
        <v>337</v>
      </c>
      <c r="B133" s="273"/>
      <c r="C133" s="109" t="s">
        <v>1055</v>
      </c>
      <c r="D133" s="55"/>
      <c r="E133" s="347" t="s">
        <v>4</v>
      </c>
      <c r="F133" s="347"/>
      <c r="G133" s="349" t="s">
        <v>1068</v>
      </c>
      <c r="H133" s="349"/>
      <c r="I133" s="349"/>
      <c r="J133" s="349"/>
      <c r="K133" s="55"/>
      <c r="L133" s="55"/>
      <c r="M133" s="347" t="s">
        <v>1004</v>
      </c>
      <c r="N133" s="347"/>
      <c r="O133" s="347"/>
      <c r="P133" s="347"/>
      <c r="Q133" s="349" t="s">
        <v>1067</v>
      </c>
      <c r="R133" s="349"/>
      <c r="S133" s="349"/>
      <c r="T133" s="349"/>
      <c r="U133" s="349"/>
      <c r="V133" s="349"/>
      <c r="W133" s="349"/>
      <c r="X133" s="1"/>
      <c r="Z133" s="1"/>
      <c r="AA133" s="1"/>
      <c r="AB133" s="1"/>
      <c r="AC133" s="1"/>
      <c r="AD133" s="1"/>
      <c r="AE133" s="1"/>
      <c r="AF133" s="1"/>
      <c r="AG133" s="1"/>
    </row>
    <row r="134" spans="1:33" s="3" customFormat="1" ht="5.25" customHeight="1">
      <c r="A134" s="70"/>
      <c r="B134" s="55"/>
      <c r="C134" s="55"/>
      <c r="D134" s="55"/>
      <c r="E134" s="55"/>
      <c r="F134" s="55"/>
      <c r="I134" s="55"/>
      <c r="J134" s="55"/>
      <c r="K134" s="55"/>
      <c r="L134" s="55"/>
      <c r="M134" s="55"/>
      <c r="N134" s="55"/>
      <c r="O134" s="55"/>
      <c r="P134" s="55"/>
      <c r="Q134" s="55"/>
      <c r="R134" s="55"/>
      <c r="S134" s="55"/>
      <c r="T134" s="55"/>
      <c r="U134" s="55"/>
      <c r="V134" s="55"/>
      <c r="W134" s="96"/>
      <c r="X134" s="1"/>
      <c r="Z134" s="1"/>
      <c r="AA134" s="1"/>
      <c r="AB134" s="1"/>
      <c r="AC134" s="1"/>
      <c r="AD134" s="1"/>
      <c r="AE134" s="1"/>
      <c r="AF134" s="1"/>
      <c r="AG134" s="1"/>
    </row>
    <row r="135" spans="1:33" s="3" customFormat="1" ht="27" customHeight="1">
      <c r="A135" s="271" t="s">
        <v>1013</v>
      </c>
      <c r="B135" s="273"/>
      <c r="C135" s="116" t="s">
        <v>1056</v>
      </c>
      <c r="D135" s="55"/>
      <c r="E135" s="271" t="s">
        <v>24</v>
      </c>
      <c r="F135" s="273"/>
      <c r="G135" s="349" t="s">
        <v>1061</v>
      </c>
      <c r="H135" s="349"/>
      <c r="I135" s="349"/>
      <c r="J135" s="349"/>
      <c r="K135" s="55"/>
      <c r="L135" s="55"/>
      <c r="M135" s="347" t="s">
        <v>1014</v>
      </c>
      <c r="N135" s="347"/>
      <c r="O135" s="347"/>
      <c r="P135" s="347"/>
      <c r="Q135" s="349" t="s">
        <v>1054</v>
      </c>
      <c r="R135" s="349"/>
      <c r="S135" s="349"/>
      <c r="T135" s="349"/>
      <c r="U135" s="349"/>
      <c r="V135" s="349"/>
      <c r="W135" s="349"/>
      <c r="X135" s="1"/>
      <c r="Z135" s="1"/>
      <c r="AA135" s="1"/>
      <c r="AB135" s="1"/>
      <c r="AC135" s="1"/>
      <c r="AD135" s="1"/>
      <c r="AE135" s="1"/>
      <c r="AF135" s="1"/>
      <c r="AG135" s="1"/>
    </row>
    <row r="136" spans="1:33" s="9" customFormat="1" ht="5.25" customHeight="1">
      <c r="A136" s="55"/>
      <c r="B136" s="55"/>
      <c r="C136" s="55"/>
      <c r="D136" s="55"/>
      <c r="E136" s="55"/>
      <c r="F136" s="55"/>
      <c r="G136" s="55"/>
      <c r="H136" s="55"/>
      <c r="I136" s="55"/>
      <c r="J136" s="55"/>
      <c r="K136" s="55"/>
      <c r="L136" s="55"/>
      <c r="M136" s="103"/>
      <c r="N136" s="103"/>
      <c r="O136" s="103"/>
      <c r="P136" s="103"/>
      <c r="Q136" s="103"/>
      <c r="R136" s="103"/>
      <c r="S136" s="103"/>
      <c r="T136" s="103"/>
      <c r="U136" s="103"/>
      <c r="V136" s="103"/>
      <c r="W136" s="104"/>
      <c r="X136" s="73"/>
      <c r="Z136" s="73"/>
      <c r="AA136" s="73"/>
      <c r="AB136" s="73"/>
      <c r="AC136" s="73"/>
      <c r="AD136" s="73"/>
      <c r="AE136" s="73"/>
      <c r="AF136" s="73"/>
      <c r="AG136" s="73"/>
    </row>
    <row r="137" spans="1:33" s="9" customFormat="1" ht="15.75" customHeight="1">
      <c r="C137" s="347" t="s">
        <v>999</v>
      </c>
      <c r="D137" s="347"/>
      <c r="E137" s="347"/>
      <c r="F137" s="347"/>
      <c r="H137" s="55"/>
      <c r="I137" s="55"/>
      <c r="J137" s="55"/>
      <c r="O137" s="347" t="s">
        <v>1002</v>
      </c>
      <c r="P137" s="347"/>
      <c r="Q137" s="347"/>
      <c r="R137" s="347"/>
      <c r="S137" s="347"/>
      <c r="T137" s="347"/>
      <c r="U137" s="347"/>
      <c r="V137" s="347"/>
      <c r="W137" s="96"/>
      <c r="X137" s="73"/>
      <c r="Z137" s="73"/>
      <c r="AA137" s="73"/>
      <c r="AB137" s="73"/>
      <c r="AC137" s="73"/>
      <c r="AD137" s="73"/>
      <c r="AE137" s="73"/>
      <c r="AF137" s="73"/>
      <c r="AG137" s="73"/>
    </row>
    <row r="138" spans="1:33" s="9" customFormat="1" ht="24.75" customHeight="1">
      <c r="A138" s="55"/>
      <c r="B138" s="55"/>
      <c r="C138" s="158">
        <v>403689134</v>
      </c>
      <c r="D138" s="55"/>
      <c r="E138" s="302">
        <v>2021</v>
      </c>
      <c r="F138" s="302"/>
      <c r="H138" s="55"/>
      <c r="I138" s="55"/>
      <c r="J138" s="55"/>
      <c r="O138" s="320">
        <v>403689134</v>
      </c>
      <c r="P138" s="320"/>
      <c r="Q138" s="320"/>
      <c r="R138" s="320"/>
      <c r="S138" s="320"/>
      <c r="T138" s="320"/>
      <c r="U138" s="320"/>
      <c r="V138" s="320"/>
      <c r="X138" s="73"/>
      <c r="Z138" s="73"/>
      <c r="AA138" s="73"/>
      <c r="AB138" s="73"/>
      <c r="AC138" s="73"/>
      <c r="AD138" s="73"/>
      <c r="AE138" s="73"/>
      <c r="AF138" s="73"/>
      <c r="AG138" s="73"/>
    </row>
    <row r="139" spans="1:33" s="105" customFormat="1" ht="12" customHeight="1">
      <c r="C139" s="115" t="s">
        <v>1000</v>
      </c>
      <c r="D139" s="106"/>
      <c r="E139" s="303" t="s">
        <v>1001</v>
      </c>
      <c r="F139" s="303"/>
      <c r="G139" s="106"/>
      <c r="I139" s="106"/>
      <c r="J139" s="106"/>
      <c r="K139" s="106"/>
      <c r="L139" s="106"/>
      <c r="M139" s="106"/>
      <c r="N139" s="106"/>
      <c r="O139" s="115"/>
      <c r="P139" s="115"/>
      <c r="Q139" s="115"/>
      <c r="R139" s="115"/>
      <c r="S139" s="115"/>
      <c r="T139" s="115"/>
      <c r="U139" s="115"/>
      <c r="V139" s="115"/>
      <c r="W139" s="107"/>
      <c r="X139" s="108"/>
      <c r="Z139" s="108"/>
      <c r="AA139" s="108"/>
      <c r="AB139" s="108"/>
      <c r="AC139" s="108"/>
      <c r="AD139" s="108"/>
      <c r="AE139" s="108"/>
      <c r="AF139" s="108"/>
      <c r="AG139" s="108"/>
    </row>
    <row r="140" spans="1:33" s="9" customFormat="1" ht="3"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96"/>
      <c r="X140" s="73"/>
      <c r="Z140" s="73"/>
      <c r="AA140" s="73"/>
      <c r="AB140" s="73"/>
      <c r="AC140" s="73"/>
      <c r="AD140" s="73"/>
      <c r="AE140" s="73"/>
      <c r="AF140" s="73"/>
      <c r="AG140" s="73"/>
    </row>
    <row r="141" spans="1:33" s="3" customFormat="1" ht="20.25" customHeight="1">
      <c r="A141" s="350" t="s">
        <v>961</v>
      </c>
      <c r="B141" s="35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1"/>
      <c r="Z141" s="1"/>
      <c r="AA141" s="1"/>
      <c r="AB141" s="1"/>
      <c r="AC141" s="1"/>
      <c r="AD141" s="1"/>
      <c r="AE141" s="1"/>
      <c r="AF141" s="1"/>
      <c r="AG141" s="1"/>
    </row>
    <row r="142" spans="1:33" s="3" customFormat="1" ht="15.75" customHeight="1">
      <c r="A142" s="265" t="s">
        <v>25</v>
      </c>
      <c r="B142" s="266"/>
      <c r="C142" s="347" t="s">
        <v>22</v>
      </c>
      <c r="D142" s="347"/>
      <c r="E142" s="269" t="s">
        <v>3</v>
      </c>
      <c r="F142" s="271" t="s">
        <v>327</v>
      </c>
      <c r="G142" s="272"/>
      <c r="H142" s="272"/>
      <c r="I142" s="272"/>
      <c r="J142" s="272"/>
      <c r="K142" s="272"/>
      <c r="L142" s="272"/>
      <c r="M142" s="272"/>
      <c r="N142" s="272"/>
      <c r="O142" s="272"/>
      <c r="P142" s="272"/>
      <c r="Q142" s="272"/>
      <c r="R142" s="272"/>
      <c r="S142" s="272"/>
      <c r="T142" s="273"/>
      <c r="U142" s="110"/>
      <c r="V142" s="191" t="s">
        <v>27</v>
      </c>
      <c r="W142" s="347" t="s">
        <v>1017</v>
      </c>
      <c r="X142" s="1"/>
      <c r="Z142" s="1"/>
      <c r="AA142" s="1"/>
      <c r="AB142" s="1"/>
      <c r="AC142" s="1"/>
      <c r="AD142" s="1"/>
      <c r="AE142" s="1"/>
      <c r="AF142" s="1"/>
      <c r="AG142" s="1"/>
    </row>
    <row r="143" spans="1:33" ht="18.75" customHeight="1">
      <c r="A143" s="267"/>
      <c r="B143" s="268"/>
      <c r="C143" s="347"/>
      <c r="D143" s="347"/>
      <c r="E143" s="270"/>
      <c r="F143" s="274" t="s">
        <v>300</v>
      </c>
      <c r="G143" s="275"/>
      <c r="H143" s="276"/>
      <c r="I143" s="77" t="s">
        <v>28</v>
      </c>
      <c r="J143" s="77" t="s">
        <v>7</v>
      </c>
      <c r="K143" s="77" t="s">
        <v>8</v>
      </c>
      <c r="L143" s="77" t="s">
        <v>9</v>
      </c>
      <c r="M143" s="77" t="s">
        <v>10</v>
      </c>
      <c r="N143" s="77" t="s">
        <v>11</v>
      </c>
      <c r="O143" s="77" t="s">
        <v>12</v>
      </c>
      <c r="P143" s="77" t="s">
        <v>13</v>
      </c>
      <c r="Q143" s="77" t="s">
        <v>14</v>
      </c>
      <c r="R143" s="77" t="s">
        <v>15</v>
      </c>
      <c r="S143" s="77" t="s">
        <v>16</v>
      </c>
      <c r="T143" s="77" t="s">
        <v>17</v>
      </c>
      <c r="U143" s="14"/>
      <c r="V143" s="192"/>
      <c r="W143" s="347"/>
    </row>
    <row r="144" spans="1:33" ht="29.25" customHeight="1">
      <c r="A144" s="351" t="s">
        <v>1</v>
      </c>
      <c r="B144" s="351"/>
      <c r="C144" s="352" t="s">
        <v>1065</v>
      </c>
      <c r="D144" s="352"/>
      <c r="E144" s="117" t="s">
        <v>1136</v>
      </c>
      <c r="F144" s="224" t="s">
        <v>995</v>
      </c>
      <c r="G144" s="281"/>
      <c r="H144" s="225"/>
      <c r="I144" s="100"/>
      <c r="J144" s="78"/>
      <c r="K144" s="78"/>
      <c r="L144" s="78"/>
      <c r="M144" s="78"/>
      <c r="N144" s="157">
        <v>201844567</v>
      </c>
      <c r="O144" s="78"/>
      <c r="P144" s="78"/>
      <c r="Q144" s="78"/>
      <c r="R144" s="78"/>
      <c r="S144" s="78"/>
      <c r="T144" s="157">
        <v>201844567</v>
      </c>
      <c r="U144" s="79"/>
      <c r="V144" s="167">
        <f>IF(SUM(I144:T144)=0,"",SUM(I144:T144))</f>
        <v>403689134</v>
      </c>
      <c r="W144" s="318" t="str">
        <f>IF($G$135="porcentaje",FIXED(V144/V145*100,2)&amp;"%",IF($G$135="Promedio",V144/V145,IF($G$135="variación porcentual",FIXED(((V144/V145)-1)*100,2)&amp;"%",IF($G$135="OTRAS","CAPTURAR EL RESULTADO DEL INDICADOR"))))</f>
        <v>100.00%</v>
      </c>
      <c r="Y144" s="1"/>
      <c r="AC144" s="10"/>
      <c r="AF144" s="10"/>
      <c r="AG144" s="10"/>
    </row>
    <row r="145" spans="1:33" ht="30" customHeight="1">
      <c r="A145" s="351" t="s">
        <v>2</v>
      </c>
      <c r="B145" s="351"/>
      <c r="C145" s="352" t="s">
        <v>1154</v>
      </c>
      <c r="D145" s="352"/>
      <c r="E145" s="153" t="s">
        <v>1136</v>
      </c>
      <c r="F145" s="224" t="s">
        <v>996</v>
      </c>
      <c r="G145" s="281"/>
      <c r="H145" s="225"/>
      <c r="I145" s="100"/>
      <c r="J145" s="78"/>
      <c r="K145" s="78"/>
      <c r="L145" s="78"/>
      <c r="M145" s="78"/>
      <c r="N145" s="157">
        <v>201844567</v>
      </c>
      <c r="O145" s="78"/>
      <c r="P145" s="78"/>
      <c r="Q145" s="78"/>
      <c r="R145" s="78"/>
      <c r="S145" s="78"/>
      <c r="T145" s="157">
        <v>201844567</v>
      </c>
      <c r="U145" s="78">
        <f>SUM(I145:T145)</f>
        <v>403689134</v>
      </c>
      <c r="V145" s="167">
        <f>IF(SUM(I145:T145)=0,"",SUM(I145:T145))</f>
        <v>403689134</v>
      </c>
      <c r="W145" s="318"/>
      <c r="Y145" s="1"/>
      <c r="AA145" s="3"/>
      <c r="AC145" s="10"/>
      <c r="AF145" s="10"/>
      <c r="AG145" s="10"/>
    </row>
    <row r="146" spans="1:33" ht="17.25" customHeight="1">
      <c r="A146" s="264" t="s">
        <v>298</v>
      </c>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row>
    <row r="147" spans="1:33" s="3" customFormat="1" ht="15.75" customHeight="1">
      <c r="A147" s="265" t="s">
        <v>25</v>
      </c>
      <c r="B147" s="266"/>
      <c r="C147" s="347" t="s">
        <v>22</v>
      </c>
      <c r="D147" s="347"/>
      <c r="E147" s="269" t="s">
        <v>3</v>
      </c>
      <c r="F147" s="271" t="s">
        <v>327</v>
      </c>
      <c r="G147" s="272"/>
      <c r="H147" s="272"/>
      <c r="I147" s="272"/>
      <c r="J147" s="272"/>
      <c r="K147" s="272"/>
      <c r="L147" s="272"/>
      <c r="M147" s="272"/>
      <c r="N147" s="272"/>
      <c r="O147" s="272"/>
      <c r="P147" s="272"/>
      <c r="Q147" s="272"/>
      <c r="R147" s="272"/>
      <c r="S147" s="272"/>
      <c r="T147" s="273"/>
      <c r="U147" s="110"/>
      <c r="V147" s="191" t="s">
        <v>27</v>
      </c>
      <c r="W147" s="347" t="s">
        <v>1018</v>
      </c>
      <c r="X147" s="1"/>
      <c r="Z147" s="1"/>
      <c r="AA147" s="1"/>
      <c r="AB147" s="1"/>
      <c r="AC147" s="1"/>
      <c r="AD147" s="1"/>
      <c r="AE147" s="1"/>
      <c r="AF147" s="1"/>
      <c r="AG147" s="1"/>
    </row>
    <row r="148" spans="1:33" ht="18.75" customHeight="1">
      <c r="A148" s="267"/>
      <c r="B148" s="268"/>
      <c r="C148" s="347"/>
      <c r="D148" s="347"/>
      <c r="E148" s="270"/>
      <c r="F148" s="274" t="s">
        <v>298</v>
      </c>
      <c r="G148" s="275"/>
      <c r="H148" s="276"/>
      <c r="I148" s="77" t="s">
        <v>28</v>
      </c>
      <c r="J148" s="77" t="s">
        <v>7</v>
      </c>
      <c r="K148" s="77" t="s">
        <v>8</v>
      </c>
      <c r="L148" s="77" t="s">
        <v>9</v>
      </c>
      <c r="M148" s="77" t="s">
        <v>10</v>
      </c>
      <c r="N148" s="77" t="s">
        <v>11</v>
      </c>
      <c r="O148" s="77" t="s">
        <v>12</v>
      </c>
      <c r="P148" s="77" t="s">
        <v>13</v>
      </c>
      <c r="Q148" s="77" t="s">
        <v>14</v>
      </c>
      <c r="R148" s="77" t="s">
        <v>15</v>
      </c>
      <c r="S148" s="77" t="s">
        <v>16</v>
      </c>
      <c r="T148" s="77" t="s">
        <v>17</v>
      </c>
      <c r="U148" s="14"/>
      <c r="V148" s="192"/>
      <c r="W148" s="347"/>
    </row>
    <row r="149" spans="1:33" ht="29.25" customHeight="1">
      <c r="A149" s="351" t="s">
        <v>1</v>
      </c>
      <c r="B149" s="351"/>
      <c r="C149" s="279" t="str">
        <f>IF(C144=0,"",C144)</f>
        <v>Presupuesto pagado</v>
      </c>
      <c r="D149" s="280"/>
      <c r="E149" s="139" t="str">
        <f>IF(E144=0,"",E144)</f>
        <v>Pesos mexicanos</v>
      </c>
      <c r="F149" s="224" t="s">
        <v>1015</v>
      </c>
      <c r="G149" s="281"/>
      <c r="H149" s="225"/>
      <c r="I149" s="100"/>
      <c r="J149" s="78"/>
      <c r="K149" s="78"/>
      <c r="L149" s="78"/>
      <c r="M149" s="78"/>
      <c r="N149" s="78"/>
      <c r="O149" s="78"/>
      <c r="P149" s="78"/>
      <c r="Q149" s="78"/>
      <c r="R149" s="78"/>
      <c r="S149" s="78"/>
      <c r="T149" s="78"/>
      <c r="U149" s="79"/>
      <c r="V149" s="167" t="str">
        <f>IF(SUM(I149:T149)=0,"",SUM(I149:T149))</f>
        <v/>
      </c>
      <c r="W149" s="318" t="e">
        <f>IF($G$135="porcentaje",FIXED(V149/V150*100,2)&amp;"%",IF($G$135="Promedio",V149/V150,IF($G$135="variación porcentual",FIXED(((V149/V150)-1)*100,2)&amp;"%",IF($G$135="OTRAS","CAPTURAR EL RESULTADO DEL INDICADOR"))))</f>
        <v>#VALUE!</v>
      </c>
      <c r="Y149" s="1"/>
      <c r="AC149" s="10"/>
      <c r="AF149" s="10"/>
      <c r="AG149" s="10"/>
    </row>
    <row r="150" spans="1:33" ht="30" customHeight="1">
      <c r="A150" s="351" t="s">
        <v>2</v>
      </c>
      <c r="B150" s="351"/>
      <c r="C150" s="279" t="str">
        <f>IF(C145=0,"",C145)</f>
        <v>Presupuesto aprobado</v>
      </c>
      <c r="D150" s="280"/>
      <c r="E150" s="139" t="str">
        <f>IF(E145=0,"",E145)</f>
        <v>Pesos mexicanos</v>
      </c>
      <c r="F150" s="224" t="s">
        <v>1016</v>
      </c>
      <c r="G150" s="281"/>
      <c r="H150" s="225"/>
      <c r="I150" s="100"/>
      <c r="J150" s="78"/>
      <c r="K150" s="78"/>
      <c r="L150" s="78"/>
      <c r="M150" s="78"/>
      <c r="N150" s="157">
        <v>201844567</v>
      </c>
      <c r="O150" s="78"/>
      <c r="P150" s="78"/>
      <c r="Q150" s="78"/>
      <c r="R150" s="78"/>
      <c r="S150" s="78"/>
      <c r="T150" s="157">
        <v>201844567</v>
      </c>
      <c r="U150" s="78">
        <f>SUM(I150:T150)</f>
        <v>403689134</v>
      </c>
      <c r="V150" s="167">
        <f>IF(SUM(I150:T150)=0,"",SUM(I150:T150))</f>
        <v>403689134</v>
      </c>
      <c r="W150" s="318"/>
      <c r="Y150" s="1"/>
      <c r="AA150" s="3"/>
      <c r="AC150" s="10"/>
      <c r="AF150" s="10"/>
      <c r="AG150" s="10"/>
    </row>
    <row r="151" spans="1:33" s="73" customFormat="1" ht="5.25" customHeight="1">
      <c r="A151" s="80"/>
      <c r="B151" s="80"/>
      <c r="C151" s="80"/>
      <c r="D151" s="81"/>
      <c r="E151" s="81"/>
      <c r="F151" s="82"/>
      <c r="G151" s="82"/>
      <c r="H151" s="82"/>
      <c r="I151" s="83"/>
      <c r="J151" s="84"/>
      <c r="K151" s="84"/>
      <c r="L151" s="84"/>
      <c r="M151" s="84"/>
      <c r="N151" s="84"/>
      <c r="O151" s="84"/>
      <c r="P151" s="84"/>
      <c r="Q151" s="84"/>
      <c r="R151" s="84"/>
      <c r="S151" s="84"/>
      <c r="T151" s="84"/>
      <c r="U151" s="85"/>
      <c r="V151" s="86"/>
      <c r="W151" s="87"/>
      <c r="X151" s="89"/>
      <c r="Y151" s="9"/>
      <c r="AC151" s="89"/>
      <c r="AD151" s="89"/>
      <c r="AE151" s="89"/>
      <c r="AF151" s="89"/>
      <c r="AG151" s="89"/>
    </row>
    <row r="152" spans="1:33" ht="16.5" customHeight="1">
      <c r="A152" s="253" t="s">
        <v>962</v>
      </c>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121" t="str">
        <f>IF(ISERROR(W149/W144)=TRUE,"",(W149/W144))</f>
        <v/>
      </c>
      <c r="X152" s="10"/>
      <c r="AC152" s="10"/>
      <c r="AD152" s="10"/>
      <c r="AE152" s="10"/>
      <c r="AF152" s="10"/>
      <c r="AG152" s="10"/>
    </row>
    <row r="153" spans="1:33" ht="6.7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88"/>
      <c r="X153" s="10"/>
      <c r="AC153" s="10"/>
      <c r="AD153" s="10"/>
      <c r="AE153" s="10"/>
      <c r="AF153" s="10"/>
      <c r="AG153" s="10"/>
    </row>
    <row r="154" spans="1:33" s="3" customFormat="1" ht="33" customHeight="1">
      <c r="A154" s="353" t="s">
        <v>997</v>
      </c>
      <c r="B154" s="354"/>
      <c r="C154" s="354"/>
      <c r="D154" s="354"/>
      <c r="E154" s="354"/>
      <c r="F154" s="258"/>
      <c r="G154" s="259"/>
      <c r="H154" s="259"/>
      <c r="I154" s="259"/>
      <c r="J154" s="259"/>
      <c r="K154" s="259"/>
      <c r="L154" s="259"/>
      <c r="M154" s="259"/>
      <c r="N154" s="259"/>
      <c r="O154" s="259"/>
      <c r="P154" s="259"/>
      <c r="Q154" s="259"/>
      <c r="R154" s="259"/>
      <c r="S154" s="259"/>
      <c r="T154" s="259"/>
      <c r="U154" s="259"/>
      <c r="V154" s="259"/>
      <c r="W154" s="260"/>
      <c r="X154" s="1"/>
      <c r="Z154" s="1"/>
      <c r="AA154" s="1"/>
      <c r="AB154" s="1"/>
      <c r="AC154" s="1"/>
      <c r="AD154" s="1"/>
      <c r="AE154" s="1"/>
      <c r="AF154" s="1"/>
      <c r="AG154" s="1"/>
    </row>
    <row r="155" spans="1:33" s="3" customFormat="1" ht="7.5"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1"/>
      <c r="Z155" s="1"/>
      <c r="AA155" s="1"/>
      <c r="AB155" s="1"/>
      <c r="AC155" s="1"/>
      <c r="AD155" s="1"/>
      <c r="AE155" s="1"/>
      <c r="AF155" s="1"/>
      <c r="AG155" s="1"/>
    </row>
    <row r="156" spans="1:33" s="72" customFormat="1" ht="48" customHeight="1">
      <c r="A156" s="271" t="s">
        <v>1008</v>
      </c>
      <c r="B156" s="273"/>
      <c r="C156" s="296" t="s">
        <v>1078</v>
      </c>
      <c r="D156" s="297"/>
      <c r="E156" s="297"/>
      <c r="F156" s="297"/>
      <c r="G156" s="297"/>
      <c r="H156" s="297"/>
      <c r="I156" s="297"/>
      <c r="J156" s="297"/>
      <c r="K156" s="297"/>
      <c r="L156" s="297"/>
      <c r="M156" s="297"/>
      <c r="N156" s="297"/>
      <c r="O156" s="297"/>
      <c r="P156" s="297"/>
      <c r="Q156" s="297"/>
      <c r="R156" s="297"/>
      <c r="S156" s="297"/>
      <c r="T156" s="297"/>
      <c r="U156" s="297"/>
      <c r="V156" s="297"/>
      <c r="W156" s="298"/>
      <c r="X156" s="71"/>
      <c r="Z156" s="71"/>
      <c r="AA156" s="71"/>
      <c r="AB156" s="71"/>
      <c r="AC156" s="71"/>
      <c r="AD156" s="71"/>
      <c r="AE156" s="71"/>
      <c r="AF156" s="71"/>
      <c r="AG156" s="71"/>
    </row>
    <row r="157" spans="1:33" s="3" customFormat="1" ht="6"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1"/>
      <c r="Z157" s="1"/>
      <c r="AA157" s="1"/>
      <c r="AB157" s="1"/>
      <c r="AC157" s="1"/>
      <c r="AD157" s="1"/>
      <c r="AE157" s="1"/>
      <c r="AF157" s="1"/>
      <c r="AG157" s="1"/>
    </row>
    <row r="158" spans="1:33" s="9" customFormat="1" ht="13.5" customHeight="1">
      <c r="A158" s="299" t="s">
        <v>1005</v>
      </c>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1"/>
      <c r="X158" s="73"/>
      <c r="Z158" s="73"/>
      <c r="AA158" s="73"/>
      <c r="AB158" s="73"/>
      <c r="AC158" s="73"/>
      <c r="AD158" s="73"/>
      <c r="AE158" s="73"/>
      <c r="AF158" s="73"/>
      <c r="AG158" s="73"/>
    </row>
    <row r="159" spans="1:33" s="9" customFormat="1" ht="4.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96"/>
      <c r="X159" s="73"/>
      <c r="Z159" s="73"/>
      <c r="AA159" s="73"/>
      <c r="AB159" s="73"/>
      <c r="AC159" s="73"/>
      <c r="AD159" s="73"/>
      <c r="AE159" s="73"/>
      <c r="AF159" s="73"/>
      <c r="AG159" s="73"/>
    </row>
    <row r="160" spans="1:33" s="3" customFormat="1" ht="30" customHeight="1">
      <c r="A160" s="271" t="s">
        <v>22</v>
      </c>
      <c r="B160" s="273"/>
      <c r="C160" s="199" t="s">
        <v>1080</v>
      </c>
      <c r="D160" s="200"/>
      <c r="E160" s="200"/>
      <c r="F160" s="200"/>
      <c r="G160" s="200"/>
      <c r="H160" s="200"/>
      <c r="I160" s="200"/>
      <c r="J160" s="200"/>
      <c r="K160" s="200"/>
      <c r="L160" s="200"/>
      <c r="M160" s="200"/>
      <c r="N160" s="200"/>
      <c r="O160" s="200"/>
      <c r="P160" s="200"/>
      <c r="Q160" s="200"/>
      <c r="R160" s="200"/>
      <c r="S160" s="200"/>
      <c r="T160" s="200"/>
      <c r="U160" s="200"/>
      <c r="V160" s="200"/>
      <c r="W160" s="201"/>
      <c r="X160" s="1"/>
      <c r="Z160" s="1"/>
      <c r="AA160" s="1"/>
      <c r="AB160" s="1"/>
      <c r="AC160" s="1"/>
      <c r="AD160" s="1"/>
      <c r="AE160" s="1"/>
      <c r="AF160" s="1"/>
      <c r="AG160" s="1"/>
    </row>
    <row r="161" spans="1:33" s="3" customFormat="1" ht="3.75" customHeight="1">
      <c r="A161" s="70"/>
      <c r="B161" s="55"/>
      <c r="C161" s="55"/>
      <c r="D161" s="55"/>
      <c r="E161" s="55"/>
      <c r="F161" s="55"/>
      <c r="I161" s="55"/>
      <c r="J161" s="55"/>
      <c r="K161" s="55"/>
      <c r="L161" s="55"/>
      <c r="M161" s="55"/>
      <c r="N161" s="55"/>
      <c r="O161" s="55"/>
      <c r="P161" s="55"/>
      <c r="Q161" s="55"/>
      <c r="R161" s="55"/>
      <c r="S161" s="55"/>
      <c r="T161" s="55"/>
      <c r="U161" s="55"/>
      <c r="V161" s="55"/>
      <c r="W161" s="96"/>
      <c r="X161" s="1"/>
      <c r="Z161" s="1"/>
      <c r="AA161" s="1"/>
      <c r="AB161" s="1"/>
      <c r="AC161" s="1"/>
      <c r="AD161" s="1"/>
      <c r="AE161" s="1"/>
      <c r="AF161" s="1"/>
      <c r="AG161" s="1"/>
    </row>
    <row r="162" spans="1:33" s="3" customFormat="1" ht="27" customHeight="1">
      <c r="A162" s="271" t="s">
        <v>337</v>
      </c>
      <c r="B162" s="273"/>
      <c r="C162" s="109" t="s">
        <v>1055</v>
      </c>
      <c r="D162" s="55"/>
      <c r="E162" s="271" t="s">
        <v>4</v>
      </c>
      <c r="F162" s="273"/>
      <c r="G162" s="199" t="s">
        <v>1064</v>
      </c>
      <c r="H162" s="200"/>
      <c r="I162" s="200"/>
      <c r="J162" s="201"/>
      <c r="K162" s="55"/>
      <c r="L162" s="55"/>
      <c r="M162" s="271" t="s">
        <v>1004</v>
      </c>
      <c r="N162" s="272"/>
      <c r="O162" s="272"/>
      <c r="P162" s="273"/>
      <c r="Q162" s="199" t="s">
        <v>1157</v>
      </c>
      <c r="R162" s="200"/>
      <c r="S162" s="200"/>
      <c r="T162" s="200"/>
      <c r="U162" s="200"/>
      <c r="V162" s="200"/>
      <c r="W162" s="201"/>
      <c r="X162" s="1"/>
      <c r="Z162" s="1"/>
      <c r="AA162" s="1"/>
      <c r="AB162" s="1"/>
      <c r="AC162" s="1"/>
      <c r="AD162" s="1"/>
      <c r="AE162" s="1"/>
      <c r="AF162" s="1"/>
      <c r="AG162" s="1"/>
    </row>
    <row r="163" spans="1:33" s="3" customFormat="1" ht="5.25" customHeight="1">
      <c r="A163" s="70"/>
      <c r="B163" s="55"/>
      <c r="C163" s="55"/>
      <c r="D163" s="55"/>
      <c r="E163" s="55"/>
      <c r="F163" s="55"/>
      <c r="I163" s="55"/>
      <c r="J163" s="55"/>
      <c r="K163" s="55"/>
      <c r="L163" s="55"/>
      <c r="M163" s="55"/>
      <c r="N163" s="55"/>
      <c r="O163" s="55"/>
      <c r="P163" s="55"/>
      <c r="Q163" s="55"/>
      <c r="R163" s="55"/>
      <c r="S163" s="55"/>
      <c r="T163" s="55"/>
      <c r="U163" s="55"/>
      <c r="V163" s="55"/>
      <c r="W163" s="96"/>
      <c r="X163" s="1"/>
      <c r="Z163" s="1"/>
      <c r="AA163" s="1"/>
      <c r="AB163" s="1"/>
      <c r="AC163" s="1"/>
      <c r="AD163" s="1"/>
      <c r="AE163" s="1"/>
      <c r="AF163" s="1"/>
      <c r="AG163" s="1"/>
    </row>
    <row r="164" spans="1:33" s="3" customFormat="1" ht="27" customHeight="1">
      <c r="A164" s="271" t="s">
        <v>1013</v>
      </c>
      <c r="B164" s="273"/>
      <c r="C164" s="146" t="s">
        <v>1056</v>
      </c>
      <c r="D164" s="55"/>
      <c r="E164" s="271" t="s">
        <v>24</v>
      </c>
      <c r="F164" s="273"/>
      <c r="G164" s="199" t="s">
        <v>1061</v>
      </c>
      <c r="H164" s="200"/>
      <c r="I164" s="200"/>
      <c r="J164" s="201"/>
      <c r="K164" s="55"/>
      <c r="L164" s="55"/>
      <c r="M164" s="271" t="s">
        <v>1014</v>
      </c>
      <c r="N164" s="272"/>
      <c r="O164" s="272"/>
      <c r="P164" s="273"/>
      <c r="Q164" s="199" t="s">
        <v>1054</v>
      </c>
      <c r="R164" s="200"/>
      <c r="S164" s="200"/>
      <c r="T164" s="200"/>
      <c r="U164" s="200"/>
      <c r="V164" s="200"/>
      <c r="W164" s="201"/>
      <c r="X164" s="1"/>
      <c r="Z164" s="1"/>
      <c r="AA164" s="1"/>
      <c r="AB164" s="1"/>
      <c r="AC164" s="1"/>
      <c r="AD164" s="1"/>
      <c r="AE164" s="1"/>
      <c r="AF164" s="1"/>
      <c r="AG164" s="1"/>
    </row>
    <row r="165" spans="1:33" s="9" customFormat="1" ht="5.25" customHeight="1">
      <c r="A165" s="55"/>
      <c r="B165" s="55"/>
      <c r="C165" s="55"/>
      <c r="D165" s="55"/>
      <c r="E165" s="55"/>
      <c r="F165" s="55"/>
      <c r="G165" s="55"/>
      <c r="H165" s="55"/>
      <c r="I165" s="55"/>
      <c r="J165" s="55"/>
      <c r="K165" s="55"/>
      <c r="L165" s="55"/>
      <c r="M165" s="103"/>
      <c r="N165" s="103"/>
      <c r="O165" s="103"/>
      <c r="P165" s="103"/>
      <c r="Q165" s="103"/>
      <c r="R165" s="103"/>
      <c r="S165" s="103"/>
      <c r="T165" s="103"/>
      <c r="U165" s="103"/>
      <c r="V165" s="103"/>
      <c r="W165" s="104"/>
      <c r="X165" s="73"/>
      <c r="Z165" s="73"/>
      <c r="AA165" s="73"/>
      <c r="AB165" s="73"/>
      <c r="AC165" s="73"/>
      <c r="AD165" s="73"/>
      <c r="AE165" s="73"/>
      <c r="AF165" s="73"/>
      <c r="AG165" s="73"/>
    </row>
    <row r="166" spans="1:33" s="9" customFormat="1" ht="15.75" customHeight="1">
      <c r="C166" s="271" t="s">
        <v>999</v>
      </c>
      <c r="D166" s="272"/>
      <c r="E166" s="272"/>
      <c r="F166" s="273"/>
      <c r="H166" s="55"/>
      <c r="I166" s="55"/>
      <c r="J166" s="55"/>
      <c r="O166" s="271" t="s">
        <v>1002</v>
      </c>
      <c r="P166" s="272"/>
      <c r="Q166" s="272"/>
      <c r="R166" s="272"/>
      <c r="S166" s="272"/>
      <c r="T166" s="272"/>
      <c r="U166" s="272"/>
      <c r="V166" s="273"/>
      <c r="W166" s="96"/>
      <c r="X166" s="73"/>
      <c r="Z166" s="73"/>
      <c r="AA166" s="73"/>
      <c r="AB166" s="73"/>
      <c r="AC166" s="73"/>
      <c r="AD166" s="73"/>
      <c r="AE166" s="73"/>
      <c r="AF166" s="73"/>
      <c r="AG166" s="73"/>
    </row>
    <row r="167" spans="1:33" s="9" customFormat="1" ht="24.75" customHeight="1">
      <c r="A167" s="55"/>
      <c r="B167" s="55"/>
      <c r="C167" s="55">
        <v>11</v>
      </c>
      <c r="D167" s="55"/>
      <c r="E167" s="302">
        <v>2021</v>
      </c>
      <c r="F167" s="302"/>
      <c r="H167" s="55"/>
      <c r="I167" s="55"/>
      <c r="J167" s="55"/>
      <c r="O167" s="200">
        <v>4</v>
      </c>
      <c r="P167" s="200"/>
      <c r="Q167" s="200"/>
      <c r="R167" s="200"/>
      <c r="S167" s="200"/>
      <c r="T167" s="200"/>
      <c r="U167" s="200"/>
      <c r="V167" s="200"/>
      <c r="X167" s="73"/>
      <c r="Z167" s="73"/>
      <c r="AA167" s="73"/>
      <c r="AB167" s="73"/>
      <c r="AC167" s="73"/>
      <c r="AD167" s="73"/>
      <c r="AE167" s="73"/>
      <c r="AF167" s="73"/>
      <c r="AG167" s="73"/>
    </row>
    <row r="168" spans="1:33" s="105" customFormat="1" ht="12" customHeight="1">
      <c r="C168" s="147" t="s">
        <v>1000</v>
      </c>
      <c r="D168" s="106"/>
      <c r="E168" s="303" t="s">
        <v>1001</v>
      </c>
      <c r="F168" s="303"/>
      <c r="G168" s="106"/>
      <c r="I168" s="106"/>
      <c r="J168" s="106"/>
      <c r="K168" s="106"/>
      <c r="L168" s="106"/>
      <c r="M168" s="106"/>
      <c r="N168" s="106"/>
      <c r="O168" s="147"/>
      <c r="P168" s="147"/>
      <c r="Q168" s="147"/>
      <c r="R168" s="147"/>
      <c r="S168" s="147"/>
      <c r="T168" s="147"/>
      <c r="U168" s="147"/>
      <c r="V168" s="147"/>
      <c r="W168" s="107"/>
      <c r="X168" s="108"/>
      <c r="Z168" s="108"/>
      <c r="AA168" s="108"/>
      <c r="AB168" s="108"/>
      <c r="AC168" s="108"/>
      <c r="AD168" s="108"/>
      <c r="AE168" s="108"/>
      <c r="AF168" s="108"/>
      <c r="AG168" s="108"/>
    </row>
    <row r="169" spans="1:33" s="9" customFormat="1" ht="3"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96"/>
      <c r="X169" s="73"/>
      <c r="Z169" s="73"/>
      <c r="AA169" s="73"/>
      <c r="AB169" s="73"/>
      <c r="AC169" s="73"/>
      <c r="AD169" s="73"/>
      <c r="AE169" s="73"/>
      <c r="AF169" s="73"/>
      <c r="AG169" s="73"/>
    </row>
    <row r="170" spans="1:33" s="3" customFormat="1" ht="20.25" customHeight="1">
      <c r="A170" s="304" t="s">
        <v>961</v>
      </c>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305"/>
      <c r="X170" s="1"/>
      <c r="Z170" s="1"/>
      <c r="AA170" s="1"/>
      <c r="AB170" s="1"/>
      <c r="AC170" s="1"/>
      <c r="AD170" s="1"/>
      <c r="AE170" s="1"/>
      <c r="AF170" s="1"/>
      <c r="AG170" s="1"/>
    </row>
    <row r="171" spans="1:33" s="3" customFormat="1" ht="15.75" customHeight="1">
      <c r="A171" s="265" t="s">
        <v>25</v>
      </c>
      <c r="B171" s="266"/>
      <c r="C171" s="265" t="s">
        <v>22</v>
      </c>
      <c r="D171" s="266"/>
      <c r="E171" s="269" t="s">
        <v>3</v>
      </c>
      <c r="F171" s="271" t="s">
        <v>327</v>
      </c>
      <c r="G171" s="272"/>
      <c r="H171" s="272"/>
      <c r="I171" s="272"/>
      <c r="J171" s="272"/>
      <c r="K171" s="272"/>
      <c r="L171" s="272"/>
      <c r="M171" s="272"/>
      <c r="N171" s="272"/>
      <c r="O171" s="272"/>
      <c r="P171" s="272"/>
      <c r="Q171" s="272"/>
      <c r="R171" s="272"/>
      <c r="S171" s="272"/>
      <c r="T171" s="273"/>
      <c r="U171" s="145"/>
      <c r="V171" s="191" t="s">
        <v>27</v>
      </c>
      <c r="W171" s="269" t="s">
        <v>1017</v>
      </c>
      <c r="X171" s="1"/>
      <c r="Z171" s="1"/>
      <c r="AA171" s="1"/>
      <c r="AB171" s="1"/>
      <c r="AC171" s="1"/>
      <c r="AD171" s="1"/>
      <c r="AE171" s="1"/>
      <c r="AF171" s="1"/>
      <c r="AG171" s="1"/>
    </row>
    <row r="172" spans="1:33" ht="18.75" customHeight="1">
      <c r="A172" s="267"/>
      <c r="B172" s="268"/>
      <c r="C172" s="267"/>
      <c r="D172" s="268"/>
      <c r="E172" s="270"/>
      <c r="F172" s="274" t="s">
        <v>300</v>
      </c>
      <c r="G172" s="275"/>
      <c r="H172" s="276"/>
      <c r="I172" s="77" t="s">
        <v>28</v>
      </c>
      <c r="J172" s="77" t="s">
        <v>7</v>
      </c>
      <c r="K172" s="77" t="s">
        <v>8</v>
      </c>
      <c r="L172" s="77" t="s">
        <v>9</v>
      </c>
      <c r="M172" s="77" t="s">
        <v>10</v>
      </c>
      <c r="N172" s="77" t="s">
        <v>11</v>
      </c>
      <c r="O172" s="77" t="s">
        <v>12</v>
      </c>
      <c r="P172" s="77" t="s">
        <v>13</v>
      </c>
      <c r="Q172" s="77" t="s">
        <v>14</v>
      </c>
      <c r="R172" s="77" t="s">
        <v>15</v>
      </c>
      <c r="S172" s="77" t="s">
        <v>16</v>
      </c>
      <c r="T172" s="77" t="s">
        <v>17</v>
      </c>
      <c r="U172" s="14"/>
      <c r="V172" s="192"/>
      <c r="W172" s="270"/>
    </row>
    <row r="173" spans="1:33" ht="29.25" customHeight="1">
      <c r="A173" s="277" t="s">
        <v>1</v>
      </c>
      <c r="B173" s="278"/>
      <c r="C173" s="294" t="s">
        <v>1158</v>
      </c>
      <c r="D173" s="295"/>
      <c r="E173" s="117" t="s">
        <v>1160</v>
      </c>
      <c r="F173" s="224" t="s">
        <v>995</v>
      </c>
      <c r="G173" s="281"/>
      <c r="H173" s="225"/>
      <c r="I173" s="100"/>
      <c r="J173" s="78"/>
      <c r="K173" s="78"/>
      <c r="L173" s="78"/>
      <c r="M173" s="78"/>
      <c r="N173" s="78">
        <v>2</v>
      </c>
      <c r="O173" s="78"/>
      <c r="P173" s="78"/>
      <c r="Q173" s="78"/>
      <c r="R173" s="78"/>
      <c r="S173" s="78"/>
      <c r="T173" s="78">
        <v>2</v>
      </c>
      <c r="U173" s="79"/>
      <c r="V173" s="120">
        <f>IF(SUM(I173:T173)=0,"",SUM(I173:T173))</f>
        <v>4</v>
      </c>
      <c r="W173" s="282" t="str">
        <f>IF($G$373="porcentaje",FIXED(V173/V174*100,2)&amp;"%",IF($G$373="Promedio",V173/V174,IF($G$373="variación porcentual",FIXED(((V173/V174)-1)*100,2)&amp;"%",IF($G$373="OTRAS","CAPTURAR EL RESULTADO DEL INDICADOR"))))</f>
        <v>36.36%</v>
      </c>
      <c r="Y173" s="1"/>
      <c r="AC173" s="10"/>
      <c r="AF173" s="10"/>
      <c r="AG173" s="10"/>
    </row>
    <row r="174" spans="1:33" ht="30" customHeight="1">
      <c r="A174" s="277" t="s">
        <v>2</v>
      </c>
      <c r="B174" s="278"/>
      <c r="C174" s="294" t="s">
        <v>1159</v>
      </c>
      <c r="D174" s="295"/>
      <c r="E174" s="153" t="s">
        <v>1160</v>
      </c>
      <c r="F174" s="224" t="s">
        <v>996</v>
      </c>
      <c r="G174" s="281"/>
      <c r="H174" s="225"/>
      <c r="I174" s="100"/>
      <c r="J174" s="78"/>
      <c r="K174" s="78"/>
      <c r="L174" s="78"/>
      <c r="M174" s="78"/>
      <c r="N174" s="78">
        <v>8</v>
      </c>
      <c r="O174" s="78"/>
      <c r="P174" s="78"/>
      <c r="Q174" s="78"/>
      <c r="R174" s="78"/>
      <c r="S174" s="78"/>
      <c r="T174" s="78">
        <v>3</v>
      </c>
      <c r="U174" s="78">
        <f>SUM(I174:T174)</f>
        <v>11</v>
      </c>
      <c r="V174" s="120">
        <f>IF(SUM(I174:T174)=0,"",SUM(I174:T174))</f>
        <v>11</v>
      </c>
      <c r="W174" s="283"/>
      <c r="Y174" s="1"/>
      <c r="AA174" s="3"/>
      <c r="AC174" s="10"/>
      <c r="AF174" s="10"/>
      <c r="AG174" s="10"/>
    </row>
    <row r="175" spans="1:33" ht="17.25" customHeight="1">
      <c r="A175" s="264" t="s">
        <v>298</v>
      </c>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row>
    <row r="176" spans="1:33" s="3" customFormat="1" ht="15.75" customHeight="1">
      <c r="A176" s="265" t="s">
        <v>25</v>
      </c>
      <c r="B176" s="266"/>
      <c r="C176" s="265" t="s">
        <v>22</v>
      </c>
      <c r="D176" s="266"/>
      <c r="E176" s="269" t="s">
        <v>3</v>
      </c>
      <c r="F176" s="271" t="s">
        <v>327</v>
      </c>
      <c r="G176" s="272"/>
      <c r="H176" s="272"/>
      <c r="I176" s="272"/>
      <c r="J176" s="272"/>
      <c r="K176" s="272"/>
      <c r="L176" s="272"/>
      <c r="M176" s="272"/>
      <c r="N176" s="272"/>
      <c r="O176" s="272"/>
      <c r="P176" s="272"/>
      <c r="Q176" s="272"/>
      <c r="R176" s="272"/>
      <c r="S176" s="272"/>
      <c r="T176" s="273"/>
      <c r="U176" s="145"/>
      <c r="V176" s="191" t="s">
        <v>27</v>
      </c>
      <c r="W176" s="269" t="s">
        <v>1018</v>
      </c>
      <c r="X176" s="1"/>
      <c r="Z176" s="1"/>
      <c r="AA176" s="1"/>
      <c r="AB176" s="1"/>
      <c r="AC176" s="1"/>
      <c r="AD176" s="1"/>
      <c r="AE176" s="1"/>
      <c r="AF176" s="1"/>
      <c r="AG176" s="1"/>
    </row>
    <row r="177" spans="1:33" ht="18.75" customHeight="1">
      <c r="A177" s="267"/>
      <c r="B177" s="268"/>
      <c r="C177" s="267"/>
      <c r="D177" s="268"/>
      <c r="E177" s="270"/>
      <c r="F177" s="274" t="s">
        <v>298</v>
      </c>
      <c r="G177" s="275"/>
      <c r="H177" s="276"/>
      <c r="I177" s="77" t="s">
        <v>28</v>
      </c>
      <c r="J177" s="77" t="s">
        <v>7</v>
      </c>
      <c r="K177" s="77" t="s">
        <v>8</v>
      </c>
      <c r="L177" s="77" t="s">
        <v>9</v>
      </c>
      <c r="M177" s="77" t="s">
        <v>10</v>
      </c>
      <c r="N177" s="77" t="s">
        <v>11</v>
      </c>
      <c r="O177" s="77" t="s">
        <v>12</v>
      </c>
      <c r="P177" s="77" t="s">
        <v>13</v>
      </c>
      <c r="Q177" s="77" t="s">
        <v>14</v>
      </c>
      <c r="R177" s="77" t="s">
        <v>15</v>
      </c>
      <c r="S177" s="77" t="s">
        <v>16</v>
      </c>
      <c r="T177" s="77" t="s">
        <v>17</v>
      </c>
      <c r="U177" s="14"/>
      <c r="V177" s="192"/>
      <c r="W177" s="270"/>
    </row>
    <row r="178" spans="1:33" ht="29.25" customHeight="1">
      <c r="A178" s="277" t="s">
        <v>1</v>
      </c>
      <c r="B178" s="278"/>
      <c r="C178" s="279" t="str">
        <f>IF(C173=0,"",C173)</f>
        <v>Medios de difusión eficaces</v>
      </c>
      <c r="D178" s="280"/>
      <c r="E178" s="149" t="str">
        <f>IF(E173=0,"",E173)</f>
        <v>Medios de difusión</v>
      </c>
      <c r="F178" s="224" t="s">
        <v>1015</v>
      </c>
      <c r="G178" s="281"/>
      <c r="H178" s="225"/>
      <c r="I178" s="100"/>
      <c r="J178" s="78"/>
      <c r="K178" s="78"/>
      <c r="L178" s="78"/>
      <c r="M178" s="78"/>
      <c r="N178" s="78"/>
      <c r="O178" s="78"/>
      <c r="P178" s="78"/>
      <c r="Q178" s="78"/>
      <c r="R178" s="78"/>
      <c r="S178" s="78"/>
      <c r="T178" s="78"/>
      <c r="U178" s="79"/>
      <c r="V178" s="120" t="str">
        <f>IF(SUM(I178:T178)=0,"",SUM(I178:T178))</f>
        <v/>
      </c>
      <c r="W178" s="282" t="e">
        <f>IF($G$373="porcentaje",FIXED(V178/V179*100,2)&amp;"%",IF($G$373="Promedio",V178/V179,IF($G$373="variación porcentual",FIXED(((V178/V179)-1)*100,2)&amp;"%",IF($G$373="OTRAS","CAPTURAR EL RESULTADO DEL INDICADOR"))))</f>
        <v>#VALUE!</v>
      </c>
      <c r="Y178" s="1"/>
      <c r="AC178" s="10"/>
      <c r="AF178" s="10"/>
      <c r="AG178" s="10"/>
    </row>
    <row r="179" spans="1:33" ht="30" customHeight="1">
      <c r="A179" s="277" t="s">
        <v>2</v>
      </c>
      <c r="B179" s="278"/>
      <c r="C179" s="279" t="str">
        <f>IF(C174=0,"",C174)</f>
        <v>Medios de difusión implementados</v>
      </c>
      <c r="D179" s="280"/>
      <c r="E179" s="149" t="str">
        <f>IF(E174=0,"",E174)</f>
        <v>Medios de difusión</v>
      </c>
      <c r="F179" s="224" t="s">
        <v>1016</v>
      </c>
      <c r="G179" s="281"/>
      <c r="H179" s="225"/>
      <c r="I179" s="100"/>
      <c r="J179" s="78"/>
      <c r="K179" s="78"/>
      <c r="L179" s="78"/>
      <c r="M179" s="78"/>
      <c r="N179" s="78">
        <v>8</v>
      </c>
      <c r="O179" s="78"/>
      <c r="P179" s="78"/>
      <c r="Q179" s="78"/>
      <c r="R179" s="78"/>
      <c r="S179" s="78"/>
      <c r="T179" s="78">
        <v>4</v>
      </c>
      <c r="U179" s="78">
        <f>SUM(I179:T179)</f>
        <v>12</v>
      </c>
      <c r="V179" s="120">
        <f>IF(SUM(I179:T179)=0,"",SUM(I179:T179))</f>
        <v>12</v>
      </c>
      <c r="W179" s="283"/>
      <c r="Y179" s="1"/>
      <c r="AA179" s="3"/>
      <c r="AC179" s="10"/>
      <c r="AF179" s="10"/>
      <c r="AG179" s="10"/>
    </row>
    <row r="180" spans="1:33" s="73" customFormat="1" ht="5.25" customHeight="1">
      <c r="A180" s="80"/>
      <c r="B180" s="80"/>
      <c r="C180" s="80"/>
      <c r="D180" s="81"/>
      <c r="E180" s="81"/>
      <c r="F180" s="82"/>
      <c r="G180" s="82"/>
      <c r="H180" s="82"/>
      <c r="I180" s="83"/>
      <c r="J180" s="84"/>
      <c r="K180" s="84"/>
      <c r="L180" s="84"/>
      <c r="M180" s="84"/>
      <c r="N180" s="84"/>
      <c r="O180" s="84"/>
      <c r="P180" s="84"/>
      <c r="Q180" s="84"/>
      <c r="R180" s="84"/>
      <c r="S180" s="84"/>
      <c r="T180" s="84"/>
      <c r="U180" s="85"/>
      <c r="V180" s="86"/>
      <c r="W180" s="87"/>
      <c r="X180" s="89"/>
      <c r="Y180" s="9"/>
      <c r="AC180" s="89"/>
      <c r="AD180" s="89"/>
      <c r="AE180" s="89"/>
      <c r="AF180" s="89"/>
      <c r="AG180" s="89"/>
    </row>
    <row r="181" spans="1:33" ht="16.5" customHeight="1">
      <c r="A181" s="253" t="s">
        <v>962</v>
      </c>
      <c r="B181" s="253"/>
      <c r="C181" s="253"/>
      <c r="D181" s="253"/>
      <c r="E181" s="253"/>
      <c r="F181" s="253"/>
      <c r="G181" s="253"/>
      <c r="H181" s="253"/>
      <c r="I181" s="253"/>
      <c r="J181" s="253"/>
      <c r="K181" s="253"/>
      <c r="L181" s="253"/>
      <c r="M181" s="253"/>
      <c r="N181" s="253"/>
      <c r="O181" s="253"/>
      <c r="P181" s="253"/>
      <c r="Q181" s="253"/>
      <c r="R181" s="253"/>
      <c r="S181" s="253"/>
      <c r="T181" s="253"/>
      <c r="U181" s="253"/>
      <c r="V181" s="254"/>
      <c r="W181" s="121" t="str">
        <f>IF(ISERROR(W178/W173)=TRUE,"",(W178/W173))</f>
        <v/>
      </c>
      <c r="X181" s="10"/>
      <c r="AC181" s="10"/>
      <c r="AD181" s="10"/>
      <c r="AE181" s="10"/>
      <c r="AF181" s="10"/>
      <c r="AG181" s="10"/>
    </row>
    <row r="182" spans="1:33" ht="6.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88"/>
      <c r="X182" s="10"/>
      <c r="AC182" s="10"/>
      <c r="AD182" s="10"/>
      <c r="AE182" s="10"/>
      <c r="AF182" s="10"/>
      <c r="AG182" s="10"/>
    </row>
    <row r="183" spans="1:33" s="3" customFormat="1" ht="33" customHeight="1">
      <c r="A183" s="255" t="s">
        <v>997</v>
      </c>
      <c r="B183" s="256"/>
      <c r="C183" s="256"/>
      <c r="D183" s="256"/>
      <c r="E183" s="257"/>
      <c r="F183" s="258"/>
      <c r="G183" s="259"/>
      <c r="H183" s="259"/>
      <c r="I183" s="259"/>
      <c r="J183" s="259"/>
      <c r="K183" s="259"/>
      <c r="L183" s="259"/>
      <c r="M183" s="259"/>
      <c r="N183" s="259"/>
      <c r="O183" s="259"/>
      <c r="P183" s="259"/>
      <c r="Q183" s="259"/>
      <c r="R183" s="259"/>
      <c r="S183" s="259"/>
      <c r="T183" s="259"/>
      <c r="U183" s="259"/>
      <c r="V183" s="259"/>
      <c r="W183" s="260"/>
      <c r="X183" s="1"/>
      <c r="Z183" s="1"/>
      <c r="AA183" s="1"/>
      <c r="AB183" s="1"/>
      <c r="AC183" s="1"/>
      <c r="AD183" s="1"/>
      <c r="AE183" s="1"/>
      <c r="AF183" s="1"/>
      <c r="AG183" s="1"/>
    </row>
    <row r="184" spans="1:33" s="3" customFormat="1" ht="7.5"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1"/>
      <c r="Z184" s="1"/>
      <c r="AA184" s="1"/>
      <c r="AB184" s="1"/>
      <c r="AC184" s="1"/>
      <c r="AD184" s="1"/>
      <c r="AE184" s="1"/>
      <c r="AF184" s="1"/>
      <c r="AG184" s="1"/>
    </row>
    <row r="185" spans="1:33" s="3" customFormat="1" ht="3.75"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1"/>
      <c r="Z185" s="1"/>
      <c r="AA185" s="1"/>
      <c r="AB185" s="1"/>
      <c r="AC185" s="1"/>
      <c r="AD185" s="1"/>
      <c r="AE185" s="1"/>
      <c r="AF185" s="1"/>
      <c r="AG185" s="1"/>
    </row>
    <row r="186" spans="1:33" s="72" customFormat="1" ht="48" customHeight="1">
      <c r="A186" s="271" t="s">
        <v>1009</v>
      </c>
      <c r="B186" s="273"/>
      <c r="C186" s="296" t="s">
        <v>1081</v>
      </c>
      <c r="D186" s="297"/>
      <c r="E186" s="297"/>
      <c r="F186" s="297"/>
      <c r="G186" s="297"/>
      <c r="H186" s="297"/>
      <c r="I186" s="297"/>
      <c r="J186" s="297"/>
      <c r="K186" s="297"/>
      <c r="L186" s="297"/>
      <c r="M186" s="297"/>
      <c r="N186" s="297"/>
      <c r="O186" s="297"/>
      <c r="P186" s="297"/>
      <c r="Q186" s="297"/>
      <c r="R186" s="297"/>
      <c r="S186" s="297"/>
      <c r="T186" s="297"/>
      <c r="U186" s="297"/>
      <c r="V186" s="297"/>
      <c r="W186" s="298"/>
      <c r="X186" s="71"/>
      <c r="Z186" s="71"/>
      <c r="AA186" s="71"/>
      <c r="AB186" s="71"/>
      <c r="AC186" s="71"/>
      <c r="AD186" s="71"/>
      <c r="AE186" s="71"/>
      <c r="AF186" s="71"/>
      <c r="AG186" s="71"/>
    </row>
    <row r="187" spans="1:33" s="3" customFormat="1" ht="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1"/>
      <c r="Z187" s="1"/>
      <c r="AA187" s="1"/>
      <c r="AB187" s="1"/>
      <c r="AC187" s="1"/>
      <c r="AD187" s="1"/>
      <c r="AE187" s="1"/>
      <c r="AF187" s="1"/>
      <c r="AG187" s="1"/>
    </row>
    <row r="188" spans="1:33" s="9" customFormat="1" ht="13.5" customHeight="1">
      <c r="A188" s="299" t="s">
        <v>1005</v>
      </c>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1"/>
      <c r="X188" s="73"/>
      <c r="Z188" s="73"/>
      <c r="AA188" s="73"/>
      <c r="AB188" s="73"/>
      <c r="AC188" s="73"/>
      <c r="AD188" s="73"/>
      <c r="AE188" s="73"/>
      <c r="AF188" s="73"/>
      <c r="AG188" s="73"/>
    </row>
    <row r="189" spans="1:33" s="9" customFormat="1" ht="4.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96"/>
      <c r="X189" s="73"/>
      <c r="Z189" s="73"/>
      <c r="AA189" s="73"/>
      <c r="AB189" s="73"/>
      <c r="AC189" s="73"/>
      <c r="AD189" s="73"/>
      <c r="AE189" s="73"/>
      <c r="AF189" s="73"/>
      <c r="AG189" s="73"/>
    </row>
    <row r="190" spans="1:33" s="3" customFormat="1" ht="30" customHeight="1">
      <c r="A190" s="271" t="s">
        <v>22</v>
      </c>
      <c r="B190" s="273"/>
      <c r="C190" s="199" t="s">
        <v>1082</v>
      </c>
      <c r="D190" s="200"/>
      <c r="E190" s="200"/>
      <c r="F190" s="200"/>
      <c r="G190" s="200"/>
      <c r="H190" s="200"/>
      <c r="I190" s="200"/>
      <c r="J190" s="200"/>
      <c r="K190" s="200"/>
      <c r="L190" s="200"/>
      <c r="M190" s="200"/>
      <c r="N190" s="200"/>
      <c r="O190" s="200"/>
      <c r="P190" s="200"/>
      <c r="Q190" s="200"/>
      <c r="R190" s="200"/>
      <c r="S190" s="200"/>
      <c r="T190" s="200"/>
      <c r="U190" s="200"/>
      <c r="V190" s="200"/>
      <c r="W190" s="201"/>
      <c r="X190" s="1"/>
      <c r="Z190" s="1"/>
      <c r="AA190" s="1"/>
      <c r="AB190" s="1"/>
      <c r="AC190" s="1"/>
      <c r="AD190" s="1"/>
      <c r="AE190" s="1"/>
      <c r="AF190" s="1"/>
      <c r="AG190" s="1"/>
    </row>
    <row r="191" spans="1:33" s="3" customFormat="1" ht="3.75" customHeight="1">
      <c r="A191" s="70"/>
      <c r="B191" s="55"/>
      <c r="C191" s="55"/>
      <c r="D191" s="55"/>
      <c r="E191" s="55"/>
      <c r="F191" s="55"/>
      <c r="I191" s="55"/>
      <c r="J191" s="55"/>
      <c r="K191" s="55"/>
      <c r="L191" s="55"/>
      <c r="M191" s="55"/>
      <c r="N191" s="55"/>
      <c r="O191" s="55"/>
      <c r="P191" s="55"/>
      <c r="Q191" s="55"/>
      <c r="R191" s="55"/>
      <c r="S191" s="55"/>
      <c r="T191" s="55"/>
      <c r="U191" s="55"/>
      <c r="V191" s="55"/>
      <c r="W191" s="96"/>
      <c r="X191" s="1"/>
      <c r="Z191" s="1"/>
      <c r="AA191" s="1"/>
      <c r="AB191" s="1"/>
      <c r="AC191" s="1"/>
      <c r="AD191" s="1"/>
      <c r="AE191" s="1"/>
      <c r="AF191" s="1"/>
      <c r="AG191" s="1"/>
    </row>
    <row r="192" spans="1:33" s="3" customFormat="1" ht="27" customHeight="1">
      <c r="A192" s="271" t="s">
        <v>337</v>
      </c>
      <c r="B192" s="273"/>
      <c r="C192" s="109" t="s">
        <v>1055</v>
      </c>
      <c r="D192" s="55"/>
      <c r="E192" s="271" t="s">
        <v>4</v>
      </c>
      <c r="F192" s="273"/>
      <c r="G192" s="199" t="s">
        <v>1064</v>
      </c>
      <c r="H192" s="200"/>
      <c r="I192" s="200"/>
      <c r="J192" s="201"/>
      <c r="K192" s="55"/>
      <c r="L192" s="55"/>
      <c r="M192" s="271" t="s">
        <v>1004</v>
      </c>
      <c r="N192" s="272"/>
      <c r="O192" s="272"/>
      <c r="P192" s="273"/>
      <c r="Q192" s="199" t="s">
        <v>1083</v>
      </c>
      <c r="R192" s="200"/>
      <c r="S192" s="200"/>
      <c r="T192" s="200"/>
      <c r="U192" s="200"/>
      <c r="V192" s="200"/>
      <c r="W192" s="201"/>
      <c r="X192" s="1"/>
      <c r="Z192" s="1"/>
      <c r="AA192" s="1"/>
      <c r="AB192" s="1"/>
      <c r="AC192" s="1"/>
      <c r="AD192" s="1"/>
      <c r="AE192" s="1"/>
      <c r="AF192" s="1"/>
      <c r="AG192" s="1"/>
    </row>
    <row r="193" spans="1:33" s="3" customFormat="1" ht="5.25" customHeight="1">
      <c r="A193" s="70"/>
      <c r="B193" s="55"/>
      <c r="C193" s="55"/>
      <c r="D193" s="55"/>
      <c r="E193" s="55"/>
      <c r="F193" s="55"/>
      <c r="I193" s="55"/>
      <c r="J193" s="55"/>
      <c r="K193" s="55"/>
      <c r="L193" s="55"/>
      <c r="M193" s="55"/>
      <c r="N193" s="55"/>
      <c r="O193" s="55"/>
      <c r="P193" s="55"/>
      <c r="Q193" s="55"/>
      <c r="R193" s="55"/>
      <c r="S193" s="55"/>
      <c r="T193" s="55"/>
      <c r="U193" s="55"/>
      <c r="V193" s="55"/>
      <c r="W193" s="96"/>
      <c r="X193" s="1"/>
      <c r="Z193" s="1"/>
      <c r="AA193" s="1"/>
      <c r="AB193" s="1"/>
      <c r="AC193" s="1"/>
      <c r="AD193" s="1"/>
      <c r="AE193" s="1"/>
      <c r="AF193" s="1"/>
      <c r="AG193" s="1"/>
    </row>
    <row r="194" spans="1:33" s="3" customFormat="1" ht="27" customHeight="1">
      <c r="A194" s="271" t="s">
        <v>1013</v>
      </c>
      <c r="B194" s="273"/>
      <c r="C194" s="146" t="s">
        <v>1056</v>
      </c>
      <c r="D194" s="55"/>
      <c r="E194" s="271" t="s">
        <v>24</v>
      </c>
      <c r="F194" s="273"/>
      <c r="G194" s="199" t="s">
        <v>1058</v>
      </c>
      <c r="H194" s="200"/>
      <c r="I194" s="200"/>
      <c r="J194" s="201"/>
      <c r="K194" s="55"/>
      <c r="L194" s="55"/>
      <c r="M194" s="271" t="s">
        <v>1014</v>
      </c>
      <c r="N194" s="272"/>
      <c r="O194" s="272"/>
      <c r="P194" s="273"/>
      <c r="Q194" s="199" t="s">
        <v>1054</v>
      </c>
      <c r="R194" s="200"/>
      <c r="S194" s="200"/>
      <c r="T194" s="200"/>
      <c r="U194" s="200"/>
      <c r="V194" s="200"/>
      <c r="W194" s="201"/>
      <c r="X194" s="1"/>
      <c r="Z194" s="1"/>
      <c r="AA194" s="1"/>
      <c r="AB194" s="1"/>
      <c r="AC194" s="1"/>
      <c r="AD194" s="1"/>
      <c r="AE194" s="1"/>
      <c r="AF194" s="1"/>
      <c r="AG194" s="1"/>
    </row>
    <row r="195" spans="1:33" s="9" customFormat="1" ht="5.25" customHeight="1">
      <c r="A195" s="55"/>
      <c r="B195" s="55"/>
      <c r="C195" s="55"/>
      <c r="D195" s="55"/>
      <c r="E195" s="55"/>
      <c r="F195" s="55"/>
      <c r="G195" s="55"/>
      <c r="H195" s="55"/>
      <c r="I195" s="55"/>
      <c r="J195" s="55"/>
      <c r="K195" s="55"/>
      <c r="L195" s="55"/>
      <c r="M195" s="103"/>
      <c r="N195" s="103"/>
      <c r="O195" s="103"/>
      <c r="P195" s="103"/>
      <c r="Q195" s="103"/>
      <c r="R195" s="103"/>
      <c r="S195" s="103"/>
      <c r="T195" s="103"/>
      <c r="U195" s="103"/>
      <c r="V195" s="103"/>
      <c r="W195" s="104"/>
      <c r="X195" s="73"/>
      <c r="Z195" s="73"/>
      <c r="AA195" s="73"/>
      <c r="AB195" s="73"/>
      <c r="AC195" s="73"/>
      <c r="AD195" s="73"/>
      <c r="AE195" s="73"/>
      <c r="AF195" s="73"/>
      <c r="AG195" s="73"/>
    </row>
    <row r="196" spans="1:33" s="9" customFormat="1" ht="15.75" customHeight="1">
      <c r="C196" s="271" t="s">
        <v>999</v>
      </c>
      <c r="D196" s="272"/>
      <c r="E196" s="272"/>
      <c r="F196" s="273"/>
      <c r="H196" s="55"/>
      <c r="I196" s="55"/>
      <c r="J196" s="55"/>
      <c r="O196" s="271" t="s">
        <v>1002</v>
      </c>
      <c r="P196" s="272"/>
      <c r="Q196" s="272"/>
      <c r="R196" s="272"/>
      <c r="S196" s="272"/>
      <c r="T196" s="272"/>
      <c r="U196" s="272"/>
      <c r="V196" s="273"/>
      <c r="W196" s="96"/>
      <c r="X196" s="73"/>
      <c r="Z196" s="73"/>
      <c r="AA196" s="73"/>
      <c r="AB196" s="73"/>
      <c r="AC196" s="73"/>
      <c r="AD196" s="73"/>
      <c r="AE196" s="73"/>
      <c r="AF196" s="73"/>
      <c r="AG196" s="73"/>
    </row>
    <row r="197" spans="1:33" s="9" customFormat="1" ht="24.75" customHeight="1">
      <c r="A197" s="55"/>
      <c r="B197" s="55"/>
      <c r="C197" s="163">
        <v>1</v>
      </c>
      <c r="D197" s="55"/>
      <c r="E197" s="302">
        <v>2021</v>
      </c>
      <c r="F197" s="302"/>
      <c r="H197" s="55"/>
      <c r="I197" s="55"/>
      <c r="J197" s="55"/>
      <c r="O197" s="358">
        <v>0.01</v>
      </c>
      <c r="P197" s="200"/>
      <c r="Q197" s="200"/>
      <c r="R197" s="200"/>
      <c r="S197" s="200"/>
      <c r="T197" s="200"/>
      <c r="U197" s="200"/>
      <c r="V197" s="200"/>
      <c r="X197" s="73"/>
      <c r="Z197" s="73"/>
      <c r="AA197" s="73"/>
      <c r="AB197" s="73"/>
      <c r="AC197" s="73"/>
      <c r="AD197" s="73"/>
      <c r="AE197" s="73"/>
      <c r="AF197" s="73"/>
      <c r="AG197" s="73"/>
    </row>
    <row r="198" spans="1:33" s="105" customFormat="1" ht="12" customHeight="1">
      <c r="C198" s="147" t="s">
        <v>1000</v>
      </c>
      <c r="D198" s="106"/>
      <c r="E198" s="303" t="s">
        <v>1001</v>
      </c>
      <c r="F198" s="303"/>
      <c r="G198" s="106"/>
      <c r="I198" s="106"/>
      <c r="J198" s="106"/>
      <c r="K198" s="106"/>
      <c r="L198" s="106"/>
      <c r="M198" s="106"/>
      <c r="N198" s="106"/>
      <c r="O198" s="147"/>
      <c r="P198" s="147"/>
      <c r="Q198" s="147"/>
      <c r="R198" s="147"/>
      <c r="S198" s="147"/>
      <c r="T198" s="147"/>
      <c r="U198" s="147"/>
      <c r="V198" s="147"/>
      <c r="W198" s="107"/>
      <c r="X198" s="108"/>
      <c r="Z198" s="108"/>
      <c r="AA198" s="108"/>
      <c r="AB198" s="108"/>
      <c r="AC198" s="108"/>
      <c r="AD198" s="108"/>
      <c r="AE198" s="108"/>
      <c r="AF198" s="108"/>
      <c r="AG198" s="108"/>
    </row>
    <row r="199" spans="1:33" s="9" customFormat="1" ht="3"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96"/>
      <c r="X199" s="73"/>
      <c r="Z199" s="73"/>
      <c r="AA199" s="73"/>
      <c r="AB199" s="73"/>
      <c r="AC199" s="73"/>
      <c r="AD199" s="73"/>
      <c r="AE199" s="73"/>
      <c r="AF199" s="73"/>
      <c r="AG199" s="73"/>
    </row>
    <row r="200" spans="1:33" s="3" customFormat="1" ht="20.25" customHeight="1">
      <c r="A200" s="304" t="s">
        <v>961</v>
      </c>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305"/>
      <c r="X200" s="1"/>
      <c r="Z200" s="1"/>
      <c r="AA200" s="1"/>
      <c r="AB200" s="1"/>
      <c r="AC200" s="1"/>
      <c r="AD200" s="1"/>
      <c r="AE200" s="1"/>
      <c r="AF200" s="1"/>
      <c r="AG200" s="1"/>
    </row>
    <row r="201" spans="1:33" s="3" customFormat="1" ht="15.75" customHeight="1">
      <c r="A201" s="265" t="s">
        <v>25</v>
      </c>
      <c r="B201" s="266"/>
      <c r="C201" s="265" t="s">
        <v>22</v>
      </c>
      <c r="D201" s="266"/>
      <c r="E201" s="269" t="s">
        <v>3</v>
      </c>
      <c r="F201" s="271" t="s">
        <v>327</v>
      </c>
      <c r="G201" s="272"/>
      <c r="H201" s="272"/>
      <c r="I201" s="272"/>
      <c r="J201" s="272"/>
      <c r="K201" s="272"/>
      <c r="L201" s="272"/>
      <c r="M201" s="272"/>
      <c r="N201" s="272"/>
      <c r="O201" s="272"/>
      <c r="P201" s="272"/>
      <c r="Q201" s="272"/>
      <c r="R201" s="272"/>
      <c r="S201" s="272"/>
      <c r="T201" s="273"/>
      <c r="U201" s="145"/>
      <c r="V201" s="191" t="s">
        <v>27</v>
      </c>
      <c r="W201" s="269" t="s">
        <v>1017</v>
      </c>
      <c r="X201" s="1"/>
      <c r="Z201" s="1"/>
      <c r="AA201" s="1"/>
      <c r="AB201" s="1"/>
      <c r="AC201" s="1"/>
      <c r="AD201" s="1"/>
      <c r="AE201" s="1"/>
      <c r="AF201" s="1"/>
      <c r="AG201" s="1"/>
    </row>
    <row r="202" spans="1:33" ht="18.75" customHeight="1">
      <c r="A202" s="267"/>
      <c r="B202" s="268"/>
      <c r="C202" s="267"/>
      <c r="D202" s="268"/>
      <c r="E202" s="270"/>
      <c r="F202" s="274" t="s">
        <v>300</v>
      </c>
      <c r="G202" s="275"/>
      <c r="H202" s="276"/>
      <c r="I202" s="77" t="s">
        <v>28</v>
      </c>
      <c r="J202" s="77" t="s">
        <v>7</v>
      </c>
      <c r="K202" s="77" t="s">
        <v>8</v>
      </c>
      <c r="L202" s="77" t="s">
        <v>9</v>
      </c>
      <c r="M202" s="77" t="s">
        <v>10</v>
      </c>
      <c r="N202" s="77" t="s">
        <v>11</v>
      </c>
      <c r="O202" s="77" t="s">
        <v>12</v>
      </c>
      <c r="P202" s="77" t="s">
        <v>13</v>
      </c>
      <c r="Q202" s="77" t="s">
        <v>14</v>
      </c>
      <c r="R202" s="77" t="s">
        <v>15</v>
      </c>
      <c r="S202" s="77" t="s">
        <v>16</v>
      </c>
      <c r="T202" s="77" t="s">
        <v>17</v>
      </c>
      <c r="U202" s="14"/>
      <c r="V202" s="192"/>
      <c r="W202" s="270"/>
    </row>
    <row r="203" spans="1:33" ht="29.25" customHeight="1">
      <c r="A203" s="277" t="s">
        <v>1</v>
      </c>
      <c r="B203" s="278"/>
      <c r="C203" s="294" t="s">
        <v>1162</v>
      </c>
      <c r="D203" s="295"/>
      <c r="E203" s="117" t="s">
        <v>1136</v>
      </c>
      <c r="F203" s="224" t="s">
        <v>995</v>
      </c>
      <c r="G203" s="281"/>
      <c r="H203" s="225"/>
      <c r="I203" s="100"/>
      <c r="J203" s="78"/>
      <c r="K203" s="78"/>
      <c r="L203" s="78"/>
      <c r="M203" s="78"/>
      <c r="N203" s="166">
        <v>5.0000000000000001E-3</v>
      </c>
      <c r="O203" s="78"/>
      <c r="P203" s="78"/>
      <c r="Q203" s="78"/>
      <c r="R203" s="78"/>
      <c r="S203" s="78"/>
      <c r="T203" s="166">
        <v>5.0000000000000001E-3</v>
      </c>
      <c r="U203" s="79"/>
      <c r="V203" s="120">
        <v>1</v>
      </c>
      <c r="W203" s="282" t="str">
        <f>IF($G$373="porcentaje",FIXED(V203/V204*100,2)&amp;"%",IF($G$373="Promedio",V203/V204,IF($G$373="variación porcentual",FIXED(((V203/V204)-1)*100,2)&amp;"%",IF($G$373="OTRAS","CAPTURAR EL RESULTADO DEL INDICADOR"))))</f>
        <v>1.00%</v>
      </c>
      <c r="Y203" s="1"/>
      <c r="AC203" s="10"/>
      <c r="AF203" s="10"/>
      <c r="AG203" s="10"/>
    </row>
    <row r="204" spans="1:33" ht="30" customHeight="1">
      <c r="A204" s="277" t="s">
        <v>2</v>
      </c>
      <c r="B204" s="278"/>
      <c r="C204" s="294" t="s">
        <v>1163</v>
      </c>
      <c r="D204" s="295"/>
      <c r="E204" s="117" t="s">
        <v>1136</v>
      </c>
      <c r="F204" s="224" t="s">
        <v>996</v>
      </c>
      <c r="G204" s="281"/>
      <c r="H204" s="225"/>
      <c r="I204" s="100"/>
      <c r="J204" s="78"/>
      <c r="K204" s="78"/>
      <c r="L204" s="78"/>
      <c r="M204" s="78"/>
      <c r="N204" s="161">
        <v>0.5</v>
      </c>
      <c r="O204" s="78"/>
      <c r="P204" s="78"/>
      <c r="Q204" s="78"/>
      <c r="R204" s="78"/>
      <c r="S204" s="78"/>
      <c r="T204" s="161">
        <v>0.5</v>
      </c>
      <c r="U204" s="78">
        <f>SUM(I204:T204)</f>
        <v>1</v>
      </c>
      <c r="V204" s="120">
        <v>100</v>
      </c>
      <c r="W204" s="283"/>
      <c r="Y204" s="1"/>
      <c r="AA204" s="3"/>
      <c r="AC204" s="10"/>
      <c r="AF204" s="10"/>
      <c r="AG204" s="10"/>
    </row>
    <row r="205" spans="1:33" ht="17.25" customHeight="1">
      <c r="A205" s="264" t="s">
        <v>298</v>
      </c>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row>
    <row r="206" spans="1:33" s="3" customFormat="1" ht="15.75" customHeight="1">
      <c r="A206" s="265" t="s">
        <v>25</v>
      </c>
      <c r="B206" s="266"/>
      <c r="C206" s="265" t="s">
        <v>22</v>
      </c>
      <c r="D206" s="266"/>
      <c r="E206" s="269" t="s">
        <v>3</v>
      </c>
      <c r="F206" s="271" t="s">
        <v>327</v>
      </c>
      <c r="G206" s="272"/>
      <c r="H206" s="272"/>
      <c r="I206" s="272"/>
      <c r="J206" s="272"/>
      <c r="K206" s="272"/>
      <c r="L206" s="272"/>
      <c r="M206" s="272"/>
      <c r="N206" s="272"/>
      <c r="O206" s="272"/>
      <c r="P206" s="272"/>
      <c r="Q206" s="272"/>
      <c r="R206" s="272"/>
      <c r="S206" s="272"/>
      <c r="T206" s="273"/>
      <c r="U206" s="145"/>
      <c r="V206" s="191" t="s">
        <v>27</v>
      </c>
      <c r="W206" s="269" t="s">
        <v>1018</v>
      </c>
      <c r="X206" s="1"/>
      <c r="Z206" s="1"/>
      <c r="AA206" s="1"/>
      <c r="AB206" s="1"/>
      <c r="AC206" s="1"/>
      <c r="AD206" s="1"/>
      <c r="AE206" s="1"/>
      <c r="AF206" s="1"/>
      <c r="AG206" s="1"/>
    </row>
    <row r="207" spans="1:33" ht="18.75" customHeight="1">
      <c r="A207" s="267"/>
      <c r="B207" s="268"/>
      <c r="C207" s="267"/>
      <c r="D207" s="268"/>
      <c r="E207" s="270"/>
      <c r="F207" s="274" t="s">
        <v>298</v>
      </c>
      <c r="G207" s="275"/>
      <c r="H207" s="276"/>
      <c r="I207" s="77" t="s">
        <v>28</v>
      </c>
      <c r="J207" s="77" t="s">
        <v>7</v>
      </c>
      <c r="K207" s="77" t="s">
        <v>8</v>
      </c>
      <c r="L207" s="77" t="s">
        <v>9</v>
      </c>
      <c r="M207" s="77" t="s">
        <v>10</v>
      </c>
      <c r="N207" s="77" t="s">
        <v>11</v>
      </c>
      <c r="O207" s="77" t="s">
        <v>12</v>
      </c>
      <c r="P207" s="77" t="s">
        <v>13</v>
      </c>
      <c r="Q207" s="77" t="s">
        <v>14</v>
      </c>
      <c r="R207" s="77" t="s">
        <v>15</v>
      </c>
      <c r="S207" s="77" t="s">
        <v>16</v>
      </c>
      <c r="T207" s="77" t="s">
        <v>17</v>
      </c>
      <c r="U207" s="14"/>
      <c r="V207" s="192"/>
      <c r="W207" s="270"/>
    </row>
    <row r="208" spans="1:33" ht="29.25" customHeight="1">
      <c r="A208" s="277" t="s">
        <v>1</v>
      </c>
      <c r="B208" s="278"/>
      <c r="C208" s="279" t="str">
        <f>IF(C203=0,"",C203)</f>
        <v>Ingresos percibidos por caja móvil</v>
      </c>
      <c r="D208" s="280"/>
      <c r="E208" s="149" t="str">
        <f>IF(E203=0,"",E203)</f>
        <v>Pesos mexicanos</v>
      </c>
      <c r="F208" s="224" t="s">
        <v>1015</v>
      </c>
      <c r="G208" s="281"/>
      <c r="H208" s="225"/>
      <c r="I208" s="100"/>
      <c r="J208" s="78"/>
      <c r="K208" s="78"/>
      <c r="L208" s="78"/>
      <c r="M208" s="78"/>
      <c r="N208" s="78"/>
      <c r="O208" s="78"/>
      <c r="P208" s="78"/>
      <c r="Q208" s="78"/>
      <c r="R208" s="78"/>
      <c r="S208" s="78"/>
      <c r="T208" s="78"/>
      <c r="U208" s="79"/>
      <c r="V208" s="120" t="str">
        <f>IF(SUM(I208:T208)=0,"",SUM(I208:T208))</f>
        <v/>
      </c>
      <c r="W208" s="282" t="e">
        <f>IF($G$373="porcentaje",FIXED(V208/V209*100,2)&amp;"%",IF($G$373="Promedio",V208/V209,IF($G$373="variación porcentual",FIXED(((V208/V209)-1)*100,2)&amp;"%",IF($G$373="OTRAS","CAPTURAR EL RESULTADO DEL INDICADOR"))))</f>
        <v>#VALUE!</v>
      </c>
      <c r="Y208" s="1"/>
      <c r="AC208" s="10"/>
      <c r="AF208" s="10"/>
      <c r="AG208" s="10"/>
    </row>
    <row r="209" spans="1:33" ht="30" customHeight="1">
      <c r="A209" s="277" t="s">
        <v>2</v>
      </c>
      <c r="B209" s="278"/>
      <c r="C209" s="279" t="str">
        <f>IF(C204=0,"",C204)</f>
        <v>Total de ingresos</v>
      </c>
      <c r="D209" s="280"/>
      <c r="E209" s="149" t="str">
        <f>IF(E204=0,"",E204)</f>
        <v>Pesos mexicanos</v>
      </c>
      <c r="F209" s="224" t="s">
        <v>1016</v>
      </c>
      <c r="G209" s="281"/>
      <c r="H209" s="225"/>
      <c r="I209" s="100"/>
      <c r="J209" s="78"/>
      <c r="K209" s="78"/>
      <c r="L209" s="78"/>
      <c r="M209" s="78"/>
      <c r="N209" s="161">
        <v>0.5</v>
      </c>
      <c r="O209" s="78"/>
      <c r="P209" s="78"/>
      <c r="Q209" s="78"/>
      <c r="R209" s="78"/>
      <c r="S209" s="78"/>
      <c r="T209" s="161">
        <v>0.5</v>
      </c>
      <c r="U209" s="78">
        <f>SUM(I209:T209)</f>
        <v>1</v>
      </c>
      <c r="V209" s="120">
        <v>100</v>
      </c>
      <c r="W209" s="283"/>
      <c r="Y209" s="1"/>
      <c r="AA209" s="3"/>
      <c r="AC209" s="10"/>
      <c r="AF209" s="10"/>
      <c r="AG209" s="10"/>
    </row>
    <row r="210" spans="1:33" s="73" customFormat="1" ht="5.25" customHeight="1">
      <c r="A210" s="80"/>
      <c r="B210" s="80"/>
      <c r="C210" s="80"/>
      <c r="D210" s="81"/>
      <c r="E210" s="81"/>
      <c r="F210" s="82"/>
      <c r="G210" s="82"/>
      <c r="H210" s="82"/>
      <c r="I210" s="83"/>
      <c r="J210" s="84"/>
      <c r="K210" s="84"/>
      <c r="L210" s="84"/>
      <c r="M210" s="84"/>
      <c r="N210" s="84"/>
      <c r="O210" s="84"/>
      <c r="P210" s="84"/>
      <c r="Q210" s="84"/>
      <c r="R210" s="84"/>
      <c r="S210" s="84"/>
      <c r="T210" s="84"/>
      <c r="U210" s="85"/>
      <c r="V210" s="86"/>
      <c r="W210" s="87"/>
      <c r="X210" s="89"/>
      <c r="Y210" s="9"/>
      <c r="AC210" s="89"/>
      <c r="AD210" s="89"/>
      <c r="AE210" s="89"/>
      <c r="AF210" s="89"/>
      <c r="AG210" s="89"/>
    </row>
    <row r="211" spans="1:33" ht="16.5" customHeight="1">
      <c r="A211" s="253" t="s">
        <v>962</v>
      </c>
      <c r="B211" s="253"/>
      <c r="C211" s="253"/>
      <c r="D211" s="253"/>
      <c r="E211" s="253"/>
      <c r="F211" s="253"/>
      <c r="G211" s="253"/>
      <c r="H211" s="253"/>
      <c r="I211" s="253"/>
      <c r="J211" s="253"/>
      <c r="K211" s="253"/>
      <c r="L211" s="253"/>
      <c r="M211" s="253"/>
      <c r="N211" s="253"/>
      <c r="O211" s="253"/>
      <c r="P211" s="253"/>
      <c r="Q211" s="253"/>
      <c r="R211" s="253"/>
      <c r="S211" s="253"/>
      <c r="T211" s="253"/>
      <c r="U211" s="253"/>
      <c r="V211" s="254"/>
      <c r="W211" s="121" t="str">
        <f>IF(ISERROR(W208/W203)=TRUE,"",(W208/W203))</f>
        <v/>
      </c>
      <c r="X211" s="10"/>
      <c r="AC211" s="10"/>
      <c r="AD211" s="10"/>
      <c r="AE211" s="10"/>
      <c r="AF211" s="10"/>
      <c r="AG211" s="10"/>
    </row>
    <row r="212" spans="1:33" ht="6.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88"/>
      <c r="X212" s="10"/>
      <c r="AC212" s="10"/>
      <c r="AD212" s="10"/>
      <c r="AE212" s="10"/>
      <c r="AF212" s="10"/>
      <c r="AG212" s="10"/>
    </row>
    <row r="213" spans="1:33" s="3" customFormat="1" ht="33" customHeight="1">
      <c r="A213" s="255" t="s">
        <v>997</v>
      </c>
      <c r="B213" s="256"/>
      <c r="C213" s="256"/>
      <c r="D213" s="256"/>
      <c r="E213" s="257"/>
      <c r="F213" s="258"/>
      <c r="G213" s="259"/>
      <c r="H213" s="259"/>
      <c r="I213" s="259"/>
      <c r="J213" s="259"/>
      <c r="K213" s="259"/>
      <c r="L213" s="259"/>
      <c r="M213" s="259"/>
      <c r="N213" s="259"/>
      <c r="O213" s="259"/>
      <c r="P213" s="259"/>
      <c r="Q213" s="259"/>
      <c r="R213" s="259"/>
      <c r="S213" s="259"/>
      <c r="T213" s="259"/>
      <c r="U213" s="259"/>
      <c r="V213" s="259"/>
      <c r="W213" s="260"/>
      <c r="X213" s="1"/>
      <c r="Z213" s="1"/>
      <c r="AA213" s="1"/>
      <c r="AB213" s="1"/>
      <c r="AC213" s="1"/>
      <c r="AD213" s="1"/>
      <c r="AE213" s="1"/>
      <c r="AF213" s="1"/>
      <c r="AG213" s="1"/>
    </row>
    <row r="214" spans="1:33" s="3" customFormat="1" ht="7.5"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1"/>
      <c r="Z214" s="1"/>
      <c r="AA214" s="1"/>
      <c r="AB214" s="1"/>
      <c r="AC214" s="1"/>
      <c r="AD214" s="1"/>
      <c r="AE214" s="1"/>
      <c r="AF214" s="1"/>
      <c r="AG214" s="1"/>
    </row>
    <row r="215" spans="1:33" s="3" customFormat="1" ht="3.7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1"/>
      <c r="Z215" s="1"/>
      <c r="AA215" s="1"/>
      <c r="AB215" s="1"/>
      <c r="AC215" s="1"/>
      <c r="AD215" s="1"/>
      <c r="AE215" s="1"/>
      <c r="AF215" s="1"/>
      <c r="AG215" s="1"/>
    </row>
    <row r="216" spans="1:33" s="72" customFormat="1" ht="48" customHeight="1">
      <c r="A216" s="271" t="s">
        <v>1010</v>
      </c>
      <c r="B216" s="273"/>
      <c r="C216" s="296" t="s">
        <v>1096</v>
      </c>
      <c r="D216" s="297"/>
      <c r="E216" s="297"/>
      <c r="F216" s="297"/>
      <c r="G216" s="297"/>
      <c r="H216" s="297"/>
      <c r="I216" s="297"/>
      <c r="J216" s="297"/>
      <c r="K216" s="297"/>
      <c r="L216" s="297"/>
      <c r="M216" s="297"/>
      <c r="N216" s="297"/>
      <c r="O216" s="297"/>
      <c r="P216" s="297"/>
      <c r="Q216" s="297"/>
      <c r="R216" s="297"/>
      <c r="S216" s="297"/>
      <c r="T216" s="297"/>
      <c r="U216" s="297"/>
      <c r="V216" s="297"/>
      <c r="W216" s="298"/>
      <c r="X216" s="71"/>
      <c r="Z216" s="71"/>
      <c r="AA216" s="71"/>
      <c r="AB216" s="71"/>
      <c r="AC216" s="71"/>
      <c r="AD216" s="71"/>
      <c r="AE216" s="71"/>
      <c r="AF216" s="71"/>
      <c r="AG216" s="71"/>
    </row>
    <row r="217" spans="1:33" s="3" customFormat="1" ht="6"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1"/>
      <c r="Z217" s="1"/>
      <c r="AA217" s="1"/>
      <c r="AB217" s="1"/>
      <c r="AC217" s="1"/>
      <c r="AD217" s="1"/>
      <c r="AE217" s="1"/>
      <c r="AF217" s="1"/>
      <c r="AG217" s="1"/>
    </row>
    <row r="218" spans="1:33" s="9" customFormat="1" ht="13.5" customHeight="1">
      <c r="A218" s="299" t="s">
        <v>1005</v>
      </c>
      <c r="B218" s="300"/>
      <c r="C218" s="300"/>
      <c r="D218" s="300"/>
      <c r="E218" s="300"/>
      <c r="F218" s="300"/>
      <c r="G218" s="300"/>
      <c r="H218" s="300"/>
      <c r="I218" s="300"/>
      <c r="J218" s="300"/>
      <c r="K218" s="300"/>
      <c r="L218" s="300"/>
      <c r="M218" s="300"/>
      <c r="N218" s="300"/>
      <c r="O218" s="300"/>
      <c r="P218" s="300"/>
      <c r="Q218" s="300"/>
      <c r="R218" s="300"/>
      <c r="S218" s="300"/>
      <c r="T218" s="300"/>
      <c r="U218" s="300"/>
      <c r="V218" s="300"/>
      <c r="W218" s="301"/>
      <c r="X218" s="73"/>
      <c r="Z218" s="73"/>
      <c r="AA218" s="73"/>
      <c r="AB218" s="73"/>
      <c r="AC218" s="73"/>
      <c r="AD218" s="73"/>
      <c r="AE218" s="73"/>
      <c r="AF218" s="73"/>
      <c r="AG218" s="73"/>
    </row>
    <row r="219" spans="1:33" s="9" customFormat="1" ht="4.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96"/>
      <c r="X219" s="73"/>
      <c r="Z219" s="73"/>
      <c r="AA219" s="73"/>
      <c r="AB219" s="73"/>
      <c r="AC219" s="73"/>
      <c r="AD219" s="73"/>
      <c r="AE219" s="73"/>
      <c r="AF219" s="73"/>
      <c r="AG219" s="73"/>
    </row>
    <row r="220" spans="1:33" s="3" customFormat="1" ht="30" customHeight="1">
      <c r="A220" s="271" t="s">
        <v>22</v>
      </c>
      <c r="B220" s="273"/>
      <c r="C220" s="199" t="s">
        <v>1097</v>
      </c>
      <c r="D220" s="200"/>
      <c r="E220" s="200"/>
      <c r="F220" s="200"/>
      <c r="G220" s="200"/>
      <c r="H220" s="200"/>
      <c r="I220" s="200"/>
      <c r="J220" s="200"/>
      <c r="K220" s="200"/>
      <c r="L220" s="200"/>
      <c r="M220" s="200"/>
      <c r="N220" s="200"/>
      <c r="O220" s="200"/>
      <c r="P220" s="200"/>
      <c r="Q220" s="200"/>
      <c r="R220" s="200"/>
      <c r="S220" s="200"/>
      <c r="T220" s="200"/>
      <c r="U220" s="200"/>
      <c r="V220" s="200"/>
      <c r="W220" s="201"/>
      <c r="X220" s="1"/>
      <c r="Z220" s="1"/>
      <c r="AA220" s="1"/>
      <c r="AB220" s="1"/>
      <c r="AC220" s="1"/>
      <c r="AD220" s="1"/>
      <c r="AE220" s="1"/>
      <c r="AF220" s="1"/>
      <c r="AG220" s="1"/>
    </row>
    <row r="221" spans="1:33" s="3" customFormat="1" ht="3.75" customHeight="1">
      <c r="A221" s="70"/>
      <c r="B221" s="55"/>
      <c r="C221" s="55"/>
      <c r="D221" s="55"/>
      <c r="E221" s="55"/>
      <c r="F221" s="55"/>
      <c r="I221" s="55"/>
      <c r="J221" s="55"/>
      <c r="K221" s="55"/>
      <c r="L221" s="55"/>
      <c r="M221" s="55"/>
      <c r="N221" s="55"/>
      <c r="O221" s="55"/>
      <c r="P221" s="55"/>
      <c r="Q221" s="55"/>
      <c r="R221" s="55"/>
      <c r="S221" s="55"/>
      <c r="T221" s="55"/>
      <c r="U221" s="55"/>
      <c r="V221" s="55"/>
      <c r="W221" s="96"/>
      <c r="X221" s="1"/>
      <c r="Z221" s="1"/>
      <c r="AA221" s="1"/>
      <c r="AB221" s="1"/>
      <c r="AC221" s="1"/>
      <c r="AD221" s="1"/>
      <c r="AE221" s="1"/>
      <c r="AF221" s="1"/>
      <c r="AG221" s="1"/>
    </row>
    <row r="222" spans="1:33" s="3" customFormat="1" ht="27" customHeight="1">
      <c r="A222" s="271" t="s">
        <v>337</v>
      </c>
      <c r="B222" s="273"/>
      <c r="C222" s="109" t="s">
        <v>1055</v>
      </c>
      <c r="D222" s="55"/>
      <c r="E222" s="271" t="s">
        <v>4</v>
      </c>
      <c r="F222" s="273"/>
      <c r="G222" s="199" t="s">
        <v>1064</v>
      </c>
      <c r="H222" s="200"/>
      <c r="I222" s="200"/>
      <c r="J222" s="201"/>
      <c r="K222" s="55"/>
      <c r="L222" s="55"/>
      <c r="M222" s="271" t="s">
        <v>1004</v>
      </c>
      <c r="N222" s="272"/>
      <c r="O222" s="272"/>
      <c r="P222" s="273"/>
      <c r="Q222" s="199" t="s">
        <v>1098</v>
      </c>
      <c r="R222" s="200"/>
      <c r="S222" s="200"/>
      <c r="T222" s="200"/>
      <c r="U222" s="200"/>
      <c r="V222" s="200"/>
      <c r="W222" s="201"/>
      <c r="X222" s="1"/>
      <c r="Z222" s="1"/>
      <c r="AA222" s="1"/>
      <c r="AB222" s="1"/>
      <c r="AC222" s="1"/>
      <c r="AD222" s="1"/>
      <c r="AE222" s="1"/>
      <c r="AF222" s="1"/>
      <c r="AG222" s="1"/>
    </row>
    <row r="223" spans="1:33" s="3" customFormat="1" ht="5.25" customHeight="1">
      <c r="A223" s="70"/>
      <c r="B223" s="55"/>
      <c r="C223" s="55"/>
      <c r="D223" s="55"/>
      <c r="E223" s="55"/>
      <c r="F223" s="55"/>
      <c r="I223" s="55"/>
      <c r="J223" s="55"/>
      <c r="K223" s="55"/>
      <c r="L223" s="55"/>
      <c r="M223" s="55"/>
      <c r="N223" s="55"/>
      <c r="O223" s="55"/>
      <c r="P223" s="55"/>
      <c r="Q223" s="55"/>
      <c r="R223" s="55"/>
      <c r="S223" s="55"/>
      <c r="T223" s="55"/>
      <c r="U223" s="55"/>
      <c r="V223" s="55"/>
      <c r="W223" s="96"/>
      <c r="X223" s="1"/>
      <c r="Z223" s="1"/>
      <c r="AA223" s="1"/>
      <c r="AB223" s="1"/>
      <c r="AC223" s="1"/>
      <c r="AD223" s="1"/>
      <c r="AE223" s="1"/>
      <c r="AF223" s="1"/>
      <c r="AG223" s="1"/>
    </row>
    <row r="224" spans="1:33" s="3" customFormat="1" ht="27" customHeight="1">
      <c r="A224" s="271" t="s">
        <v>1013</v>
      </c>
      <c r="B224" s="273"/>
      <c r="C224" s="146" t="s">
        <v>1056</v>
      </c>
      <c r="D224" s="55"/>
      <c r="E224" s="271" t="s">
        <v>24</v>
      </c>
      <c r="F224" s="273"/>
      <c r="G224" s="199" t="s">
        <v>1061</v>
      </c>
      <c r="H224" s="200"/>
      <c r="I224" s="200"/>
      <c r="J224" s="201"/>
      <c r="K224" s="55"/>
      <c r="L224" s="55"/>
      <c r="M224" s="271" t="s">
        <v>1014</v>
      </c>
      <c r="N224" s="272"/>
      <c r="O224" s="272"/>
      <c r="P224" s="273"/>
      <c r="Q224" s="199" t="s">
        <v>1054</v>
      </c>
      <c r="R224" s="200"/>
      <c r="S224" s="200"/>
      <c r="T224" s="200"/>
      <c r="U224" s="200"/>
      <c r="V224" s="200"/>
      <c r="W224" s="201"/>
      <c r="X224" s="1"/>
      <c r="Z224" s="1"/>
      <c r="AA224" s="1"/>
      <c r="AB224" s="1"/>
      <c r="AC224" s="1"/>
      <c r="AD224" s="1"/>
      <c r="AE224" s="1"/>
      <c r="AF224" s="1"/>
      <c r="AG224" s="1"/>
    </row>
    <row r="225" spans="1:33" s="9" customFormat="1" ht="5.25" customHeight="1">
      <c r="A225" s="55"/>
      <c r="B225" s="55"/>
      <c r="C225" s="55"/>
      <c r="D225" s="55"/>
      <c r="E225" s="55"/>
      <c r="F225" s="55"/>
      <c r="G225" s="55"/>
      <c r="H225" s="55"/>
      <c r="I225" s="55"/>
      <c r="J225" s="55"/>
      <c r="K225" s="55"/>
      <c r="L225" s="55"/>
      <c r="M225" s="103"/>
      <c r="N225" s="103"/>
      <c r="O225" s="103"/>
      <c r="P225" s="103"/>
      <c r="Q225" s="103"/>
      <c r="R225" s="103"/>
      <c r="S225" s="103"/>
      <c r="T225" s="103"/>
      <c r="U225" s="103"/>
      <c r="V225" s="103"/>
      <c r="W225" s="104"/>
      <c r="X225" s="73"/>
      <c r="Z225" s="73"/>
      <c r="AA225" s="73"/>
      <c r="AB225" s="73"/>
      <c r="AC225" s="73"/>
      <c r="AD225" s="73"/>
      <c r="AE225" s="73"/>
      <c r="AF225" s="73"/>
      <c r="AG225" s="73"/>
    </row>
    <row r="226" spans="1:33" s="9" customFormat="1" ht="15.75" customHeight="1">
      <c r="C226" s="271" t="s">
        <v>999</v>
      </c>
      <c r="D226" s="272"/>
      <c r="E226" s="272"/>
      <c r="F226" s="273"/>
      <c r="H226" s="55"/>
      <c r="I226" s="55"/>
      <c r="J226" s="55"/>
      <c r="O226" s="271" t="s">
        <v>1002</v>
      </c>
      <c r="P226" s="272"/>
      <c r="Q226" s="272"/>
      <c r="R226" s="272"/>
      <c r="S226" s="272"/>
      <c r="T226" s="272"/>
      <c r="U226" s="272"/>
      <c r="V226" s="273"/>
      <c r="W226" s="96"/>
      <c r="X226" s="73"/>
      <c r="Z226" s="73"/>
      <c r="AA226" s="73"/>
      <c r="AB226" s="73"/>
      <c r="AC226" s="73"/>
      <c r="AD226" s="73"/>
      <c r="AE226" s="73"/>
      <c r="AF226" s="73"/>
      <c r="AG226" s="73"/>
    </row>
    <row r="227" spans="1:33" s="9" customFormat="1" ht="24.75" customHeight="1">
      <c r="A227" s="55"/>
      <c r="B227" s="55"/>
      <c r="C227" s="55">
        <v>68000</v>
      </c>
      <c r="D227" s="55"/>
      <c r="E227" s="302">
        <v>2021</v>
      </c>
      <c r="F227" s="302"/>
      <c r="H227" s="55"/>
      <c r="I227" s="55"/>
      <c r="J227" s="55"/>
      <c r="O227" s="200">
        <v>50000</v>
      </c>
      <c r="P227" s="200"/>
      <c r="Q227" s="200"/>
      <c r="R227" s="200"/>
      <c r="S227" s="200"/>
      <c r="T227" s="200"/>
      <c r="U227" s="200"/>
      <c r="V227" s="200"/>
      <c r="X227" s="73"/>
      <c r="Z227" s="73"/>
      <c r="AA227" s="73"/>
      <c r="AB227" s="73"/>
      <c r="AC227" s="73"/>
      <c r="AD227" s="73"/>
      <c r="AE227" s="73"/>
      <c r="AF227" s="73"/>
      <c r="AG227" s="73"/>
    </row>
    <row r="228" spans="1:33" s="105" customFormat="1" ht="12" customHeight="1">
      <c r="C228" s="147" t="s">
        <v>1000</v>
      </c>
      <c r="D228" s="106"/>
      <c r="E228" s="303" t="s">
        <v>1001</v>
      </c>
      <c r="F228" s="303"/>
      <c r="G228" s="106"/>
      <c r="I228" s="106"/>
      <c r="J228" s="106"/>
      <c r="K228" s="106"/>
      <c r="L228" s="106"/>
      <c r="M228" s="106"/>
      <c r="N228" s="106"/>
      <c r="O228" s="147"/>
      <c r="P228" s="147"/>
      <c r="Q228" s="147"/>
      <c r="R228" s="147"/>
      <c r="S228" s="147"/>
      <c r="T228" s="147"/>
      <c r="U228" s="147"/>
      <c r="V228" s="147"/>
      <c r="W228" s="107"/>
      <c r="X228" s="108"/>
      <c r="Z228" s="108"/>
      <c r="AA228" s="108"/>
      <c r="AB228" s="108"/>
      <c r="AC228" s="108"/>
      <c r="AD228" s="108"/>
      <c r="AE228" s="108"/>
      <c r="AF228" s="108"/>
      <c r="AG228" s="108"/>
    </row>
    <row r="229" spans="1:33" s="9" customFormat="1" ht="3"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96"/>
      <c r="X229" s="73"/>
      <c r="Z229" s="73"/>
      <c r="AA229" s="73"/>
      <c r="AB229" s="73"/>
      <c r="AC229" s="73"/>
      <c r="AD229" s="73"/>
      <c r="AE229" s="73"/>
      <c r="AF229" s="73"/>
      <c r="AG229" s="73"/>
    </row>
    <row r="230" spans="1:33" s="3" customFormat="1" ht="20.25" customHeight="1">
      <c r="A230" s="304" t="s">
        <v>961</v>
      </c>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305"/>
      <c r="X230" s="1"/>
      <c r="Z230" s="1"/>
      <c r="AA230" s="1"/>
      <c r="AB230" s="1"/>
      <c r="AC230" s="1"/>
      <c r="AD230" s="1"/>
      <c r="AE230" s="1"/>
      <c r="AF230" s="1"/>
      <c r="AG230" s="1"/>
    </row>
    <row r="231" spans="1:33" s="3" customFormat="1" ht="15.75" customHeight="1">
      <c r="A231" s="265" t="s">
        <v>25</v>
      </c>
      <c r="B231" s="266"/>
      <c r="C231" s="265" t="s">
        <v>22</v>
      </c>
      <c r="D231" s="266"/>
      <c r="E231" s="269" t="s">
        <v>3</v>
      </c>
      <c r="F231" s="271" t="s">
        <v>327</v>
      </c>
      <c r="G231" s="272"/>
      <c r="H231" s="272"/>
      <c r="I231" s="272"/>
      <c r="J231" s="272"/>
      <c r="K231" s="272"/>
      <c r="L231" s="272"/>
      <c r="M231" s="272"/>
      <c r="N231" s="272"/>
      <c r="O231" s="272"/>
      <c r="P231" s="272"/>
      <c r="Q231" s="272"/>
      <c r="R231" s="272"/>
      <c r="S231" s="272"/>
      <c r="T231" s="273"/>
      <c r="U231" s="145"/>
      <c r="V231" s="191" t="s">
        <v>27</v>
      </c>
      <c r="W231" s="269" t="s">
        <v>1017</v>
      </c>
      <c r="X231" s="1"/>
      <c r="Z231" s="1"/>
      <c r="AA231" s="1"/>
      <c r="AB231" s="1"/>
      <c r="AC231" s="1"/>
      <c r="AD231" s="1"/>
      <c r="AE231" s="1"/>
      <c r="AF231" s="1"/>
      <c r="AG231" s="1"/>
    </row>
    <row r="232" spans="1:33" ht="18.75" customHeight="1">
      <c r="A232" s="267"/>
      <c r="B232" s="268"/>
      <c r="C232" s="267"/>
      <c r="D232" s="268"/>
      <c r="E232" s="270"/>
      <c r="F232" s="274" t="s">
        <v>300</v>
      </c>
      <c r="G232" s="275"/>
      <c r="H232" s="276"/>
      <c r="I232" s="77" t="s">
        <v>28</v>
      </c>
      <c r="J232" s="77" t="s">
        <v>7</v>
      </c>
      <c r="K232" s="77" t="s">
        <v>8</v>
      </c>
      <c r="L232" s="77" t="s">
        <v>9</v>
      </c>
      <c r="M232" s="77" t="s">
        <v>10</v>
      </c>
      <c r="N232" s="77" t="s">
        <v>11</v>
      </c>
      <c r="O232" s="77" t="s">
        <v>12</v>
      </c>
      <c r="P232" s="77" t="s">
        <v>13</v>
      </c>
      <c r="Q232" s="77" t="s">
        <v>14</v>
      </c>
      <c r="R232" s="77" t="s">
        <v>15</v>
      </c>
      <c r="S232" s="77" t="s">
        <v>16</v>
      </c>
      <c r="T232" s="77" t="s">
        <v>17</v>
      </c>
      <c r="U232" s="14"/>
      <c r="V232" s="192"/>
      <c r="W232" s="270"/>
    </row>
    <row r="233" spans="1:33" ht="29.25" customHeight="1">
      <c r="A233" s="277" t="s">
        <v>1</v>
      </c>
      <c r="B233" s="278"/>
      <c r="C233" s="294" t="s">
        <v>1164</v>
      </c>
      <c r="D233" s="295"/>
      <c r="E233" s="117" t="s">
        <v>1166</v>
      </c>
      <c r="F233" s="224" t="s">
        <v>995</v>
      </c>
      <c r="G233" s="281"/>
      <c r="H233" s="225"/>
      <c r="I233" s="100"/>
      <c r="J233" s="78"/>
      <c r="K233" s="78"/>
      <c r="L233" s="78"/>
      <c r="M233" s="78"/>
      <c r="N233" s="78">
        <v>25000</v>
      </c>
      <c r="O233" s="78"/>
      <c r="P233" s="78"/>
      <c r="Q233" s="78"/>
      <c r="R233" s="78"/>
      <c r="S233" s="78"/>
      <c r="T233" s="78">
        <v>25000</v>
      </c>
      <c r="U233" s="79"/>
      <c r="V233" s="120">
        <f>IF(SUM(I233:T233)=0,"",SUM(I233:T233))</f>
        <v>50000</v>
      </c>
      <c r="W233" s="282" t="str">
        <f>IF($G$373="porcentaje",FIXED(V233/V234*100,2)&amp;"%",IF($G$373="Promedio",V233/V234,IF($G$373="variación porcentual",FIXED(((V233/V234)-1)*100,2)&amp;"%",IF($G$373="OTRAS","CAPTURAR EL RESULTADO DEL INDICADOR"))))</f>
        <v>7.35%</v>
      </c>
      <c r="Y233" s="1"/>
      <c r="AC233" s="10"/>
      <c r="AF233" s="10"/>
      <c r="AG233" s="10"/>
    </row>
    <row r="234" spans="1:33" ht="30" customHeight="1">
      <c r="A234" s="277" t="s">
        <v>2</v>
      </c>
      <c r="B234" s="278"/>
      <c r="C234" s="294" t="s">
        <v>1165</v>
      </c>
      <c r="D234" s="295"/>
      <c r="E234" s="117" t="s">
        <v>1166</v>
      </c>
      <c r="F234" s="224" t="s">
        <v>996</v>
      </c>
      <c r="G234" s="281"/>
      <c r="H234" s="225"/>
      <c r="I234" s="100"/>
      <c r="J234" s="78"/>
      <c r="K234" s="78"/>
      <c r="L234" s="78"/>
      <c r="M234" s="78"/>
      <c r="N234" s="78">
        <v>340000</v>
      </c>
      <c r="O234" s="78"/>
      <c r="P234" s="78"/>
      <c r="Q234" s="78"/>
      <c r="R234" s="78"/>
      <c r="S234" s="78"/>
      <c r="T234" s="78">
        <v>340000</v>
      </c>
      <c r="U234" s="78">
        <f>SUM(I234:T234)</f>
        <v>680000</v>
      </c>
      <c r="V234" s="120">
        <f>IF(SUM(I234:T234)=0,"",SUM(I234:T234))</f>
        <v>680000</v>
      </c>
      <c r="W234" s="283"/>
      <c r="Y234" s="1"/>
      <c r="AA234" s="3"/>
      <c r="AC234" s="10"/>
      <c r="AF234" s="10"/>
      <c r="AG234" s="10"/>
    </row>
    <row r="235" spans="1:33" ht="17.25" customHeight="1">
      <c r="A235" s="264" t="s">
        <v>298</v>
      </c>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row>
    <row r="236" spans="1:33" s="3" customFormat="1" ht="15.75" customHeight="1">
      <c r="A236" s="265" t="s">
        <v>25</v>
      </c>
      <c r="B236" s="266"/>
      <c r="C236" s="265" t="s">
        <v>22</v>
      </c>
      <c r="D236" s="266"/>
      <c r="E236" s="269" t="s">
        <v>3</v>
      </c>
      <c r="F236" s="271" t="s">
        <v>327</v>
      </c>
      <c r="G236" s="272"/>
      <c r="H236" s="272"/>
      <c r="I236" s="272"/>
      <c r="J236" s="272"/>
      <c r="K236" s="272"/>
      <c r="L236" s="272"/>
      <c r="M236" s="272"/>
      <c r="N236" s="272"/>
      <c r="O236" s="272"/>
      <c r="P236" s="272"/>
      <c r="Q236" s="272"/>
      <c r="R236" s="272"/>
      <c r="S236" s="272"/>
      <c r="T236" s="273"/>
      <c r="U236" s="145"/>
      <c r="V236" s="191" t="s">
        <v>27</v>
      </c>
      <c r="W236" s="269" t="s">
        <v>1018</v>
      </c>
      <c r="X236" s="1"/>
      <c r="Z236" s="1"/>
      <c r="AA236" s="1"/>
      <c r="AB236" s="1"/>
      <c r="AC236" s="1"/>
      <c r="AD236" s="1"/>
      <c r="AE236" s="1"/>
      <c r="AF236" s="1"/>
      <c r="AG236" s="1"/>
    </row>
    <row r="237" spans="1:33" ht="18.75" customHeight="1">
      <c r="A237" s="267"/>
      <c r="B237" s="268"/>
      <c r="C237" s="267"/>
      <c r="D237" s="268"/>
      <c r="E237" s="270"/>
      <c r="F237" s="274" t="s">
        <v>298</v>
      </c>
      <c r="G237" s="275"/>
      <c r="H237" s="276"/>
      <c r="I237" s="77" t="s">
        <v>28</v>
      </c>
      <c r="J237" s="77" t="s">
        <v>7</v>
      </c>
      <c r="K237" s="77" t="s">
        <v>8</v>
      </c>
      <c r="L237" s="77" t="s">
        <v>9</v>
      </c>
      <c r="M237" s="77" t="s">
        <v>10</v>
      </c>
      <c r="N237" s="77" t="s">
        <v>11</v>
      </c>
      <c r="O237" s="77" t="s">
        <v>12</v>
      </c>
      <c r="P237" s="77" t="s">
        <v>13</v>
      </c>
      <c r="Q237" s="77" t="s">
        <v>14</v>
      </c>
      <c r="R237" s="77" t="s">
        <v>15</v>
      </c>
      <c r="S237" s="77" t="s">
        <v>16</v>
      </c>
      <c r="T237" s="77" t="s">
        <v>17</v>
      </c>
      <c r="U237" s="14"/>
      <c r="V237" s="192"/>
      <c r="W237" s="270"/>
    </row>
    <row r="238" spans="1:33" ht="29.25" customHeight="1">
      <c r="A238" s="277" t="s">
        <v>1</v>
      </c>
      <c r="B238" s="278"/>
      <c r="C238" s="279" t="str">
        <f>IF(C233=0,"",C233)</f>
        <v>Cuentas depuradas y acomodadas</v>
      </c>
      <c r="D238" s="280"/>
      <c r="E238" s="149" t="str">
        <f>IF(E233=0,"",E233)</f>
        <v>Cuentas</v>
      </c>
      <c r="F238" s="224" t="s">
        <v>1015</v>
      </c>
      <c r="G238" s="281"/>
      <c r="H238" s="225"/>
      <c r="I238" s="100"/>
      <c r="J238" s="78"/>
      <c r="K238" s="78"/>
      <c r="L238" s="78"/>
      <c r="M238" s="78"/>
      <c r="N238" s="78"/>
      <c r="O238" s="78"/>
      <c r="P238" s="78"/>
      <c r="Q238" s="78"/>
      <c r="R238" s="78"/>
      <c r="S238" s="78"/>
      <c r="T238" s="78"/>
      <c r="U238" s="79"/>
      <c r="V238" s="120" t="str">
        <f>IF(SUM(I238:T238)=0,"",SUM(I238:T238))</f>
        <v/>
      </c>
      <c r="W238" s="282" t="e">
        <f>IF($G$373="porcentaje",FIXED(V238/V239*100,2)&amp;"%",IF($G$373="Promedio",V238/V239,IF($G$373="variación porcentual",FIXED(((V238/V239)-1)*100,2)&amp;"%",IF($G$373="OTRAS","CAPTURAR EL RESULTADO DEL INDICADOR"))))</f>
        <v>#VALUE!</v>
      </c>
      <c r="Y238" s="1"/>
      <c r="AC238" s="10"/>
      <c r="AF238" s="10"/>
      <c r="AG238" s="10"/>
    </row>
    <row r="239" spans="1:33" ht="30" customHeight="1">
      <c r="A239" s="277" t="s">
        <v>2</v>
      </c>
      <c r="B239" s="278"/>
      <c r="C239" s="279" t="str">
        <f>IF(C234=0,"",C234)</f>
        <v>Total de cuentas</v>
      </c>
      <c r="D239" s="280"/>
      <c r="E239" s="149" t="str">
        <f>IF(E234=0,"",E234)</f>
        <v>Cuentas</v>
      </c>
      <c r="F239" s="224" t="s">
        <v>1016</v>
      </c>
      <c r="G239" s="281"/>
      <c r="H239" s="225"/>
      <c r="I239" s="100"/>
      <c r="J239" s="78"/>
      <c r="K239" s="78"/>
      <c r="L239" s="78"/>
      <c r="M239" s="78"/>
      <c r="N239" s="78">
        <v>34000</v>
      </c>
      <c r="O239" s="78"/>
      <c r="P239" s="78"/>
      <c r="Q239" s="78"/>
      <c r="R239" s="78"/>
      <c r="S239" s="78"/>
      <c r="T239" s="78">
        <v>34000</v>
      </c>
      <c r="U239" s="78">
        <f>SUM(I239:T239)</f>
        <v>68000</v>
      </c>
      <c r="V239" s="120">
        <f>IF(SUM(I239:T239)=0,"",SUM(I239:T239))</f>
        <v>68000</v>
      </c>
      <c r="W239" s="283"/>
      <c r="Y239" s="1"/>
      <c r="AA239" s="3"/>
      <c r="AC239" s="10"/>
      <c r="AF239" s="10"/>
      <c r="AG239" s="10"/>
    </row>
    <row r="240" spans="1:33" s="73" customFormat="1" ht="5.25" customHeight="1">
      <c r="A240" s="80"/>
      <c r="B240" s="80"/>
      <c r="C240" s="80"/>
      <c r="D240" s="81"/>
      <c r="E240" s="81"/>
      <c r="F240" s="82"/>
      <c r="G240" s="82"/>
      <c r="H240" s="82"/>
      <c r="I240" s="83"/>
      <c r="J240" s="84"/>
      <c r="K240" s="84"/>
      <c r="L240" s="84"/>
      <c r="M240" s="84"/>
      <c r="N240" s="84"/>
      <c r="O240" s="84"/>
      <c r="P240" s="84"/>
      <c r="Q240" s="84"/>
      <c r="R240" s="84"/>
      <c r="S240" s="84"/>
      <c r="T240" s="84"/>
      <c r="U240" s="85"/>
      <c r="V240" s="86"/>
      <c r="W240" s="87"/>
      <c r="X240" s="89"/>
      <c r="Y240" s="9"/>
      <c r="AC240" s="89"/>
      <c r="AD240" s="89"/>
      <c r="AE240" s="89"/>
      <c r="AF240" s="89"/>
      <c r="AG240" s="89"/>
    </row>
    <row r="241" spans="1:33" ht="16.5" customHeight="1">
      <c r="A241" s="253" t="s">
        <v>962</v>
      </c>
      <c r="B241" s="253"/>
      <c r="C241" s="253"/>
      <c r="D241" s="253"/>
      <c r="E241" s="253"/>
      <c r="F241" s="253"/>
      <c r="G241" s="253"/>
      <c r="H241" s="253"/>
      <c r="I241" s="253"/>
      <c r="J241" s="253"/>
      <c r="K241" s="253"/>
      <c r="L241" s="253"/>
      <c r="M241" s="253"/>
      <c r="N241" s="253"/>
      <c r="O241" s="253"/>
      <c r="P241" s="253"/>
      <c r="Q241" s="253"/>
      <c r="R241" s="253"/>
      <c r="S241" s="253"/>
      <c r="T241" s="253"/>
      <c r="U241" s="253"/>
      <c r="V241" s="254"/>
      <c r="W241" s="121" t="str">
        <f>IF(ISERROR(W238/W233)=TRUE,"",(W238/W233))</f>
        <v/>
      </c>
      <c r="X241" s="10"/>
      <c r="AC241" s="10"/>
      <c r="AD241" s="10"/>
      <c r="AE241" s="10"/>
      <c r="AF241" s="10"/>
      <c r="AG241" s="10"/>
    </row>
    <row r="242" spans="1:33" ht="6.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88"/>
      <c r="X242" s="10"/>
      <c r="AC242" s="10"/>
      <c r="AD242" s="10"/>
      <c r="AE242" s="10"/>
      <c r="AF242" s="10"/>
      <c r="AG242" s="10"/>
    </row>
    <row r="243" spans="1:33" s="3" customFormat="1" ht="33" customHeight="1">
      <c r="A243" s="255" t="s">
        <v>997</v>
      </c>
      <c r="B243" s="256"/>
      <c r="C243" s="256"/>
      <c r="D243" s="256"/>
      <c r="E243" s="257"/>
      <c r="F243" s="258"/>
      <c r="G243" s="259"/>
      <c r="H243" s="259"/>
      <c r="I243" s="259"/>
      <c r="J243" s="259"/>
      <c r="K243" s="259"/>
      <c r="L243" s="259"/>
      <c r="M243" s="259"/>
      <c r="N243" s="259"/>
      <c r="O243" s="259"/>
      <c r="P243" s="259"/>
      <c r="Q243" s="259"/>
      <c r="R243" s="259"/>
      <c r="S243" s="259"/>
      <c r="T243" s="259"/>
      <c r="U243" s="259"/>
      <c r="V243" s="259"/>
      <c r="W243" s="260"/>
      <c r="X243" s="1"/>
      <c r="Z243" s="1"/>
      <c r="AA243" s="1"/>
      <c r="AB243" s="1"/>
      <c r="AC243" s="1"/>
      <c r="AD243" s="1"/>
      <c r="AE243" s="1"/>
      <c r="AF243" s="1"/>
      <c r="AG243" s="1"/>
    </row>
    <row r="244" spans="1:33" s="3" customFormat="1" ht="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1"/>
      <c r="Z244" s="1"/>
      <c r="AA244" s="1"/>
      <c r="AB244" s="1"/>
      <c r="AC244" s="1"/>
      <c r="AD244" s="1"/>
      <c r="AE244" s="1"/>
      <c r="AF244" s="1"/>
      <c r="AG244" s="1"/>
    </row>
    <row r="245" spans="1:33" s="3" customFormat="1" ht="3.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1"/>
      <c r="Z245" s="1"/>
      <c r="AA245" s="1"/>
      <c r="AB245" s="1"/>
      <c r="AC245" s="1"/>
      <c r="AD245" s="1"/>
      <c r="AE245" s="1"/>
      <c r="AF245" s="1"/>
      <c r="AG245" s="1"/>
    </row>
    <row r="246" spans="1:33" s="72" customFormat="1" ht="48" customHeight="1">
      <c r="A246" s="271" t="s">
        <v>1094</v>
      </c>
      <c r="B246" s="273"/>
      <c r="C246" s="296" t="s">
        <v>1099</v>
      </c>
      <c r="D246" s="297"/>
      <c r="E246" s="297"/>
      <c r="F246" s="297"/>
      <c r="G246" s="297"/>
      <c r="H246" s="297"/>
      <c r="I246" s="297"/>
      <c r="J246" s="297"/>
      <c r="K246" s="297"/>
      <c r="L246" s="297"/>
      <c r="M246" s="297"/>
      <c r="N246" s="297"/>
      <c r="O246" s="297"/>
      <c r="P246" s="297"/>
      <c r="Q246" s="297"/>
      <c r="R246" s="297"/>
      <c r="S246" s="297"/>
      <c r="T246" s="297"/>
      <c r="U246" s="297"/>
      <c r="V246" s="297"/>
      <c r="W246" s="298"/>
      <c r="X246" s="71"/>
      <c r="Z246" s="71"/>
      <c r="AA246" s="71"/>
      <c r="AB246" s="71"/>
      <c r="AC246" s="71"/>
      <c r="AD246" s="71"/>
      <c r="AE246" s="71"/>
      <c r="AF246" s="71"/>
      <c r="AG246" s="71"/>
    </row>
    <row r="247" spans="1:33" s="3" customFormat="1" ht="6"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1"/>
      <c r="Z247" s="1"/>
      <c r="AA247" s="1"/>
      <c r="AB247" s="1"/>
      <c r="AC247" s="1"/>
      <c r="AD247" s="1"/>
      <c r="AE247" s="1"/>
      <c r="AF247" s="1"/>
      <c r="AG247" s="1"/>
    </row>
    <row r="248" spans="1:33" s="9" customFormat="1" ht="13.5" customHeight="1">
      <c r="A248" s="299" t="s">
        <v>1005</v>
      </c>
      <c r="B248" s="300"/>
      <c r="C248" s="300"/>
      <c r="D248" s="300"/>
      <c r="E248" s="300"/>
      <c r="F248" s="300"/>
      <c r="G248" s="300"/>
      <c r="H248" s="300"/>
      <c r="I248" s="300"/>
      <c r="J248" s="300"/>
      <c r="K248" s="300"/>
      <c r="L248" s="300"/>
      <c r="M248" s="300"/>
      <c r="N248" s="300"/>
      <c r="O248" s="300"/>
      <c r="P248" s="300"/>
      <c r="Q248" s="300"/>
      <c r="R248" s="300"/>
      <c r="S248" s="300"/>
      <c r="T248" s="300"/>
      <c r="U248" s="300"/>
      <c r="V248" s="300"/>
      <c r="W248" s="301"/>
      <c r="X248" s="73"/>
      <c r="Z248" s="73"/>
      <c r="AA248" s="73"/>
      <c r="AB248" s="73"/>
      <c r="AC248" s="73"/>
      <c r="AD248" s="73"/>
      <c r="AE248" s="73"/>
      <c r="AF248" s="73"/>
      <c r="AG248" s="73"/>
    </row>
    <row r="249" spans="1:33" s="9" customFormat="1" ht="4.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96"/>
      <c r="X249" s="73"/>
      <c r="Z249" s="73"/>
      <c r="AA249" s="73"/>
      <c r="AB249" s="73"/>
      <c r="AC249" s="73"/>
      <c r="AD249" s="73"/>
      <c r="AE249" s="73"/>
      <c r="AF249" s="73"/>
      <c r="AG249" s="73"/>
    </row>
    <row r="250" spans="1:33" s="3" customFormat="1" ht="30" customHeight="1">
      <c r="A250" s="271" t="s">
        <v>22</v>
      </c>
      <c r="B250" s="273"/>
      <c r="C250" s="199" t="s">
        <v>1100</v>
      </c>
      <c r="D250" s="200"/>
      <c r="E250" s="200"/>
      <c r="F250" s="200"/>
      <c r="G250" s="200"/>
      <c r="H250" s="200"/>
      <c r="I250" s="200"/>
      <c r="J250" s="200"/>
      <c r="K250" s="200"/>
      <c r="L250" s="200"/>
      <c r="M250" s="200"/>
      <c r="N250" s="200"/>
      <c r="O250" s="200"/>
      <c r="P250" s="200"/>
      <c r="Q250" s="200"/>
      <c r="R250" s="200"/>
      <c r="S250" s="200"/>
      <c r="T250" s="200"/>
      <c r="U250" s="200"/>
      <c r="V250" s="200"/>
      <c r="W250" s="201"/>
      <c r="X250" s="1"/>
      <c r="Z250" s="1"/>
      <c r="AA250" s="1"/>
      <c r="AB250" s="1"/>
      <c r="AC250" s="1"/>
      <c r="AD250" s="1"/>
      <c r="AE250" s="1"/>
      <c r="AF250" s="1"/>
      <c r="AG250" s="1"/>
    </row>
    <row r="251" spans="1:33" s="3" customFormat="1" ht="3.75" customHeight="1">
      <c r="A251" s="70"/>
      <c r="B251" s="55"/>
      <c r="C251" s="55"/>
      <c r="D251" s="55"/>
      <c r="E251" s="55"/>
      <c r="F251" s="55"/>
      <c r="I251" s="55"/>
      <c r="J251" s="55"/>
      <c r="K251" s="55"/>
      <c r="L251" s="55"/>
      <c r="M251" s="55"/>
      <c r="N251" s="55"/>
      <c r="O251" s="55"/>
      <c r="P251" s="55"/>
      <c r="Q251" s="55"/>
      <c r="R251" s="55"/>
      <c r="S251" s="55"/>
      <c r="T251" s="55"/>
      <c r="U251" s="55"/>
      <c r="V251" s="55"/>
      <c r="W251" s="96"/>
      <c r="X251" s="1"/>
      <c r="Z251" s="1"/>
      <c r="AA251" s="1"/>
      <c r="AB251" s="1"/>
      <c r="AC251" s="1"/>
      <c r="AD251" s="1"/>
      <c r="AE251" s="1"/>
      <c r="AF251" s="1"/>
      <c r="AG251" s="1"/>
    </row>
    <row r="252" spans="1:33" s="3" customFormat="1" ht="27" customHeight="1">
      <c r="A252" s="271" t="s">
        <v>337</v>
      </c>
      <c r="B252" s="273"/>
      <c r="C252" s="109" t="s">
        <v>1055</v>
      </c>
      <c r="D252" s="55"/>
      <c r="E252" s="271" t="s">
        <v>4</v>
      </c>
      <c r="F252" s="273"/>
      <c r="G252" s="199" t="s">
        <v>1064</v>
      </c>
      <c r="H252" s="200"/>
      <c r="I252" s="200"/>
      <c r="J252" s="201"/>
      <c r="K252" s="55"/>
      <c r="L252" s="55"/>
      <c r="M252" s="271" t="s">
        <v>1004</v>
      </c>
      <c r="N252" s="272"/>
      <c r="O252" s="272"/>
      <c r="P252" s="273"/>
      <c r="Q252" s="199" t="s">
        <v>1101</v>
      </c>
      <c r="R252" s="200"/>
      <c r="S252" s="200"/>
      <c r="T252" s="200"/>
      <c r="U252" s="200"/>
      <c r="V252" s="200"/>
      <c r="W252" s="201"/>
      <c r="X252" s="1"/>
      <c r="Z252" s="1"/>
      <c r="AA252" s="1"/>
      <c r="AB252" s="1"/>
      <c r="AC252" s="1"/>
      <c r="AD252" s="1"/>
      <c r="AE252" s="1"/>
      <c r="AF252" s="1"/>
      <c r="AG252" s="1"/>
    </row>
    <row r="253" spans="1:33" s="3" customFormat="1" ht="5.25" customHeight="1">
      <c r="A253" s="70"/>
      <c r="B253" s="55"/>
      <c r="C253" s="55"/>
      <c r="D253" s="55"/>
      <c r="E253" s="55"/>
      <c r="F253" s="55"/>
      <c r="I253" s="55"/>
      <c r="J253" s="55"/>
      <c r="K253" s="55"/>
      <c r="L253" s="55"/>
      <c r="M253" s="55"/>
      <c r="N253" s="55"/>
      <c r="O253" s="55"/>
      <c r="P253" s="55"/>
      <c r="Q253" s="55"/>
      <c r="R253" s="55"/>
      <c r="S253" s="55"/>
      <c r="T253" s="55"/>
      <c r="U253" s="55"/>
      <c r="V253" s="55"/>
      <c r="W253" s="96"/>
      <c r="X253" s="1"/>
      <c r="Z253" s="1"/>
      <c r="AA253" s="1"/>
      <c r="AB253" s="1"/>
      <c r="AC253" s="1"/>
      <c r="AD253" s="1"/>
      <c r="AE253" s="1"/>
      <c r="AF253" s="1"/>
      <c r="AG253" s="1"/>
    </row>
    <row r="254" spans="1:33" s="3" customFormat="1" ht="27" customHeight="1">
      <c r="A254" s="271" t="s">
        <v>1013</v>
      </c>
      <c r="B254" s="273"/>
      <c r="C254" s="146" t="s">
        <v>1056</v>
      </c>
      <c r="D254" s="55"/>
      <c r="E254" s="271" t="s">
        <v>24</v>
      </c>
      <c r="F254" s="273"/>
      <c r="G254" s="199" t="s">
        <v>1061</v>
      </c>
      <c r="H254" s="200"/>
      <c r="I254" s="200"/>
      <c r="J254" s="201"/>
      <c r="K254" s="55"/>
      <c r="L254" s="55"/>
      <c r="M254" s="271" t="s">
        <v>1014</v>
      </c>
      <c r="N254" s="272"/>
      <c r="O254" s="272"/>
      <c r="P254" s="273"/>
      <c r="Q254" s="199" t="s">
        <v>1054</v>
      </c>
      <c r="R254" s="200"/>
      <c r="S254" s="200"/>
      <c r="T254" s="200"/>
      <c r="U254" s="200"/>
      <c r="V254" s="200"/>
      <c r="W254" s="201"/>
      <c r="X254" s="1"/>
      <c r="Z254" s="1"/>
      <c r="AA254" s="1"/>
      <c r="AB254" s="1"/>
      <c r="AC254" s="1"/>
      <c r="AD254" s="1"/>
      <c r="AE254" s="1"/>
      <c r="AF254" s="1"/>
      <c r="AG254" s="1"/>
    </row>
    <row r="255" spans="1:33" s="9" customFormat="1" ht="5.25" customHeight="1">
      <c r="A255" s="55"/>
      <c r="B255" s="55"/>
      <c r="C255" s="55"/>
      <c r="D255" s="55"/>
      <c r="E255" s="55"/>
      <c r="F255" s="55"/>
      <c r="G255" s="55"/>
      <c r="H255" s="55"/>
      <c r="I255" s="55"/>
      <c r="J255" s="55"/>
      <c r="K255" s="55"/>
      <c r="L255" s="55"/>
      <c r="M255" s="103"/>
      <c r="N255" s="103"/>
      <c r="O255" s="103"/>
      <c r="P255" s="103"/>
      <c r="Q255" s="103"/>
      <c r="R255" s="103"/>
      <c r="S255" s="103"/>
      <c r="T255" s="103"/>
      <c r="U255" s="103"/>
      <c r="V255" s="103"/>
      <c r="W255" s="104"/>
      <c r="X255" s="73"/>
      <c r="Z255" s="73"/>
      <c r="AA255" s="73"/>
      <c r="AB255" s="73"/>
      <c r="AC255" s="73"/>
      <c r="AD255" s="73"/>
      <c r="AE255" s="73"/>
      <c r="AF255" s="73"/>
      <c r="AG255" s="73"/>
    </row>
    <row r="256" spans="1:33" s="9" customFormat="1" ht="15.75" customHeight="1">
      <c r="C256" s="271" t="s">
        <v>999</v>
      </c>
      <c r="D256" s="272"/>
      <c r="E256" s="272"/>
      <c r="F256" s="273"/>
      <c r="H256" s="55"/>
      <c r="I256" s="55"/>
      <c r="J256" s="55"/>
      <c r="O256" s="271" t="s">
        <v>1002</v>
      </c>
      <c r="P256" s="272"/>
      <c r="Q256" s="272"/>
      <c r="R256" s="272"/>
      <c r="S256" s="272"/>
      <c r="T256" s="272"/>
      <c r="U256" s="272"/>
      <c r="V256" s="273"/>
      <c r="W256" s="96"/>
      <c r="X256" s="73"/>
      <c r="Z256" s="73"/>
      <c r="AA256" s="73"/>
      <c r="AB256" s="73"/>
      <c r="AC256" s="73"/>
      <c r="AD256" s="73"/>
      <c r="AE256" s="73"/>
      <c r="AF256" s="73"/>
      <c r="AG256" s="73"/>
    </row>
    <row r="257" spans="1:33" s="9" customFormat="1" ht="24.75" customHeight="1">
      <c r="A257" s="55"/>
      <c r="B257" s="55"/>
      <c r="C257" s="55">
        <v>6430</v>
      </c>
      <c r="D257" s="55"/>
      <c r="E257" s="302">
        <v>2021</v>
      </c>
      <c r="F257" s="302"/>
      <c r="H257" s="55"/>
      <c r="I257" s="55"/>
      <c r="J257" s="55"/>
      <c r="O257" s="200">
        <v>6430</v>
      </c>
      <c r="P257" s="200"/>
      <c r="Q257" s="200"/>
      <c r="R257" s="200"/>
      <c r="S257" s="200"/>
      <c r="T257" s="200"/>
      <c r="U257" s="200"/>
      <c r="V257" s="200"/>
      <c r="X257" s="73"/>
      <c r="Z257" s="73"/>
      <c r="AA257" s="73"/>
      <c r="AB257" s="73"/>
      <c r="AC257" s="73"/>
      <c r="AD257" s="73"/>
      <c r="AE257" s="73"/>
      <c r="AF257" s="73"/>
      <c r="AG257" s="73"/>
    </row>
    <row r="258" spans="1:33" s="105" customFormat="1" ht="12" customHeight="1">
      <c r="C258" s="147" t="s">
        <v>1000</v>
      </c>
      <c r="D258" s="106"/>
      <c r="E258" s="303" t="s">
        <v>1001</v>
      </c>
      <c r="F258" s="303"/>
      <c r="G258" s="106"/>
      <c r="I258" s="106"/>
      <c r="J258" s="106"/>
      <c r="K258" s="106"/>
      <c r="L258" s="106"/>
      <c r="M258" s="106"/>
      <c r="N258" s="106"/>
      <c r="O258" s="147"/>
      <c r="P258" s="147"/>
      <c r="Q258" s="147"/>
      <c r="R258" s="147"/>
      <c r="S258" s="147"/>
      <c r="T258" s="147"/>
      <c r="U258" s="147"/>
      <c r="V258" s="147"/>
      <c r="W258" s="107"/>
      <c r="X258" s="108"/>
      <c r="Z258" s="108"/>
      <c r="AA258" s="108"/>
      <c r="AB258" s="108"/>
      <c r="AC258" s="108"/>
      <c r="AD258" s="108"/>
      <c r="AE258" s="108"/>
      <c r="AF258" s="108"/>
      <c r="AG258" s="108"/>
    </row>
    <row r="259" spans="1:33" s="9" customFormat="1" ht="3"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96"/>
      <c r="X259" s="73"/>
      <c r="Z259" s="73"/>
      <c r="AA259" s="73"/>
      <c r="AB259" s="73"/>
      <c r="AC259" s="73"/>
      <c r="AD259" s="73"/>
      <c r="AE259" s="73"/>
      <c r="AF259" s="73"/>
      <c r="AG259" s="73"/>
    </row>
    <row r="260" spans="1:33" s="3" customFormat="1" ht="20.25" customHeight="1">
      <c r="A260" s="304" t="s">
        <v>961</v>
      </c>
      <c r="B260" s="264"/>
      <c r="C260" s="264"/>
      <c r="D260" s="264"/>
      <c r="E260" s="264"/>
      <c r="F260" s="264"/>
      <c r="G260" s="264"/>
      <c r="H260" s="264"/>
      <c r="I260" s="264"/>
      <c r="J260" s="264"/>
      <c r="K260" s="264"/>
      <c r="L260" s="264"/>
      <c r="M260" s="264"/>
      <c r="N260" s="264"/>
      <c r="O260" s="264"/>
      <c r="P260" s="264"/>
      <c r="Q260" s="264"/>
      <c r="R260" s="264"/>
      <c r="S260" s="264"/>
      <c r="T260" s="264"/>
      <c r="U260" s="264"/>
      <c r="V260" s="264"/>
      <c r="W260" s="305"/>
      <c r="X260" s="1"/>
      <c r="Z260" s="1"/>
      <c r="AA260" s="1"/>
      <c r="AB260" s="1"/>
      <c r="AC260" s="1"/>
      <c r="AD260" s="1"/>
      <c r="AE260" s="1"/>
      <c r="AF260" s="1"/>
      <c r="AG260" s="1"/>
    </row>
    <row r="261" spans="1:33" s="3" customFormat="1" ht="15.75" customHeight="1">
      <c r="A261" s="265" t="s">
        <v>25</v>
      </c>
      <c r="B261" s="266"/>
      <c r="C261" s="265" t="s">
        <v>22</v>
      </c>
      <c r="D261" s="266"/>
      <c r="E261" s="269" t="s">
        <v>3</v>
      </c>
      <c r="F261" s="271" t="s">
        <v>327</v>
      </c>
      <c r="G261" s="272"/>
      <c r="H261" s="272"/>
      <c r="I261" s="272"/>
      <c r="J261" s="272"/>
      <c r="K261" s="272"/>
      <c r="L261" s="272"/>
      <c r="M261" s="272"/>
      <c r="N261" s="272"/>
      <c r="O261" s="272"/>
      <c r="P261" s="272"/>
      <c r="Q261" s="272"/>
      <c r="R261" s="272"/>
      <c r="S261" s="272"/>
      <c r="T261" s="273"/>
      <c r="U261" s="145"/>
      <c r="V261" s="191" t="s">
        <v>27</v>
      </c>
      <c r="W261" s="269" t="s">
        <v>1017</v>
      </c>
      <c r="X261" s="1"/>
      <c r="Z261" s="1"/>
      <c r="AA261" s="1"/>
      <c r="AB261" s="1"/>
      <c r="AC261" s="1"/>
      <c r="AD261" s="1"/>
      <c r="AE261" s="1"/>
      <c r="AF261" s="1"/>
      <c r="AG261" s="1"/>
    </row>
    <row r="262" spans="1:33" ht="18.75" customHeight="1">
      <c r="A262" s="267"/>
      <c r="B262" s="268"/>
      <c r="C262" s="267"/>
      <c r="D262" s="268"/>
      <c r="E262" s="270"/>
      <c r="F262" s="274" t="s">
        <v>300</v>
      </c>
      <c r="G262" s="275"/>
      <c r="H262" s="276"/>
      <c r="I262" s="77" t="s">
        <v>28</v>
      </c>
      <c r="J262" s="77" t="s">
        <v>7</v>
      </c>
      <c r="K262" s="77" t="s">
        <v>8</v>
      </c>
      <c r="L262" s="77" t="s">
        <v>9</v>
      </c>
      <c r="M262" s="77" t="s">
        <v>10</v>
      </c>
      <c r="N262" s="77" t="s">
        <v>11</v>
      </c>
      <c r="O262" s="77" t="s">
        <v>12</v>
      </c>
      <c r="P262" s="77" t="s">
        <v>13</v>
      </c>
      <c r="Q262" s="77" t="s">
        <v>14</v>
      </c>
      <c r="R262" s="77" t="s">
        <v>15</v>
      </c>
      <c r="S262" s="77" t="s">
        <v>16</v>
      </c>
      <c r="T262" s="77" t="s">
        <v>17</v>
      </c>
      <c r="U262" s="14"/>
      <c r="V262" s="192"/>
      <c r="W262" s="270"/>
    </row>
    <row r="263" spans="1:33" ht="29.25" customHeight="1">
      <c r="A263" s="277" t="s">
        <v>1</v>
      </c>
      <c r="B263" s="278"/>
      <c r="C263" s="294" t="s">
        <v>1173</v>
      </c>
      <c r="D263" s="295"/>
      <c r="E263" s="117" t="s">
        <v>1175</v>
      </c>
      <c r="F263" s="224" t="s">
        <v>995</v>
      </c>
      <c r="G263" s="281"/>
      <c r="H263" s="225"/>
      <c r="I263" s="100"/>
      <c r="J263" s="78"/>
      <c r="K263" s="78"/>
      <c r="L263" s="78"/>
      <c r="M263" s="78"/>
      <c r="N263" s="78">
        <v>3215</v>
      </c>
      <c r="O263" s="78"/>
      <c r="P263" s="78"/>
      <c r="Q263" s="78"/>
      <c r="R263" s="78"/>
      <c r="S263" s="78"/>
      <c r="T263" s="78">
        <v>3215</v>
      </c>
      <c r="U263" s="79"/>
      <c r="V263" s="120">
        <f>IF(SUM(I263:T263)=0,"",SUM(I263:T263))</f>
        <v>6430</v>
      </c>
      <c r="W263" s="282" t="str">
        <f>IF($G$373="porcentaje",FIXED(V263/V264*100,2)&amp;"%",IF($G$373="Promedio",V263/V264,IF($G$373="variación porcentual",FIXED(((V263/V264)-1)*100,2)&amp;"%",IF($G$373="OTRAS","CAPTURAR EL RESULTADO DEL INDICADOR"))))</f>
        <v>100.00%</v>
      </c>
      <c r="Y263" s="1"/>
      <c r="AC263" s="10"/>
      <c r="AF263" s="10"/>
      <c r="AG263" s="10"/>
    </row>
    <row r="264" spans="1:33" ht="30" customHeight="1">
      <c r="A264" s="277" t="s">
        <v>2</v>
      </c>
      <c r="B264" s="278"/>
      <c r="C264" s="294" t="s">
        <v>1174</v>
      </c>
      <c r="D264" s="295"/>
      <c r="E264" s="117" t="s">
        <v>1176</v>
      </c>
      <c r="F264" s="224" t="s">
        <v>996</v>
      </c>
      <c r="G264" s="281"/>
      <c r="H264" s="225"/>
      <c r="I264" s="100"/>
      <c r="J264" s="78"/>
      <c r="K264" s="78"/>
      <c r="L264" s="78"/>
      <c r="M264" s="78"/>
      <c r="N264" s="78">
        <v>3215</v>
      </c>
      <c r="O264" s="78"/>
      <c r="P264" s="78"/>
      <c r="Q264" s="78"/>
      <c r="R264" s="78"/>
      <c r="S264" s="78"/>
      <c r="T264" s="78">
        <v>3215</v>
      </c>
      <c r="U264" s="78">
        <f>SUM(I264:T264)</f>
        <v>6430</v>
      </c>
      <c r="V264" s="120">
        <f>IF(SUM(I264:T264)=0,"",SUM(I264:T264))</f>
        <v>6430</v>
      </c>
      <c r="W264" s="283"/>
      <c r="Y264" s="1"/>
      <c r="AA264" s="3"/>
      <c r="AC264" s="10"/>
      <c r="AF264" s="10"/>
      <c r="AG264" s="10"/>
    </row>
    <row r="265" spans="1:33" ht="17.25" customHeight="1">
      <c r="A265" s="264" t="s">
        <v>298</v>
      </c>
      <c r="B265" s="264"/>
      <c r="C265" s="264"/>
      <c r="D265" s="264"/>
      <c r="E265" s="264"/>
      <c r="F265" s="264"/>
      <c r="G265" s="264"/>
      <c r="H265" s="264"/>
      <c r="I265" s="264"/>
      <c r="J265" s="264"/>
      <c r="K265" s="264"/>
      <c r="L265" s="264"/>
      <c r="M265" s="264"/>
      <c r="N265" s="264"/>
      <c r="O265" s="264"/>
      <c r="P265" s="264"/>
      <c r="Q265" s="264"/>
      <c r="R265" s="264"/>
      <c r="S265" s="264"/>
      <c r="T265" s="264"/>
      <c r="U265" s="264"/>
      <c r="V265" s="264"/>
      <c r="W265" s="264"/>
    </row>
    <row r="266" spans="1:33" s="3" customFormat="1" ht="15.75" customHeight="1">
      <c r="A266" s="265" t="s">
        <v>25</v>
      </c>
      <c r="B266" s="266"/>
      <c r="C266" s="265" t="s">
        <v>22</v>
      </c>
      <c r="D266" s="266"/>
      <c r="E266" s="269" t="s">
        <v>3</v>
      </c>
      <c r="F266" s="271" t="s">
        <v>327</v>
      </c>
      <c r="G266" s="272"/>
      <c r="H266" s="272"/>
      <c r="I266" s="272"/>
      <c r="J266" s="272"/>
      <c r="K266" s="272"/>
      <c r="L266" s="272"/>
      <c r="M266" s="272"/>
      <c r="N266" s="272"/>
      <c r="O266" s="272"/>
      <c r="P266" s="272"/>
      <c r="Q266" s="272"/>
      <c r="R266" s="272"/>
      <c r="S266" s="272"/>
      <c r="T266" s="273"/>
      <c r="U266" s="145"/>
      <c r="V266" s="191" t="s">
        <v>27</v>
      </c>
      <c r="W266" s="269" t="s">
        <v>1018</v>
      </c>
      <c r="X266" s="1"/>
      <c r="Z266" s="1"/>
      <c r="AA266" s="1"/>
      <c r="AB266" s="1"/>
      <c r="AC266" s="1"/>
      <c r="AD266" s="1"/>
      <c r="AE266" s="1"/>
      <c r="AF266" s="1"/>
      <c r="AG266" s="1"/>
    </row>
    <row r="267" spans="1:33" ht="18.75" customHeight="1">
      <c r="A267" s="267"/>
      <c r="B267" s="268"/>
      <c r="C267" s="267"/>
      <c r="D267" s="268"/>
      <c r="E267" s="270"/>
      <c r="F267" s="274" t="s">
        <v>298</v>
      </c>
      <c r="G267" s="275"/>
      <c r="H267" s="276"/>
      <c r="I267" s="77" t="s">
        <v>28</v>
      </c>
      <c r="J267" s="77" t="s">
        <v>7</v>
      </c>
      <c r="K267" s="77" t="s">
        <v>8</v>
      </c>
      <c r="L267" s="77" t="s">
        <v>9</v>
      </c>
      <c r="M267" s="77" t="s">
        <v>10</v>
      </c>
      <c r="N267" s="77" t="s">
        <v>11</v>
      </c>
      <c r="O267" s="77" t="s">
        <v>12</v>
      </c>
      <c r="P267" s="77" t="s">
        <v>13</v>
      </c>
      <c r="Q267" s="77" t="s">
        <v>14</v>
      </c>
      <c r="R267" s="77" t="s">
        <v>15</v>
      </c>
      <c r="S267" s="77" t="s">
        <v>16</v>
      </c>
      <c r="T267" s="77" t="s">
        <v>17</v>
      </c>
      <c r="U267" s="14"/>
      <c r="V267" s="192"/>
      <c r="W267" s="270"/>
    </row>
    <row r="268" spans="1:33" ht="29.25" customHeight="1">
      <c r="A268" s="277" t="s">
        <v>1</v>
      </c>
      <c r="B268" s="278"/>
      <c r="C268" s="279" t="str">
        <f>IF(C263=0,"",C263)</f>
        <v>Total de operaciones I.S.A.B.I</v>
      </c>
      <c r="D268" s="280"/>
      <c r="E268" s="149" t="str">
        <f>IF(E263=0,"",E263)</f>
        <v>Operaciones</v>
      </c>
      <c r="F268" s="224" t="s">
        <v>1015</v>
      </c>
      <c r="G268" s="281"/>
      <c r="H268" s="225"/>
      <c r="I268" s="100"/>
      <c r="J268" s="78"/>
      <c r="K268" s="78"/>
      <c r="L268" s="78"/>
      <c r="M268" s="78"/>
      <c r="N268" s="78"/>
      <c r="O268" s="78"/>
      <c r="P268" s="78"/>
      <c r="Q268" s="78"/>
      <c r="R268" s="78"/>
      <c r="S268" s="78"/>
      <c r="T268" s="78"/>
      <c r="U268" s="79"/>
      <c r="V268" s="120" t="str">
        <f>IF(SUM(I268:T268)=0,"",SUM(I268:T268))</f>
        <v/>
      </c>
      <c r="W268" s="282" t="e">
        <f>IF($G$373="porcentaje",FIXED(V268/V269*100,2)&amp;"%",IF($G$373="Promedio",V268/V269,IF($G$373="variación porcentual",FIXED(((V268/V269)-1)*100,2)&amp;"%",IF($G$373="OTRAS","CAPTURAR EL RESULTADO DEL INDICADOR"))))</f>
        <v>#VALUE!</v>
      </c>
      <c r="Y268" s="1"/>
      <c r="AC268" s="10"/>
      <c r="AF268" s="10"/>
      <c r="AG268" s="10"/>
    </row>
    <row r="269" spans="1:33" ht="30" customHeight="1">
      <c r="A269" s="277" t="s">
        <v>2</v>
      </c>
      <c r="B269" s="278"/>
      <c r="C269" s="279" t="str">
        <f>IF(C264=0,"",C264)</f>
        <v>Total de avalúos recibidos</v>
      </c>
      <c r="D269" s="280"/>
      <c r="E269" s="149" t="str">
        <f>IF(E264=0,"",E264)</f>
        <v>Avalúos</v>
      </c>
      <c r="F269" s="224" t="s">
        <v>1016</v>
      </c>
      <c r="G269" s="281"/>
      <c r="H269" s="225"/>
      <c r="I269" s="100"/>
      <c r="J269" s="78"/>
      <c r="K269" s="78"/>
      <c r="L269" s="78"/>
      <c r="M269" s="78"/>
      <c r="N269" s="78">
        <v>3215</v>
      </c>
      <c r="O269" s="78"/>
      <c r="P269" s="78"/>
      <c r="Q269" s="78"/>
      <c r="R269" s="78"/>
      <c r="S269" s="78"/>
      <c r="T269" s="78">
        <v>3215</v>
      </c>
      <c r="U269" s="78">
        <f>SUM(I269:T269)</f>
        <v>6430</v>
      </c>
      <c r="V269" s="120">
        <f>IF(SUM(I269:T269)=0,"",SUM(I269:T269))</f>
        <v>6430</v>
      </c>
      <c r="W269" s="283"/>
      <c r="Y269" s="1"/>
      <c r="AA269" s="3"/>
      <c r="AC269" s="10"/>
      <c r="AF269" s="10"/>
      <c r="AG269" s="10"/>
    </row>
    <row r="270" spans="1:33" s="73" customFormat="1" ht="5.25" customHeight="1">
      <c r="A270" s="80"/>
      <c r="B270" s="80"/>
      <c r="C270" s="80"/>
      <c r="D270" s="81"/>
      <c r="E270" s="81"/>
      <c r="F270" s="82"/>
      <c r="G270" s="82"/>
      <c r="H270" s="82"/>
      <c r="I270" s="83"/>
      <c r="J270" s="84"/>
      <c r="K270" s="84"/>
      <c r="L270" s="84"/>
      <c r="M270" s="84"/>
      <c r="N270" s="84"/>
      <c r="O270" s="84"/>
      <c r="P270" s="84"/>
      <c r="Q270" s="84"/>
      <c r="R270" s="84"/>
      <c r="S270" s="84"/>
      <c r="T270" s="84"/>
      <c r="U270" s="85"/>
      <c r="V270" s="86"/>
      <c r="W270" s="87"/>
      <c r="X270" s="89"/>
      <c r="Y270" s="9"/>
      <c r="AC270" s="89"/>
      <c r="AD270" s="89"/>
      <c r="AE270" s="89"/>
      <c r="AF270" s="89"/>
      <c r="AG270" s="89"/>
    </row>
    <row r="271" spans="1:33" ht="16.5" customHeight="1">
      <c r="A271" s="253" t="s">
        <v>962</v>
      </c>
      <c r="B271" s="253"/>
      <c r="C271" s="253"/>
      <c r="D271" s="253"/>
      <c r="E271" s="253"/>
      <c r="F271" s="253"/>
      <c r="G271" s="253"/>
      <c r="H271" s="253"/>
      <c r="I271" s="253"/>
      <c r="J271" s="253"/>
      <c r="K271" s="253"/>
      <c r="L271" s="253"/>
      <c r="M271" s="253"/>
      <c r="N271" s="253"/>
      <c r="O271" s="253"/>
      <c r="P271" s="253"/>
      <c r="Q271" s="253"/>
      <c r="R271" s="253"/>
      <c r="S271" s="253"/>
      <c r="T271" s="253"/>
      <c r="U271" s="253"/>
      <c r="V271" s="254"/>
      <c r="W271" s="121" t="str">
        <f>IF(ISERROR(W268/W263)=TRUE,"",(W268/W263))</f>
        <v/>
      </c>
      <c r="X271" s="10"/>
      <c r="AC271" s="10"/>
      <c r="AD271" s="10"/>
      <c r="AE271" s="10"/>
      <c r="AF271" s="10"/>
      <c r="AG271" s="10"/>
    </row>
    <row r="272" spans="1:33" ht="6.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88"/>
      <c r="X272" s="10"/>
      <c r="AC272" s="10"/>
      <c r="AD272" s="10"/>
      <c r="AE272" s="10"/>
      <c r="AF272" s="10"/>
      <c r="AG272" s="10"/>
    </row>
    <row r="273" spans="1:33" s="3" customFormat="1" ht="33" customHeight="1">
      <c r="A273" s="255" t="s">
        <v>997</v>
      </c>
      <c r="B273" s="256"/>
      <c r="C273" s="256"/>
      <c r="D273" s="256"/>
      <c r="E273" s="257"/>
      <c r="F273" s="258"/>
      <c r="G273" s="259"/>
      <c r="H273" s="259"/>
      <c r="I273" s="259"/>
      <c r="J273" s="259"/>
      <c r="K273" s="259"/>
      <c r="L273" s="259"/>
      <c r="M273" s="259"/>
      <c r="N273" s="259"/>
      <c r="O273" s="259"/>
      <c r="P273" s="259"/>
      <c r="Q273" s="259"/>
      <c r="R273" s="259"/>
      <c r="S273" s="259"/>
      <c r="T273" s="259"/>
      <c r="U273" s="259"/>
      <c r="V273" s="259"/>
      <c r="W273" s="260"/>
      <c r="X273" s="1"/>
      <c r="Z273" s="1"/>
      <c r="AA273" s="1"/>
      <c r="AB273" s="1"/>
      <c r="AC273" s="1"/>
      <c r="AD273" s="1"/>
      <c r="AE273" s="1"/>
      <c r="AF273" s="1"/>
      <c r="AG273" s="1"/>
    </row>
    <row r="274" spans="1:33" s="3" customFormat="1" ht="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1"/>
      <c r="Z274" s="1"/>
      <c r="AA274" s="1"/>
      <c r="AB274" s="1"/>
      <c r="AC274" s="1"/>
      <c r="AD274" s="1"/>
      <c r="AE274" s="1"/>
      <c r="AF274" s="1"/>
      <c r="AG274" s="1"/>
    </row>
    <row r="275" spans="1:33" s="72" customFormat="1" ht="48" customHeight="1">
      <c r="A275" s="271" t="s">
        <v>1095</v>
      </c>
      <c r="B275" s="273"/>
      <c r="C275" s="296" t="s">
        <v>1107</v>
      </c>
      <c r="D275" s="297"/>
      <c r="E275" s="297"/>
      <c r="F275" s="297"/>
      <c r="G275" s="297"/>
      <c r="H275" s="297"/>
      <c r="I275" s="297"/>
      <c r="J275" s="297"/>
      <c r="K275" s="297"/>
      <c r="L275" s="297"/>
      <c r="M275" s="297"/>
      <c r="N275" s="297"/>
      <c r="O275" s="297"/>
      <c r="P275" s="297"/>
      <c r="Q275" s="297"/>
      <c r="R275" s="297"/>
      <c r="S275" s="297"/>
      <c r="T275" s="297"/>
      <c r="U275" s="297"/>
      <c r="V275" s="297"/>
      <c r="W275" s="298"/>
      <c r="X275" s="71"/>
      <c r="Z275" s="71"/>
      <c r="AA275" s="71"/>
      <c r="AB275" s="71"/>
      <c r="AC275" s="71"/>
      <c r="AD275" s="71"/>
      <c r="AE275" s="71"/>
      <c r="AF275" s="71"/>
      <c r="AG275" s="71"/>
    </row>
    <row r="276" spans="1:33" s="3" customFormat="1" ht="6"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1"/>
      <c r="Z276" s="1"/>
      <c r="AA276" s="1"/>
      <c r="AB276" s="1"/>
      <c r="AC276" s="1"/>
      <c r="AD276" s="1"/>
      <c r="AE276" s="1"/>
      <c r="AF276" s="1"/>
      <c r="AG276" s="1"/>
    </row>
    <row r="277" spans="1:33" s="9" customFormat="1" ht="13.5" customHeight="1">
      <c r="A277" s="299" t="s">
        <v>1005</v>
      </c>
      <c r="B277" s="300"/>
      <c r="C277" s="300"/>
      <c r="D277" s="300"/>
      <c r="E277" s="300"/>
      <c r="F277" s="300"/>
      <c r="G277" s="300"/>
      <c r="H277" s="300"/>
      <c r="I277" s="300"/>
      <c r="J277" s="300"/>
      <c r="K277" s="300"/>
      <c r="L277" s="300"/>
      <c r="M277" s="300"/>
      <c r="N277" s="300"/>
      <c r="O277" s="300"/>
      <c r="P277" s="300"/>
      <c r="Q277" s="300"/>
      <c r="R277" s="300"/>
      <c r="S277" s="300"/>
      <c r="T277" s="300"/>
      <c r="U277" s="300"/>
      <c r="V277" s="300"/>
      <c r="W277" s="301"/>
      <c r="X277" s="73"/>
      <c r="Z277" s="73"/>
      <c r="AA277" s="73"/>
      <c r="AB277" s="73"/>
      <c r="AC277" s="73"/>
      <c r="AD277" s="73"/>
      <c r="AE277" s="73"/>
      <c r="AF277" s="73"/>
      <c r="AG277" s="73"/>
    </row>
    <row r="278" spans="1:33" s="9" customFormat="1" ht="4.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96"/>
      <c r="X278" s="73"/>
      <c r="Z278" s="73"/>
      <c r="AA278" s="73"/>
      <c r="AB278" s="73"/>
      <c r="AC278" s="73"/>
      <c r="AD278" s="73"/>
      <c r="AE278" s="73"/>
      <c r="AF278" s="73"/>
      <c r="AG278" s="73"/>
    </row>
    <row r="279" spans="1:33" s="3" customFormat="1" ht="30" customHeight="1">
      <c r="A279" s="271" t="s">
        <v>22</v>
      </c>
      <c r="B279" s="273"/>
      <c r="C279" s="199" t="s">
        <v>1053</v>
      </c>
      <c r="D279" s="200"/>
      <c r="E279" s="200"/>
      <c r="F279" s="200"/>
      <c r="G279" s="200"/>
      <c r="H279" s="200"/>
      <c r="I279" s="200"/>
      <c r="J279" s="200"/>
      <c r="K279" s="200"/>
      <c r="L279" s="200"/>
      <c r="M279" s="200"/>
      <c r="N279" s="200"/>
      <c r="O279" s="200"/>
      <c r="P279" s="200"/>
      <c r="Q279" s="200"/>
      <c r="R279" s="200"/>
      <c r="S279" s="200"/>
      <c r="T279" s="200"/>
      <c r="U279" s="200"/>
      <c r="V279" s="200"/>
      <c r="W279" s="201"/>
      <c r="X279" s="1"/>
      <c r="Z279" s="1"/>
      <c r="AA279" s="1"/>
      <c r="AB279" s="1"/>
      <c r="AC279" s="1"/>
      <c r="AD279" s="1"/>
      <c r="AE279" s="1"/>
      <c r="AF279" s="1"/>
      <c r="AG279" s="1"/>
    </row>
    <row r="280" spans="1:33" s="3" customFormat="1" ht="3.75" customHeight="1">
      <c r="A280" s="70"/>
      <c r="B280" s="55"/>
      <c r="C280" s="55"/>
      <c r="D280" s="55"/>
      <c r="E280" s="55"/>
      <c r="F280" s="55"/>
      <c r="I280" s="55"/>
      <c r="J280" s="55"/>
      <c r="K280" s="55"/>
      <c r="L280" s="55"/>
      <c r="M280" s="55"/>
      <c r="N280" s="55"/>
      <c r="O280" s="55"/>
      <c r="P280" s="55"/>
      <c r="Q280" s="55"/>
      <c r="R280" s="55"/>
      <c r="S280" s="55"/>
      <c r="T280" s="55"/>
      <c r="U280" s="55"/>
      <c r="V280" s="55"/>
      <c r="W280" s="96"/>
      <c r="X280" s="1"/>
      <c r="Z280" s="1"/>
      <c r="AA280" s="1"/>
      <c r="AB280" s="1"/>
      <c r="AC280" s="1"/>
      <c r="AD280" s="1"/>
      <c r="AE280" s="1"/>
      <c r="AF280" s="1"/>
      <c r="AG280" s="1"/>
    </row>
    <row r="281" spans="1:33" s="3" customFormat="1" ht="27" customHeight="1">
      <c r="A281" s="271" t="s">
        <v>337</v>
      </c>
      <c r="B281" s="273"/>
      <c r="C281" s="109" t="s">
        <v>1055</v>
      </c>
      <c r="D281" s="55"/>
      <c r="E281" s="271" t="s">
        <v>4</v>
      </c>
      <c r="F281" s="273"/>
      <c r="G281" s="199" t="s">
        <v>1064</v>
      </c>
      <c r="H281" s="200"/>
      <c r="I281" s="200"/>
      <c r="J281" s="201"/>
      <c r="K281" s="55"/>
      <c r="L281" s="55"/>
      <c r="M281" s="271" t="s">
        <v>1004</v>
      </c>
      <c r="N281" s="272"/>
      <c r="O281" s="272"/>
      <c r="P281" s="273"/>
      <c r="Q281" s="199" t="s">
        <v>1108</v>
      </c>
      <c r="R281" s="200"/>
      <c r="S281" s="200"/>
      <c r="T281" s="200"/>
      <c r="U281" s="200"/>
      <c r="V281" s="200"/>
      <c r="W281" s="201"/>
      <c r="X281" s="1"/>
      <c r="Z281" s="1"/>
      <c r="AA281" s="1"/>
      <c r="AB281" s="1"/>
      <c r="AC281" s="1"/>
      <c r="AD281" s="1"/>
      <c r="AE281" s="1"/>
      <c r="AF281" s="1"/>
      <c r="AG281" s="1"/>
    </row>
    <row r="282" spans="1:33" s="3" customFormat="1" ht="5.25" customHeight="1">
      <c r="A282" s="70"/>
      <c r="B282" s="55"/>
      <c r="C282" s="55"/>
      <c r="D282" s="55"/>
      <c r="E282" s="55"/>
      <c r="F282" s="55"/>
      <c r="I282" s="55"/>
      <c r="J282" s="55"/>
      <c r="K282" s="55"/>
      <c r="L282" s="55"/>
      <c r="M282" s="55"/>
      <c r="N282" s="55"/>
      <c r="O282" s="55"/>
      <c r="P282" s="55"/>
      <c r="Q282" s="55"/>
      <c r="R282" s="55"/>
      <c r="S282" s="55"/>
      <c r="T282" s="55"/>
      <c r="U282" s="55"/>
      <c r="V282" s="55"/>
      <c r="W282" s="96"/>
      <c r="X282" s="1"/>
      <c r="Z282" s="1"/>
      <c r="AA282" s="1"/>
      <c r="AB282" s="1"/>
      <c r="AC282" s="1"/>
      <c r="AD282" s="1"/>
      <c r="AE282" s="1"/>
      <c r="AF282" s="1"/>
      <c r="AG282" s="1"/>
    </row>
    <row r="283" spans="1:33" s="3" customFormat="1" ht="27" customHeight="1">
      <c r="A283" s="271" t="s">
        <v>1013</v>
      </c>
      <c r="B283" s="273"/>
      <c r="C283" s="146" t="s">
        <v>1056</v>
      </c>
      <c r="D283" s="55"/>
      <c r="E283" s="271" t="s">
        <v>24</v>
      </c>
      <c r="F283" s="273"/>
      <c r="G283" s="199" t="s">
        <v>1058</v>
      </c>
      <c r="H283" s="200"/>
      <c r="I283" s="200"/>
      <c r="J283" s="201"/>
      <c r="K283" s="55"/>
      <c r="L283" s="55"/>
      <c r="M283" s="271" t="s">
        <v>1014</v>
      </c>
      <c r="N283" s="272"/>
      <c r="O283" s="272"/>
      <c r="P283" s="273"/>
      <c r="Q283" s="199" t="s">
        <v>1054</v>
      </c>
      <c r="R283" s="200"/>
      <c r="S283" s="200"/>
      <c r="T283" s="200"/>
      <c r="U283" s="200"/>
      <c r="V283" s="200"/>
      <c r="W283" s="201"/>
      <c r="X283" s="1"/>
      <c r="Z283" s="1"/>
      <c r="AA283" s="1"/>
      <c r="AB283" s="1"/>
      <c r="AC283" s="1"/>
      <c r="AD283" s="1"/>
      <c r="AE283" s="1"/>
      <c r="AF283" s="1"/>
      <c r="AG283" s="1"/>
    </row>
    <row r="284" spans="1:33" s="9" customFormat="1" ht="5.25" customHeight="1">
      <c r="A284" s="55"/>
      <c r="B284" s="55"/>
      <c r="C284" s="55"/>
      <c r="D284" s="55"/>
      <c r="E284" s="55"/>
      <c r="F284" s="55"/>
      <c r="G284" s="55"/>
      <c r="H284" s="55"/>
      <c r="I284" s="55"/>
      <c r="J284" s="55"/>
      <c r="K284" s="55"/>
      <c r="L284" s="55"/>
      <c r="M284" s="103"/>
      <c r="N284" s="103"/>
      <c r="O284" s="103"/>
      <c r="P284" s="103"/>
      <c r="Q284" s="103"/>
      <c r="R284" s="103"/>
      <c r="S284" s="103"/>
      <c r="T284" s="103"/>
      <c r="U284" s="103"/>
      <c r="V284" s="103"/>
      <c r="W284" s="104"/>
      <c r="X284" s="73"/>
      <c r="Z284" s="73"/>
      <c r="AA284" s="73"/>
      <c r="AB284" s="73"/>
      <c r="AC284" s="73"/>
      <c r="AD284" s="73"/>
      <c r="AE284" s="73"/>
      <c r="AF284" s="73"/>
      <c r="AG284" s="73"/>
    </row>
    <row r="285" spans="1:33" s="9" customFormat="1" ht="15.75" customHeight="1">
      <c r="C285" s="271" t="s">
        <v>999</v>
      </c>
      <c r="D285" s="272"/>
      <c r="E285" s="272"/>
      <c r="F285" s="273"/>
      <c r="H285" s="55"/>
      <c r="I285" s="55"/>
      <c r="J285" s="55"/>
      <c r="O285" s="271" t="s">
        <v>1002</v>
      </c>
      <c r="P285" s="272"/>
      <c r="Q285" s="272"/>
      <c r="R285" s="272"/>
      <c r="S285" s="272"/>
      <c r="T285" s="272"/>
      <c r="U285" s="272"/>
      <c r="V285" s="273"/>
      <c r="W285" s="96"/>
      <c r="X285" s="73"/>
      <c r="Z285" s="73"/>
      <c r="AA285" s="73"/>
      <c r="AB285" s="73"/>
      <c r="AC285" s="73"/>
      <c r="AD285" s="73"/>
      <c r="AE285" s="73"/>
      <c r="AF285" s="73"/>
      <c r="AG285" s="73"/>
    </row>
    <row r="286" spans="1:33" s="9" customFormat="1" ht="24.75" customHeight="1">
      <c r="A286" s="55"/>
      <c r="B286" s="55"/>
      <c r="C286" s="158">
        <v>198605198.47</v>
      </c>
      <c r="D286" s="55"/>
      <c r="E286" s="302">
        <v>2020</v>
      </c>
      <c r="F286" s="302"/>
      <c r="H286" s="55"/>
      <c r="I286" s="55"/>
      <c r="J286" s="55"/>
      <c r="O286" s="320">
        <v>204563354.41999999</v>
      </c>
      <c r="P286" s="320"/>
      <c r="Q286" s="320"/>
      <c r="R286" s="320"/>
      <c r="S286" s="320"/>
      <c r="T286" s="320"/>
      <c r="U286" s="320"/>
      <c r="V286" s="320"/>
      <c r="X286" s="73"/>
      <c r="Z286" s="73"/>
      <c r="AA286" s="73"/>
      <c r="AB286" s="73"/>
      <c r="AC286" s="73"/>
      <c r="AD286" s="73"/>
      <c r="AE286" s="73"/>
      <c r="AF286" s="73"/>
      <c r="AG286" s="73"/>
    </row>
    <row r="287" spans="1:33" s="105" customFormat="1" ht="12" customHeight="1">
      <c r="C287" s="147" t="s">
        <v>1000</v>
      </c>
      <c r="D287" s="106"/>
      <c r="E287" s="303" t="s">
        <v>1001</v>
      </c>
      <c r="F287" s="303"/>
      <c r="G287" s="106"/>
      <c r="I287" s="106"/>
      <c r="J287" s="106"/>
      <c r="K287" s="106"/>
      <c r="L287" s="106"/>
      <c r="M287" s="106"/>
      <c r="N287" s="106"/>
      <c r="O287" s="147"/>
      <c r="P287" s="147"/>
      <c r="Q287" s="147"/>
      <c r="R287" s="147"/>
      <c r="S287" s="147"/>
      <c r="T287" s="147"/>
      <c r="U287" s="147"/>
      <c r="V287" s="147"/>
      <c r="W287" s="107"/>
      <c r="X287" s="108"/>
      <c r="Z287" s="108"/>
      <c r="AA287" s="108"/>
      <c r="AB287" s="108"/>
      <c r="AC287" s="108"/>
      <c r="AD287" s="108"/>
      <c r="AE287" s="108"/>
      <c r="AF287" s="108"/>
      <c r="AG287" s="108"/>
    </row>
    <row r="288" spans="1:33" s="9" customFormat="1" ht="3"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96"/>
      <c r="X288" s="73"/>
      <c r="Z288" s="73"/>
      <c r="AA288" s="73"/>
      <c r="AB288" s="73"/>
      <c r="AC288" s="73"/>
      <c r="AD288" s="73"/>
      <c r="AE288" s="73"/>
      <c r="AF288" s="73"/>
      <c r="AG288" s="73"/>
    </row>
    <row r="289" spans="1:33" s="3" customFormat="1" ht="20.25" customHeight="1">
      <c r="A289" s="304" t="s">
        <v>961</v>
      </c>
      <c r="B289" s="264"/>
      <c r="C289" s="264"/>
      <c r="D289" s="264"/>
      <c r="E289" s="264"/>
      <c r="F289" s="264"/>
      <c r="G289" s="264"/>
      <c r="H289" s="264"/>
      <c r="I289" s="264"/>
      <c r="J289" s="264"/>
      <c r="K289" s="264"/>
      <c r="L289" s="264"/>
      <c r="M289" s="264"/>
      <c r="N289" s="264"/>
      <c r="O289" s="264"/>
      <c r="P289" s="264"/>
      <c r="Q289" s="264"/>
      <c r="R289" s="264"/>
      <c r="S289" s="264"/>
      <c r="T289" s="264"/>
      <c r="U289" s="264"/>
      <c r="V289" s="264"/>
      <c r="W289" s="305"/>
      <c r="X289" s="1"/>
      <c r="Z289" s="1"/>
      <c r="AA289" s="1"/>
      <c r="AB289" s="1"/>
      <c r="AC289" s="1"/>
      <c r="AD289" s="1"/>
      <c r="AE289" s="1"/>
      <c r="AF289" s="1"/>
      <c r="AG289" s="1"/>
    </row>
    <row r="290" spans="1:33" s="3" customFormat="1" ht="15.75" customHeight="1">
      <c r="A290" s="265" t="s">
        <v>25</v>
      </c>
      <c r="B290" s="266"/>
      <c r="C290" s="265" t="s">
        <v>22</v>
      </c>
      <c r="D290" s="266"/>
      <c r="E290" s="269" t="s">
        <v>3</v>
      </c>
      <c r="F290" s="271" t="s">
        <v>327</v>
      </c>
      <c r="G290" s="272"/>
      <c r="H290" s="272"/>
      <c r="I290" s="272"/>
      <c r="J290" s="272"/>
      <c r="K290" s="272"/>
      <c r="L290" s="272"/>
      <c r="M290" s="272"/>
      <c r="N290" s="272"/>
      <c r="O290" s="272"/>
      <c r="P290" s="272"/>
      <c r="Q290" s="272"/>
      <c r="R290" s="272"/>
      <c r="S290" s="272"/>
      <c r="T290" s="273"/>
      <c r="U290" s="145"/>
      <c r="V290" s="191" t="s">
        <v>27</v>
      </c>
      <c r="W290" s="269" t="s">
        <v>1017</v>
      </c>
      <c r="X290" s="1"/>
      <c r="Z290" s="1"/>
      <c r="AA290" s="1"/>
      <c r="AB290" s="1"/>
      <c r="AC290" s="1"/>
      <c r="AD290" s="1"/>
      <c r="AE290" s="1"/>
      <c r="AF290" s="1"/>
      <c r="AG290" s="1"/>
    </row>
    <row r="291" spans="1:33" ht="18.75" customHeight="1">
      <c r="A291" s="267"/>
      <c r="B291" s="268"/>
      <c r="C291" s="267"/>
      <c r="D291" s="268"/>
      <c r="E291" s="270"/>
      <c r="F291" s="274" t="s">
        <v>300</v>
      </c>
      <c r="G291" s="275"/>
      <c r="H291" s="276"/>
      <c r="I291" s="77" t="s">
        <v>28</v>
      </c>
      <c r="J291" s="77" t="s">
        <v>7</v>
      </c>
      <c r="K291" s="77" t="s">
        <v>8</v>
      </c>
      <c r="L291" s="77" t="s">
        <v>9</v>
      </c>
      <c r="M291" s="77" t="s">
        <v>10</v>
      </c>
      <c r="N291" s="77" t="s">
        <v>11</v>
      </c>
      <c r="O291" s="77" t="s">
        <v>12</v>
      </c>
      <c r="P291" s="77" t="s">
        <v>13</v>
      </c>
      <c r="Q291" s="77" t="s">
        <v>14</v>
      </c>
      <c r="R291" s="77" t="s">
        <v>15</v>
      </c>
      <c r="S291" s="77" t="s">
        <v>16</v>
      </c>
      <c r="T291" s="77" t="s">
        <v>17</v>
      </c>
      <c r="U291" s="14"/>
      <c r="V291" s="192"/>
      <c r="W291" s="270"/>
    </row>
    <row r="292" spans="1:33" ht="29.25" customHeight="1">
      <c r="A292" s="277" t="s">
        <v>1</v>
      </c>
      <c r="B292" s="278"/>
      <c r="C292" s="294" t="s">
        <v>1134</v>
      </c>
      <c r="D292" s="295"/>
      <c r="E292" s="117" t="s">
        <v>1136</v>
      </c>
      <c r="F292" s="224" t="s">
        <v>995</v>
      </c>
      <c r="G292" s="281"/>
      <c r="H292" s="225"/>
      <c r="I292" s="100"/>
      <c r="J292" s="78"/>
      <c r="K292" s="78"/>
      <c r="L292" s="78"/>
      <c r="M292" s="78"/>
      <c r="N292" s="157">
        <v>102281677.20999999</v>
      </c>
      <c r="O292" s="78"/>
      <c r="P292" s="78"/>
      <c r="Q292" s="78"/>
      <c r="R292" s="78"/>
      <c r="S292" s="78"/>
      <c r="T292" s="157">
        <v>102281677.20999999</v>
      </c>
      <c r="U292" s="79"/>
      <c r="V292" s="167">
        <f>IF(SUM(I292:T292)=0,"",SUM(I292:T292))</f>
        <v>204563354.41999999</v>
      </c>
      <c r="W292" s="318" t="str">
        <f>IF($G$44="porcentaje",FIXED(V292/V293*100,2)&amp;"%",IF($G$44="Promedio",V292/V293,IF($G$44="variación porcentual",FIXED(((V292/V293)-1)*100,2)&amp;"%",IF($G$44="OTRAS","CAPTURAR EL RESULTADO DEL INDICADOR"))))</f>
        <v>3.00%</v>
      </c>
      <c r="Y292" s="1"/>
      <c r="AC292" s="10"/>
      <c r="AF292" s="10"/>
      <c r="AG292" s="10"/>
    </row>
    <row r="293" spans="1:33" ht="30" customHeight="1">
      <c r="A293" s="277" t="s">
        <v>2</v>
      </c>
      <c r="B293" s="278"/>
      <c r="C293" s="294" t="s">
        <v>1135</v>
      </c>
      <c r="D293" s="295"/>
      <c r="E293" s="159" t="s">
        <v>1136</v>
      </c>
      <c r="F293" s="224" t="s">
        <v>996</v>
      </c>
      <c r="G293" s="281"/>
      <c r="H293" s="225"/>
      <c r="I293" s="100"/>
      <c r="J293" s="78"/>
      <c r="K293" s="78"/>
      <c r="L293" s="78"/>
      <c r="M293" s="78"/>
      <c r="N293" s="157">
        <v>99302599.234999999</v>
      </c>
      <c r="O293" s="78"/>
      <c r="P293" s="78"/>
      <c r="Q293" s="78"/>
      <c r="R293" s="78"/>
      <c r="S293" s="78"/>
      <c r="T293" s="157">
        <v>99302599.234999999</v>
      </c>
      <c r="U293" s="78">
        <f>SUM(I293:T293)</f>
        <v>198605198.47</v>
      </c>
      <c r="V293" s="167">
        <f>IF(SUM(I293:T293)=0,"",SUM(I293:T293))</f>
        <v>198605198.47</v>
      </c>
      <c r="W293" s="318"/>
      <c r="Y293" s="1"/>
      <c r="AA293" s="3"/>
      <c r="AC293" s="10"/>
      <c r="AF293" s="10"/>
      <c r="AG293" s="10"/>
    </row>
    <row r="294" spans="1:33" ht="17.25" customHeight="1">
      <c r="A294" s="264" t="s">
        <v>298</v>
      </c>
      <c r="B294" s="264"/>
      <c r="C294" s="264"/>
      <c r="D294" s="264"/>
      <c r="E294" s="264"/>
      <c r="F294" s="264"/>
      <c r="G294" s="264"/>
      <c r="H294" s="264"/>
      <c r="I294" s="264"/>
      <c r="J294" s="264"/>
      <c r="K294" s="264"/>
      <c r="L294" s="264"/>
      <c r="M294" s="264"/>
      <c r="N294" s="264"/>
      <c r="O294" s="264"/>
      <c r="P294" s="264"/>
      <c r="Q294" s="264"/>
      <c r="R294" s="264"/>
      <c r="S294" s="264"/>
      <c r="T294" s="264"/>
      <c r="U294" s="264"/>
      <c r="V294" s="264"/>
      <c r="W294" s="264"/>
    </row>
    <row r="295" spans="1:33" s="3" customFormat="1" ht="15.75" customHeight="1">
      <c r="A295" s="265" t="s">
        <v>25</v>
      </c>
      <c r="B295" s="266"/>
      <c r="C295" s="265" t="s">
        <v>22</v>
      </c>
      <c r="D295" s="266"/>
      <c r="E295" s="269" t="s">
        <v>3</v>
      </c>
      <c r="F295" s="271" t="s">
        <v>327</v>
      </c>
      <c r="G295" s="272"/>
      <c r="H295" s="272"/>
      <c r="I295" s="272"/>
      <c r="J295" s="272"/>
      <c r="K295" s="272"/>
      <c r="L295" s="272"/>
      <c r="M295" s="272"/>
      <c r="N295" s="272"/>
      <c r="O295" s="272"/>
      <c r="P295" s="272"/>
      <c r="Q295" s="272"/>
      <c r="R295" s="272"/>
      <c r="S295" s="272"/>
      <c r="T295" s="273"/>
      <c r="U295" s="145"/>
      <c r="V295" s="191" t="s">
        <v>27</v>
      </c>
      <c r="W295" s="269" t="s">
        <v>1018</v>
      </c>
      <c r="X295" s="1"/>
      <c r="Z295" s="1"/>
      <c r="AA295" s="1"/>
      <c r="AB295" s="1"/>
      <c r="AC295" s="1"/>
      <c r="AD295" s="1"/>
      <c r="AE295" s="1"/>
      <c r="AF295" s="1"/>
      <c r="AG295" s="1"/>
    </row>
    <row r="296" spans="1:33" ht="18.75" customHeight="1">
      <c r="A296" s="267"/>
      <c r="B296" s="268"/>
      <c r="C296" s="267"/>
      <c r="D296" s="268"/>
      <c r="E296" s="270"/>
      <c r="F296" s="274" t="s">
        <v>298</v>
      </c>
      <c r="G296" s="275"/>
      <c r="H296" s="276"/>
      <c r="I296" s="77" t="s">
        <v>28</v>
      </c>
      <c r="J296" s="77" t="s">
        <v>7</v>
      </c>
      <c r="K296" s="77" t="s">
        <v>8</v>
      </c>
      <c r="L296" s="77" t="s">
        <v>9</v>
      </c>
      <c r="M296" s="77" t="s">
        <v>10</v>
      </c>
      <c r="N296" s="77" t="s">
        <v>11</v>
      </c>
      <c r="O296" s="77" t="s">
        <v>12</v>
      </c>
      <c r="P296" s="77" t="s">
        <v>13</v>
      </c>
      <c r="Q296" s="77" t="s">
        <v>14</v>
      </c>
      <c r="R296" s="77" t="s">
        <v>15</v>
      </c>
      <c r="S296" s="77" t="s">
        <v>16</v>
      </c>
      <c r="T296" s="77" t="s">
        <v>17</v>
      </c>
      <c r="U296" s="14"/>
      <c r="V296" s="192"/>
      <c r="W296" s="270"/>
    </row>
    <row r="297" spans="1:33" ht="29.25" customHeight="1">
      <c r="A297" s="277" t="s">
        <v>1</v>
      </c>
      <c r="B297" s="278"/>
      <c r="C297" s="279" t="str">
        <f>IF(C292=0,"",C292)</f>
        <v>Recursos Fiscales 2021</v>
      </c>
      <c r="D297" s="280"/>
      <c r="E297" s="149" t="str">
        <f>IF(E292=0,"",E292)</f>
        <v>Pesos mexicanos</v>
      </c>
      <c r="F297" s="224" t="s">
        <v>1015</v>
      </c>
      <c r="G297" s="281"/>
      <c r="H297" s="225"/>
      <c r="I297" s="100"/>
      <c r="J297" s="78"/>
      <c r="K297" s="78"/>
      <c r="L297" s="78"/>
      <c r="M297" s="78"/>
      <c r="N297" s="157"/>
      <c r="O297" s="78"/>
      <c r="P297" s="78"/>
      <c r="Q297" s="78"/>
      <c r="R297" s="78"/>
      <c r="S297" s="78"/>
      <c r="T297" s="157"/>
      <c r="U297" s="79"/>
      <c r="V297" s="167" t="str">
        <f>IF(SUM(I297:T297)=0,"",SUM(I297:T297))</f>
        <v/>
      </c>
      <c r="W297" s="318" t="e">
        <f>IF($G$44="porcentaje",FIXED(V297/V298*100,2)&amp;"%",IF($G$44="Promedio",V297/V298,IF($G$44="variación porcentual",FIXED(((V297/V298)-1)*100,2)&amp;"%",IF($G$44="OTRAS","CAPTURAR EL RESULTADO DEL INDICADOR"))))</f>
        <v>#VALUE!</v>
      </c>
      <c r="Y297" s="1"/>
      <c r="AC297" s="10"/>
      <c r="AF297" s="10"/>
      <c r="AG297" s="10"/>
    </row>
    <row r="298" spans="1:33" ht="30" customHeight="1">
      <c r="A298" s="277" t="s">
        <v>2</v>
      </c>
      <c r="B298" s="278"/>
      <c r="C298" s="279" t="str">
        <f>IF(C293=0,"",C293)</f>
        <v>Recursos Fiscales 2020</v>
      </c>
      <c r="D298" s="280"/>
      <c r="E298" s="149" t="str">
        <f>IF(E293=0,"",E293)</f>
        <v>Pesos mexicanos</v>
      </c>
      <c r="F298" s="224" t="s">
        <v>1016</v>
      </c>
      <c r="G298" s="281"/>
      <c r="H298" s="225"/>
      <c r="I298" s="100"/>
      <c r="J298" s="78"/>
      <c r="K298" s="78"/>
      <c r="L298" s="78"/>
      <c r="M298" s="78"/>
      <c r="N298" s="157">
        <v>99302599.234999999</v>
      </c>
      <c r="O298" s="78"/>
      <c r="P298" s="78"/>
      <c r="Q298" s="78"/>
      <c r="R298" s="78"/>
      <c r="S298" s="78"/>
      <c r="T298" s="157">
        <v>99302599.234999999</v>
      </c>
      <c r="U298" s="78">
        <f>SUM(I298:T298)</f>
        <v>198605198.47</v>
      </c>
      <c r="V298" s="167">
        <f>IF(SUM(I298:T298)=0,"",SUM(I298:T298))</f>
        <v>198605198.47</v>
      </c>
      <c r="W298" s="318"/>
      <c r="Y298" s="1"/>
      <c r="AA298" s="3"/>
      <c r="AC298" s="10"/>
      <c r="AF298" s="10"/>
      <c r="AG298" s="10"/>
    </row>
    <row r="299" spans="1:33" s="73" customFormat="1" ht="5.25" customHeight="1">
      <c r="A299" s="80"/>
      <c r="B299" s="80"/>
      <c r="C299" s="80"/>
      <c r="D299" s="81"/>
      <c r="E299" s="81"/>
      <c r="F299" s="82"/>
      <c r="G299" s="82"/>
      <c r="H299" s="82"/>
      <c r="I299" s="83"/>
      <c r="J299" s="84"/>
      <c r="K299" s="84"/>
      <c r="L299" s="84"/>
      <c r="M299" s="84"/>
      <c r="N299" s="84"/>
      <c r="O299" s="84"/>
      <c r="P299" s="84"/>
      <c r="Q299" s="84"/>
      <c r="R299" s="84"/>
      <c r="S299" s="84"/>
      <c r="T299" s="84"/>
      <c r="U299" s="85"/>
      <c r="V299" s="86"/>
      <c r="W299" s="87"/>
      <c r="X299" s="89"/>
      <c r="Y299" s="9"/>
      <c r="AC299" s="89"/>
      <c r="AD299" s="89"/>
      <c r="AE299" s="89"/>
      <c r="AF299" s="89"/>
      <c r="AG299" s="89"/>
    </row>
    <row r="300" spans="1:33" ht="16.5" customHeight="1">
      <c r="A300" s="253" t="s">
        <v>962</v>
      </c>
      <c r="B300" s="253"/>
      <c r="C300" s="253"/>
      <c r="D300" s="253"/>
      <c r="E300" s="253"/>
      <c r="F300" s="253"/>
      <c r="G300" s="253"/>
      <c r="H300" s="253"/>
      <c r="I300" s="253"/>
      <c r="J300" s="253"/>
      <c r="K300" s="253"/>
      <c r="L300" s="253"/>
      <c r="M300" s="253"/>
      <c r="N300" s="253"/>
      <c r="O300" s="253"/>
      <c r="P300" s="253"/>
      <c r="Q300" s="253"/>
      <c r="R300" s="253"/>
      <c r="S300" s="253"/>
      <c r="T300" s="253"/>
      <c r="U300" s="253"/>
      <c r="V300" s="254"/>
      <c r="W300" s="121" t="str">
        <f>IF(ISERROR(W297/W292)=TRUE,"",(W297/W292))</f>
        <v/>
      </c>
      <c r="X300" s="10"/>
      <c r="AC300" s="10"/>
      <c r="AD300" s="10"/>
      <c r="AE300" s="10"/>
      <c r="AF300" s="10"/>
      <c r="AG300" s="10"/>
    </row>
    <row r="301" spans="1:33" ht="6.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88"/>
      <c r="X301" s="10"/>
      <c r="AC301" s="10"/>
      <c r="AD301" s="10"/>
      <c r="AE301" s="10"/>
      <c r="AF301" s="10"/>
      <c r="AG301" s="10"/>
    </row>
    <row r="302" spans="1:33" s="3" customFormat="1" ht="33" customHeight="1">
      <c r="A302" s="255" t="s">
        <v>997</v>
      </c>
      <c r="B302" s="256"/>
      <c r="C302" s="256"/>
      <c r="D302" s="256"/>
      <c r="E302" s="257"/>
      <c r="F302" s="258"/>
      <c r="G302" s="259"/>
      <c r="H302" s="259"/>
      <c r="I302" s="259"/>
      <c r="J302" s="259"/>
      <c r="K302" s="259"/>
      <c r="L302" s="259"/>
      <c r="M302" s="259"/>
      <c r="N302" s="259"/>
      <c r="O302" s="259"/>
      <c r="P302" s="259"/>
      <c r="Q302" s="259"/>
      <c r="R302" s="259"/>
      <c r="S302" s="259"/>
      <c r="T302" s="259"/>
      <c r="U302" s="259"/>
      <c r="V302" s="259"/>
      <c r="W302" s="260"/>
      <c r="X302" s="1"/>
      <c r="Z302" s="1"/>
      <c r="AA302" s="1"/>
      <c r="AB302" s="1"/>
      <c r="AC302" s="1"/>
      <c r="AD302" s="1"/>
      <c r="AE302" s="1"/>
      <c r="AF302" s="1"/>
      <c r="AG302" s="1"/>
    </row>
    <row r="303" spans="1:33" s="3" customFormat="1" ht="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1"/>
      <c r="Z303" s="1"/>
      <c r="AA303" s="1"/>
      <c r="AB303" s="1"/>
      <c r="AC303" s="1"/>
      <c r="AD303" s="1"/>
      <c r="AE303" s="1"/>
      <c r="AF303" s="1"/>
      <c r="AG303" s="1"/>
    </row>
    <row r="304" spans="1:33" s="3" customFormat="1" ht="3.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1"/>
      <c r="Z304" s="1"/>
      <c r="AA304" s="1"/>
      <c r="AB304" s="1"/>
      <c r="AC304" s="1"/>
      <c r="AD304" s="1"/>
      <c r="AE304" s="1"/>
      <c r="AF304" s="1"/>
      <c r="AG304" s="1"/>
    </row>
    <row r="305" spans="1:33" s="72" customFormat="1" ht="48" customHeight="1">
      <c r="A305" s="271" t="s">
        <v>1105</v>
      </c>
      <c r="B305" s="273"/>
      <c r="C305" s="296" t="s">
        <v>1115</v>
      </c>
      <c r="D305" s="297"/>
      <c r="E305" s="297"/>
      <c r="F305" s="297"/>
      <c r="G305" s="297"/>
      <c r="H305" s="297"/>
      <c r="I305" s="297"/>
      <c r="J305" s="297"/>
      <c r="K305" s="297"/>
      <c r="L305" s="297"/>
      <c r="M305" s="297"/>
      <c r="N305" s="297"/>
      <c r="O305" s="297"/>
      <c r="P305" s="297"/>
      <c r="Q305" s="297"/>
      <c r="R305" s="297"/>
      <c r="S305" s="297"/>
      <c r="T305" s="297"/>
      <c r="U305" s="297"/>
      <c r="V305" s="297"/>
      <c r="W305" s="298"/>
      <c r="X305" s="71"/>
      <c r="Z305" s="71"/>
      <c r="AA305" s="71"/>
      <c r="AB305" s="71"/>
      <c r="AC305" s="71"/>
      <c r="AD305" s="71"/>
      <c r="AE305" s="71"/>
      <c r="AF305" s="71"/>
      <c r="AG305" s="71"/>
    </row>
    <row r="306" spans="1:33" s="3" customFormat="1" ht="6"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1"/>
      <c r="Z306" s="1"/>
      <c r="AA306" s="1"/>
      <c r="AB306" s="1"/>
      <c r="AC306" s="1"/>
      <c r="AD306" s="1"/>
      <c r="AE306" s="1"/>
      <c r="AF306" s="1"/>
      <c r="AG306" s="1"/>
    </row>
    <row r="307" spans="1:33" s="9" customFormat="1" ht="13.5" customHeight="1">
      <c r="A307" s="299" t="s">
        <v>1005</v>
      </c>
      <c r="B307" s="300"/>
      <c r="C307" s="300"/>
      <c r="D307" s="300"/>
      <c r="E307" s="300"/>
      <c r="F307" s="300"/>
      <c r="G307" s="300"/>
      <c r="H307" s="300"/>
      <c r="I307" s="300"/>
      <c r="J307" s="300"/>
      <c r="K307" s="300"/>
      <c r="L307" s="300"/>
      <c r="M307" s="300"/>
      <c r="N307" s="300"/>
      <c r="O307" s="300"/>
      <c r="P307" s="300"/>
      <c r="Q307" s="300"/>
      <c r="R307" s="300"/>
      <c r="S307" s="300"/>
      <c r="T307" s="300"/>
      <c r="U307" s="300"/>
      <c r="V307" s="300"/>
      <c r="W307" s="301"/>
      <c r="X307" s="73"/>
      <c r="Z307" s="73"/>
      <c r="AA307" s="73"/>
      <c r="AB307" s="73"/>
      <c r="AC307" s="73"/>
      <c r="AD307" s="73"/>
      <c r="AE307" s="73"/>
      <c r="AF307" s="73"/>
      <c r="AG307" s="73"/>
    </row>
    <row r="308" spans="1:33" s="9" customFormat="1" ht="4.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96"/>
      <c r="X308" s="73"/>
      <c r="Z308" s="73"/>
      <c r="AA308" s="73"/>
      <c r="AB308" s="73"/>
      <c r="AC308" s="73"/>
      <c r="AD308" s="73"/>
      <c r="AE308" s="73"/>
      <c r="AF308" s="73"/>
      <c r="AG308" s="73"/>
    </row>
    <row r="309" spans="1:33" s="3" customFormat="1" ht="30" customHeight="1">
      <c r="A309" s="271" t="s">
        <v>22</v>
      </c>
      <c r="B309" s="273"/>
      <c r="C309" s="199" t="s">
        <v>1116</v>
      </c>
      <c r="D309" s="200"/>
      <c r="E309" s="200"/>
      <c r="F309" s="200"/>
      <c r="G309" s="200"/>
      <c r="H309" s="200"/>
      <c r="I309" s="200"/>
      <c r="J309" s="200"/>
      <c r="K309" s="200"/>
      <c r="L309" s="200"/>
      <c r="M309" s="200"/>
      <c r="N309" s="200"/>
      <c r="O309" s="200"/>
      <c r="P309" s="200"/>
      <c r="Q309" s="200"/>
      <c r="R309" s="200"/>
      <c r="S309" s="200"/>
      <c r="T309" s="200"/>
      <c r="U309" s="200"/>
      <c r="V309" s="200"/>
      <c r="W309" s="201"/>
      <c r="X309" s="1"/>
      <c r="Z309" s="1"/>
      <c r="AA309" s="1"/>
      <c r="AB309" s="1"/>
      <c r="AC309" s="1"/>
      <c r="AD309" s="1"/>
      <c r="AE309" s="1"/>
      <c r="AF309" s="1"/>
      <c r="AG309" s="1"/>
    </row>
    <row r="310" spans="1:33" s="3" customFormat="1" ht="3.75" customHeight="1">
      <c r="A310" s="70"/>
      <c r="B310" s="55"/>
      <c r="C310" s="55"/>
      <c r="D310" s="55"/>
      <c r="E310" s="55"/>
      <c r="F310" s="55"/>
      <c r="I310" s="55"/>
      <c r="J310" s="55"/>
      <c r="K310" s="55"/>
      <c r="L310" s="55"/>
      <c r="M310" s="55"/>
      <c r="N310" s="55"/>
      <c r="O310" s="55"/>
      <c r="P310" s="55"/>
      <c r="Q310" s="55"/>
      <c r="R310" s="55"/>
      <c r="S310" s="55"/>
      <c r="T310" s="55"/>
      <c r="U310" s="55"/>
      <c r="V310" s="55"/>
      <c r="W310" s="96"/>
      <c r="X310" s="1"/>
      <c r="Z310" s="1"/>
      <c r="AA310" s="1"/>
      <c r="AB310" s="1"/>
      <c r="AC310" s="1"/>
      <c r="AD310" s="1"/>
      <c r="AE310" s="1"/>
      <c r="AF310" s="1"/>
      <c r="AG310" s="1"/>
    </row>
    <row r="311" spans="1:33" s="3" customFormat="1" ht="27" customHeight="1">
      <c r="A311" s="271" t="s">
        <v>337</v>
      </c>
      <c r="B311" s="273"/>
      <c r="C311" s="109" t="s">
        <v>1187</v>
      </c>
      <c r="D311" s="55"/>
      <c r="E311" s="271" t="s">
        <v>4</v>
      </c>
      <c r="F311" s="273"/>
      <c r="G311" s="199" t="s">
        <v>1064</v>
      </c>
      <c r="H311" s="200"/>
      <c r="I311" s="200"/>
      <c r="J311" s="201"/>
      <c r="K311" s="55"/>
      <c r="L311" s="55"/>
      <c r="M311" s="271" t="s">
        <v>1004</v>
      </c>
      <c r="N311" s="272"/>
      <c r="O311" s="272"/>
      <c r="P311" s="273"/>
      <c r="Q311" s="199" t="s">
        <v>1117</v>
      </c>
      <c r="R311" s="200"/>
      <c r="S311" s="200"/>
      <c r="T311" s="200"/>
      <c r="U311" s="200"/>
      <c r="V311" s="200"/>
      <c r="W311" s="201"/>
      <c r="X311" s="1"/>
      <c r="Z311" s="1"/>
      <c r="AA311" s="1"/>
      <c r="AB311" s="1"/>
      <c r="AC311" s="1"/>
      <c r="AD311" s="1"/>
      <c r="AE311" s="1"/>
      <c r="AF311" s="1"/>
      <c r="AG311" s="1"/>
    </row>
    <row r="312" spans="1:33" s="3" customFormat="1" ht="5.25" customHeight="1">
      <c r="A312" s="70"/>
      <c r="B312" s="55"/>
      <c r="C312" s="55"/>
      <c r="D312" s="55"/>
      <c r="E312" s="55"/>
      <c r="F312" s="55"/>
      <c r="I312" s="55"/>
      <c r="J312" s="55"/>
      <c r="K312" s="55"/>
      <c r="L312" s="55"/>
      <c r="M312" s="55"/>
      <c r="N312" s="55"/>
      <c r="O312" s="55"/>
      <c r="P312" s="55"/>
      <c r="Q312" s="55"/>
      <c r="R312" s="55"/>
      <c r="S312" s="55"/>
      <c r="T312" s="55"/>
      <c r="U312" s="55"/>
      <c r="V312" s="55"/>
      <c r="W312" s="96"/>
      <c r="X312" s="1"/>
      <c r="Z312" s="1"/>
      <c r="AA312" s="1"/>
      <c r="AB312" s="1"/>
      <c r="AC312" s="1"/>
      <c r="AD312" s="1"/>
      <c r="AE312" s="1"/>
      <c r="AF312" s="1"/>
      <c r="AG312" s="1"/>
    </row>
    <row r="313" spans="1:33" s="3" customFormat="1" ht="27" customHeight="1">
      <c r="A313" s="271" t="s">
        <v>1013</v>
      </c>
      <c r="B313" s="273"/>
      <c r="C313" s="146" t="s">
        <v>1056</v>
      </c>
      <c r="D313" s="55"/>
      <c r="E313" s="271" t="s">
        <v>24</v>
      </c>
      <c r="F313" s="273"/>
      <c r="G313" s="199" t="s">
        <v>1058</v>
      </c>
      <c r="H313" s="200"/>
      <c r="I313" s="200"/>
      <c r="J313" s="201"/>
      <c r="K313" s="55"/>
      <c r="L313" s="55"/>
      <c r="M313" s="271" t="s">
        <v>1014</v>
      </c>
      <c r="N313" s="272"/>
      <c r="O313" s="272"/>
      <c r="P313" s="273"/>
      <c r="Q313" s="199" t="s">
        <v>1132</v>
      </c>
      <c r="R313" s="200"/>
      <c r="S313" s="200"/>
      <c r="T313" s="200"/>
      <c r="U313" s="200"/>
      <c r="V313" s="200"/>
      <c r="W313" s="201"/>
      <c r="X313" s="1"/>
      <c r="Z313" s="1"/>
      <c r="AA313" s="1"/>
      <c r="AB313" s="1"/>
      <c r="AC313" s="1"/>
      <c r="AD313" s="1"/>
      <c r="AE313" s="1"/>
      <c r="AF313" s="1"/>
      <c r="AG313" s="1"/>
    </row>
    <row r="314" spans="1:33" s="9" customFormat="1" ht="5.25" customHeight="1">
      <c r="A314" s="55"/>
      <c r="B314" s="55"/>
      <c r="C314" s="55"/>
      <c r="D314" s="55"/>
      <c r="E314" s="55"/>
      <c r="F314" s="55"/>
      <c r="G314" s="55"/>
      <c r="H314" s="55"/>
      <c r="I314" s="55"/>
      <c r="J314" s="55"/>
      <c r="K314" s="55"/>
      <c r="L314" s="55"/>
      <c r="M314" s="103"/>
      <c r="N314" s="103"/>
      <c r="O314" s="103"/>
      <c r="P314" s="103"/>
      <c r="Q314" s="103"/>
      <c r="R314" s="103"/>
      <c r="S314" s="103"/>
      <c r="T314" s="103"/>
      <c r="U314" s="103"/>
      <c r="V314" s="103"/>
      <c r="W314" s="104"/>
      <c r="X314" s="73"/>
      <c r="Z314" s="73"/>
      <c r="AA314" s="73"/>
      <c r="AB314" s="73"/>
      <c r="AC314" s="73"/>
      <c r="AD314" s="73"/>
      <c r="AE314" s="73"/>
      <c r="AF314" s="73"/>
      <c r="AG314" s="73"/>
    </row>
    <row r="315" spans="1:33" s="9" customFormat="1" ht="15.75" customHeight="1">
      <c r="C315" s="271" t="s">
        <v>999</v>
      </c>
      <c r="D315" s="272"/>
      <c r="E315" s="272"/>
      <c r="F315" s="273"/>
      <c r="H315" s="55"/>
      <c r="I315" s="55"/>
      <c r="J315" s="55"/>
      <c r="O315" s="271" t="s">
        <v>1002</v>
      </c>
      <c r="P315" s="272"/>
      <c r="Q315" s="272"/>
      <c r="R315" s="272"/>
      <c r="S315" s="272"/>
      <c r="T315" s="272"/>
      <c r="U315" s="272"/>
      <c r="V315" s="273"/>
      <c r="W315" s="96"/>
      <c r="X315" s="73"/>
      <c r="Z315" s="73"/>
      <c r="AA315" s="73"/>
      <c r="AB315" s="73"/>
      <c r="AC315" s="73"/>
      <c r="AD315" s="73"/>
      <c r="AE315" s="73"/>
      <c r="AF315" s="73"/>
      <c r="AG315" s="73"/>
    </row>
    <row r="316" spans="1:33" s="9" customFormat="1" ht="24.75" customHeight="1">
      <c r="A316" s="55"/>
      <c r="B316" s="55"/>
      <c r="C316" s="164">
        <v>2083926.52</v>
      </c>
      <c r="D316" s="55"/>
      <c r="E316" s="302">
        <v>2020</v>
      </c>
      <c r="F316" s="302"/>
      <c r="H316" s="55"/>
      <c r="I316" s="55"/>
      <c r="J316" s="55"/>
      <c r="O316" s="319">
        <v>2500711.8199999998</v>
      </c>
      <c r="P316" s="319"/>
      <c r="Q316" s="319"/>
      <c r="R316" s="319"/>
      <c r="S316" s="319"/>
      <c r="T316" s="319"/>
      <c r="U316" s="319"/>
      <c r="V316" s="319"/>
      <c r="X316" s="73"/>
      <c r="Z316" s="73"/>
      <c r="AA316" s="73"/>
      <c r="AB316" s="73"/>
      <c r="AC316" s="73"/>
      <c r="AD316" s="73"/>
      <c r="AE316" s="73"/>
      <c r="AF316" s="73"/>
      <c r="AG316" s="73"/>
    </row>
    <row r="317" spans="1:33" s="105" customFormat="1" ht="12" customHeight="1">
      <c r="C317" s="147" t="s">
        <v>1000</v>
      </c>
      <c r="D317" s="106"/>
      <c r="E317" s="303" t="s">
        <v>1001</v>
      </c>
      <c r="F317" s="303"/>
      <c r="G317" s="106"/>
      <c r="I317" s="106"/>
      <c r="J317" s="106"/>
      <c r="K317" s="106"/>
      <c r="L317" s="106"/>
      <c r="M317" s="106"/>
      <c r="N317" s="106"/>
      <c r="O317" s="147"/>
      <c r="P317" s="147"/>
      <c r="Q317" s="147"/>
      <c r="R317" s="147"/>
      <c r="S317" s="147"/>
      <c r="T317" s="147"/>
      <c r="U317" s="147"/>
      <c r="V317" s="147"/>
      <c r="W317" s="107"/>
      <c r="X317" s="108"/>
      <c r="Z317" s="108"/>
      <c r="AA317" s="108"/>
      <c r="AB317" s="108"/>
      <c r="AC317" s="108"/>
      <c r="AD317" s="108"/>
      <c r="AE317" s="108"/>
      <c r="AF317" s="108"/>
      <c r="AG317" s="108"/>
    </row>
    <row r="318" spans="1:33" s="9" customFormat="1" ht="3"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96"/>
      <c r="X318" s="73"/>
      <c r="Z318" s="73"/>
      <c r="AA318" s="73"/>
      <c r="AB318" s="73"/>
      <c r="AC318" s="73"/>
      <c r="AD318" s="73"/>
      <c r="AE318" s="73"/>
      <c r="AF318" s="73"/>
      <c r="AG318" s="73"/>
    </row>
    <row r="319" spans="1:33" s="3" customFormat="1" ht="20.25" customHeight="1">
      <c r="A319" s="304" t="s">
        <v>961</v>
      </c>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305"/>
      <c r="X319" s="1"/>
      <c r="Z319" s="1"/>
      <c r="AA319" s="1"/>
      <c r="AB319" s="1"/>
      <c r="AC319" s="1"/>
      <c r="AD319" s="1"/>
      <c r="AE319" s="1"/>
      <c r="AF319" s="1"/>
      <c r="AG319" s="1"/>
    </row>
    <row r="320" spans="1:33" s="3" customFormat="1" ht="15.75" customHeight="1">
      <c r="A320" s="265" t="s">
        <v>25</v>
      </c>
      <c r="B320" s="266"/>
      <c r="C320" s="265" t="s">
        <v>22</v>
      </c>
      <c r="D320" s="266"/>
      <c r="E320" s="269" t="s">
        <v>3</v>
      </c>
      <c r="F320" s="271" t="s">
        <v>327</v>
      </c>
      <c r="G320" s="272"/>
      <c r="H320" s="272"/>
      <c r="I320" s="272"/>
      <c r="J320" s="272"/>
      <c r="K320" s="272"/>
      <c r="L320" s="272"/>
      <c r="M320" s="272"/>
      <c r="N320" s="272"/>
      <c r="O320" s="272"/>
      <c r="P320" s="272"/>
      <c r="Q320" s="272"/>
      <c r="R320" s="272"/>
      <c r="S320" s="272"/>
      <c r="T320" s="273"/>
      <c r="U320" s="145"/>
      <c r="V320" s="191" t="s">
        <v>27</v>
      </c>
      <c r="W320" s="269" t="s">
        <v>1017</v>
      </c>
      <c r="X320" s="1"/>
      <c r="Z320" s="1"/>
      <c r="AA320" s="1"/>
      <c r="AB320" s="1"/>
      <c r="AC320" s="1"/>
      <c r="AD320" s="1"/>
      <c r="AE320" s="1"/>
      <c r="AF320" s="1"/>
      <c r="AG320" s="1"/>
    </row>
    <row r="321" spans="1:33" ht="18.75" customHeight="1">
      <c r="A321" s="267"/>
      <c r="B321" s="268"/>
      <c r="C321" s="267"/>
      <c r="D321" s="268"/>
      <c r="E321" s="270"/>
      <c r="F321" s="274" t="s">
        <v>300</v>
      </c>
      <c r="G321" s="275"/>
      <c r="H321" s="276"/>
      <c r="I321" s="77" t="s">
        <v>28</v>
      </c>
      <c r="J321" s="77" t="s">
        <v>7</v>
      </c>
      <c r="K321" s="77" t="s">
        <v>8</v>
      </c>
      <c r="L321" s="77" t="s">
        <v>9</v>
      </c>
      <c r="M321" s="77" t="s">
        <v>10</v>
      </c>
      <c r="N321" s="77" t="s">
        <v>11</v>
      </c>
      <c r="O321" s="77" t="s">
        <v>12</v>
      </c>
      <c r="P321" s="77" t="s">
        <v>13</v>
      </c>
      <c r="Q321" s="77" t="s">
        <v>14</v>
      </c>
      <c r="R321" s="77" t="s">
        <v>15</v>
      </c>
      <c r="S321" s="77" t="s">
        <v>16</v>
      </c>
      <c r="T321" s="77" t="s">
        <v>17</v>
      </c>
      <c r="U321" s="14"/>
      <c r="V321" s="192"/>
      <c r="W321" s="270"/>
    </row>
    <row r="322" spans="1:33" ht="29.25" customHeight="1">
      <c r="A322" s="277" t="s">
        <v>1</v>
      </c>
      <c r="B322" s="278"/>
      <c r="C322" s="294" t="s">
        <v>1188</v>
      </c>
      <c r="D322" s="295"/>
      <c r="E322" s="117" t="s">
        <v>1136</v>
      </c>
      <c r="F322" s="224" t="s">
        <v>995</v>
      </c>
      <c r="G322" s="281"/>
      <c r="H322" s="225"/>
      <c r="I322" s="100"/>
      <c r="J322" s="78"/>
      <c r="K322" s="78"/>
      <c r="L322" s="78"/>
      <c r="M322" s="78"/>
      <c r="N322" s="165">
        <v>1250355.9099999999</v>
      </c>
      <c r="O322" s="78"/>
      <c r="P322" s="78"/>
      <c r="Q322" s="78"/>
      <c r="R322" s="78"/>
      <c r="S322" s="78"/>
      <c r="T322" s="165">
        <v>1250355.9099999999</v>
      </c>
      <c r="U322" s="79"/>
      <c r="V322" s="167">
        <f>IF(SUM(I322:T322)=0,"",SUM(I322:T322))</f>
        <v>2500711.8199999998</v>
      </c>
      <c r="W322" s="318" t="str">
        <f>IF($G$44="porcentaje",FIXED(V322/V323*100,2)&amp;"%",IF($G$44="Promedio",V322/V323,IF($G$44="variación porcentual",FIXED(((V322/V323)-1)*100,2)&amp;"%",IF($G$44="OTRAS","CAPTURAR EL RESULTADO DEL INDICADOR"))))</f>
        <v>20.00%</v>
      </c>
      <c r="Y322" s="1"/>
      <c r="AC322" s="10"/>
      <c r="AF322" s="10"/>
      <c r="AG322" s="10"/>
    </row>
    <row r="323" spans="1:33" ht="30" customHeight="1">
      <c r="A323" s="277" t="s">
        <v>2</v>
      </c>
      <c r="B323" s="278"/>
      <c r="C323" s="294" t="s">
        <v>1189</v>
      </c>
      <c r="D323" s="295"/>
      <c r="E323" s="159" t="s">
        <v>1136</v>
      </c>
      <c r="F323" s="224" t="s">
        <v>996</v>
      </c>
      <c r="G323" s="281"/>
      <c r="H323" s="225"/>
      <c r="I323" s="100"/>
      <c r="J323" s="78"/>
      <c r="K323" s="78"/>
      <c r="L323" s="78"/>
      <c r="M323" s="78"/>
      <c r="N323" s="165">
        <v>914090.9</v>
      </c>
      <c r="O323" s="78"/>
      <c r="P323" s="78"/>
      <c r="Q323" s="78"/>
      <c r="R323" s="78"/>
      <c r="S323" s="78"/>
      <c r="T323" s="165">
        <v>1169835.73</v>
      </c>
      <c r="U323" s="78">
        <f>SUM(I323:T323)</f>
        <v>2083926.63</v>
      </c>
      <c r="V323" s="167">
        <f>IF(SUM(I323:T323)=0,"",SUM(I323:T323))</f>
        <v>2083926.63</v>
      </c>
      <c r="W323" s="318"/>
      <c r="Y323" s="1"/>
      <c r="AA323" s="3"/>
      <c r="AC323" s="10"/>
      <c r="AF323" s="10"/>
      <c r="AG323" s="10"/>
    </row>
    <row r="324" spans="1:33" ht="17.25" customHeight="1">
      <c r="A324" s="264" t="s">
        <v>298</v>
      </c>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row>
    <row r="325" spans="1:33" s="3" customFormat="1" ht="15.75" customHeight="1">
      <c r="A325" s="265" t="s">
        <v>25</v>
      </c>
      <c r="B325" s="266"/>
      <c r="C325" s="265" t="s">
        <v>22</v>
      </c>
      <c r="D325" s="266"/>
      <c r="E325" s="269" t="s">
        <v>3</v>
      </c>
      <c r="F325" s="271" t="s">
        <v>327</v>
      </c>
      <c r="G325" s="272"/>
      <c r="H325" s="272"/>
      <c r="I325" s="272"/>
      <c r="J325" s="272"/>
      <c r="K325" s="272"/>
      <c r="L325" s="272"/>
      <c r="M325" s="272"/>
      <c r="N325" s="272"/>
      <c r="O325" s="272"/>
      <c r="P325" s="272"/>
      <c r="Q325" s="272"/>
      <c r="R325" s="272"/>
      <c r="S325" s="272"/>
      <c r="T325" s="273"/>
      <c r="U325" s="145"/>
      <c r="V325" s="191" t="s">
        <v>27</v>
      </c>
      <c r="W325" s="269" t="s">
        <v>1018</v>
      </c>
      <c r="X325" s="1"/>
      <c r="Z325" s="1"/>
      <c r="AA325" s="1"/>
      <c r="AB325" s="1"/>
      <c r="AC325" s="1"/>
      <c r="AD325" s="1"/>
      <c r="AE325" s="1"/>
      <c r="AF325" s="1"/>
      <c r="AG325" s="1"/>
    </row>
    <row r="326" spans="1:33" ht="18.75" customHeight="1">
      <c r="A326" s="267"/>
      <c r="B326" s="268"/>
      <c r="C326" s="267"/>
      <c r="D326" s="268"/>
      <c r="E326" s="270"/>
      <c r="F326" s="274" t="s">
        <v>298</v>
      </c>
      <c r="G326" s="275"/>
      <c r="H326" s="276"/>
      <c r="I326" s="77" t="s">
        <v>28</v>
      </c>
      <c r="J326" s="77" t="s">
        <v>7</v>
      </c>
      <c r="K326" s="77" t="s">
        <v>8</v>
      </c>
      <c r="L326" s="77" t="s">
        <v>9</v>
      </c>
      <c r="M326" s="77" t="s">
        <v>10</v>
      </c>
      <c r="N326" s="77" t="s">
        <v>11</v>
      </c>
      <c r="O326" s="77" t="s">
        <v>12</v>
      </c>
      <c r="P326" s="77" t="s">
        <v>13</v>
      </c>
      <c r="Q326" s="77" t="s">
        <v>14</v>
      </c>
      <c r="R326" s="77" t="s">
        <v>15</v>
      </c>
      <c r="S326" s="77" t="s">
        <v>16</v>
      </c>
      <c r="T326" s="77" t="s">
        <v>17</v>
      </c>
      <c r="U326" s="14"/>
      <c r="V326" s="192"/>
      <c r="W326" s="270"/>
    </row>
    <row r="327" spans="1:33" ht="29.25" customHeight="1">
      <c r="A327" s="277" t="s">
        <v>1</v>
      </c>
      <c r="B327" s="278"/>
      <c r="C327" s="279" t="str">
        <f>IF(C322=0,"",C322)</f>
        <v>Ingresos recuperados 2021</v>
      </c>
      <c r="D327" s="280"/>
      <c r="E327" s="149" t="str">
        <f>IF(E322=0,"",E322)</f>
        <v>Pesos mexicanos</v>
      </c>
      <c r="F327" s="224" t="s">
        <v>1015</v>
      </c>
      <c r="G327" s="281"/>
      <c r="H327" s="225"/>
      <c r="I327" s="100"/>
      <c r="J327" s="78"/>
      <c r="K327" s="78"/>
      <c r="L327" s="78"/>
      <c r="M327" s="78"/>
      <c r="N327" s="78"/>
      <c r="O327" s="78"/>
      <c r="P327" s="78"/>
      <c r="Q327" s="78"/>
      <c r="R327" s="78"/>
      <c r="S327" s="78"/>
      <c r="T327" s="78"/>
      <c r="U327" s="79"/>
      <c r="V327" s="167" t="str">
        <f>IF(SUM(I327:T327)=0,"",SUM(I327:T327))</f>
        <v/>
      </c>
      <c r="W327" s="282" t="e">
        <f>IF($G$373="porcentaje",FIXED(V327/V328*100,2)&amp;"%",IF($G$373="Promedio",V327/V328,IF($G$373="variación porcentual",FIXED(((V327/V328)-1)*100,2)&amp;"%",IF($G$373="OTRAS","CAPTURAR EL RESULTADO DEL INDICADOR"))))</f>
        <v>#VALUE!</v>
      </c>
      <c r="Y327" s="1"/>
      <c r="AC327" s="10"/>
      <c r="AF327" s="10"/>
      <c r="AG327" s="10"/>
    </row>
    <row r="328" spans="1:33" ht="30" customHeight="1">
      <c r="A328" s="277" t="s">
        <v>2</v>
      </c>
      <c r="B328" s="278"/>
      <c r="C328" s="279" t="str">
        <f>IF(C323=0,"",C323)</f>
        <v>Ingresos recuperdos 2020</v>
      </c>
      <c r="D328" s="280"/>
      <c r="E328" s="149" t="str">
        <f>IF(E323=0,"",E323)</f>
        <v>Pesos mexicanos</v>
      </c>
      <c r="F328" s="224" t="s">
        <v>1016</v>
      </c>
      <c r="G328" s="281"/>
      <c r="H328" s="225"/>
      <c r="I328" s="100"/>
      <c r="J328" s="78"/>
      <c r="K328" s="78"/>
      <c r="L328" s="78"/>
      <c r="M328" s="78"/>
      <c r="N328" s="165">
        <v>914090.9</v>
      </c>
      <c r="O328" s="78"/>
      <c r="P328" s="78"/>
      <c r="Q328" s="78"/>
      <c r="R328" s="78"/>
      <c r="S328" s="78"/>
      <c r="T328" s="165">
        <v>1169835.73</v>
      </c>
      <c r="U328" s="78">
        <f>SUM(I328:T328)</f>
        <v>2083926.63</v>
      </c>
      <c r="V328" s="167">
        <f>IF(SUM(I328:T328)=0,"",SUM(I328:T328))</f>
        <v>2083926.63</v>
      </c>
      <c r="W328" s="283"/>
      <c r="Y328" s="1"/>
      <c r="AA328" s="3"/>
      <c r="AC328" s="10"/>
      <c r="AF328" s="10"/>
      <c r="AG328" s="10"/>
    </row>
    <row r="329" spans="1:33" s="73" customFormat="1" ht="5.25" customHeight="1">
      <c r="A329" s="80"/>
      <c r="B329" s="80"/>
      <c r="C329" s="80"/>
      <c r="D329" s="81"/>
      <c r="E329" s="81"/>
      <c r="F329" s="82"/>
      <c r="G329" s="82"/>
      <c r="H329" s="82"/>
      <c r="I329" s="83"/>
      <c r="J329" s="84"/>
      <c r="K329" s="84"/>
      <c r="L329" s="84"/>
      <c r="M329" s="84"/>
      <c r="N329" s="84"/>
      <c r="O329" s="84"/>
      <c r="P329" s="84"/>
      <c r="Q329" s="84"/>
      <c r="R329" s="84"/>
      <c r="S329" s="84"/>
      <c r="T329" s="84"/>
      <c r="U329" s="85"/>
      <c r="V329" s="86"/>
      <c r="W329" s="87"/>
      <c r="X329" s="89"/>
      <c r="Y329" s="9"/>
      <c r="AC329" s="89"/>
      <c r="AD329" s="89"/>
      <c r="AE329" s="89"/>
      <c r="AF329" s="89"/>
      <c r="AG329" s="89"/>
    </row>
    <row r="330" spans="1:33" ht="16.5" customHeight="1">
      <c r="A330" s="253" t="s">
        <v>962</v>
      </c>
      <c r="B330" s="253"/>
      <c r="C330" s="253"/>
      <c r="D330" s="253"/>
      <c r="E330" s="253"/>
      <c r="F330" s="253"/>
      <c r="G330" s="253"/>
      <c r="H330" s="253"/>
      <c r="I330" s="253"/>
      <c r="J330" s="253"/>
      <c r="K330" s="253"/>
      <c r="L330" s="253"/>
      <c r="M330" s="253"/>
      <c r="N330" s="253"/>
      <c r="O330" s="253"/>
      <c r="P330" s="253"/>
      <c r="Q330" s="253"/>
      <c r="R330" s="253"/>
      <c r="S330" s="253"/>
      <c r="T330" s="253"/>
      <c r="U330" s="253"/>
      <c r="V330" s="254"/>
      <c r="W330" s="121" t="str">
        <f>IF(ISERROR(W327/W322)=TRUE,"",(W327/W322))</f>
        <v/>
      </c>
      <c r="X330" s="10"/>
      <c r="AC330" s="10"/>
      <c r="AD330" s="10"/>
      <c r="AE330" s="10"/>
      <c r="AF330" s="10"/>
      <c r="AG330" s="10"/>
    </row>
    <row r="331" spans="1:33" ht="6.75" customHeight="1">
      <c r="A331" s="148"/>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88"/>
      <c r="X331" s="10"/>
      <c r="AC331" s="10"/>
      <c r="AD331" s="10"/>
      <c r="AE331" s="10"/>
      <c r="AF331" s="10"/>
      <c r="AG331" s="10"/>
    </row>
    <row r="332" spans="1:33" s="3" customFormat="1" ht="33" customHeight="1">
      <c r="A332" s="255" t="s">
        <v>997</v>
      </c>
      <c r="B332" s="256"/>
      <c r="C332" s="256"/>
      <c r="D332" s="256"/>
      <c r="E332" s="257"/>
      <c r="F332" s="258"/>
      <c r="G332" s="259"/>
      <c r="H332" s="259"/>
      <c r="I332" s="259"/>
      <c r="J332" s="259"/>
      <c r="K332" s="259"/>
      <c r="L332" s="259"/>
      <c r="M332" s="259"/>
      <c r="N332" s="259"/>
      <c r="O332" s="259"/>
      <c r="P332" s="259"/>
      <c r="Q332" s="259"/>
      <c r="R332" s="259"/>
      <c r="S332" s="259"/>
      <c r="T332" s="259"/>
      <c r="U332" s="259"/>
      <c r="V332" s="259"/>
      <c r="W332" s="260"/>
      <c r="X332" s="1"/>
      <c r="Z332" s="1"/>
      <c r="AA332" s="1"/>
      <c r="AB332" s="1"/>
      <c r="AC332" s="1"/>
      <c r="AD332" s="1"/>
      <c r="AE332" s="1"/>
      <c r="AF332" s="1"/>
      <c r="AG332" s="1"/>
    </row>
    <row r="333" spans="1:33" s="3" customFormat="1" ht="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1"/>
      <c r="Z333" s="1"/>
      <c r="AA333" s="1"/>
      <c r="AB333" s="1"/>
      <c r="AC333" s="1"/>
      <c r="AD333" s="1"/>
      <c r="AE333" s="1"/>
      <c r="AF333" s="1"/>
      <c r="AG333" s="1"/>
    </row>
    <row r="334" spans="1:33" s="3" customFormat="1" ht="3.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1"/>
      <c r="Z334" s="1"/>
      <c r="AA334" s="1"/>
      <c r="AB334" s="1"/>
      <c r="AC334" s="1"/>
      <c r="AD334" s="1"/>
      <c r="AE334" s="1"/>
      <c r="AF334" s="1"/>
      <c r="AG334" s="1"/>
    </row>
    <row r="335" spans="1:33" s="72" customFormat="1" ht="48" customHeight="1">
      <c r="A335" s="271" t="s">
        <v>1106</v>
      </c>
      <c r="B335" s="273"/>
      <c r="C335" s="296" t="s">
        <v>1200</v>
      </c>
      <c r="D335" s="297"/>
      <c r="E335" s="297"/>
      <c r="F335" s="297"/>
      <c r="G335" s="297"/>
      <c r="H335" s="297"/>
      <c r="I335" s="297"/>
      <c r="J335" s="297"/>
      <c r="K335" s="297"/>
      <c r="L335" s="297"/>
      <c r="M335" s="297"/>
      <c r="N335" s="297"/>
      <c r="O335" s="297"/>
      <c r="P335" s="297"/>
      <c r="Q335" s="297"/>
      <c r="R335" s="297"/>
      <c r="S335" s="297"/>
      <c r="T335" s="297"/>
      <c r="U335" s="297"/>
      <c r="V335" s="297"/>
      <c r="W335" s="298"/>
      <c r="X335" s="71"/>
      <c r="Z335" s="71"/>
      <c r="AA335" s="71"/>
      <c r="AB335" s="71"/>
      <c r="AC335" s="71"/>
      <c r="AD335" s="71"/>
      <c r="AE335" s="71"/>
      <c r="AF335" s="71"/>
      <c r="AG335" s="71"/>
    </row>
    <row r="336" spans="1:33" s="3" customFormat="1" ht="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1"/>
      <c r="Z336" s="1"/>
      <c r="AA336" s="1"/>
      <c r="AB336" s="1"/>
      <c r="AC336" s="1"/>
      <c r="AD336" s="1"/>
      <c r="AE336" s="1"/>
      <c r="AF336" s="1"/>
      <c r="AG336" s="1"/>
    </row>
    <row r="337" spans="1:33" s="9" customFormat="1" ht="13.5" customHeight="1">
      <c r="A337" s="299" t="s">
        <v>1005</v>
      </c>
      <c r="B337" s="300"/>
      <c r="C337" s="300"/>
      <c r="D337" s="300"/>
      <c r="E337" s="300"/>
      <c r="F337" s="300"/>
      <c r="G337" s="300"/>
      <c r="H337" s="300"/>
      <c r="I337" s="300"/>
      <c r="J337" s="300"/>
      <c r="K337" s="300"/>
      <c r="L337" s="300"/>
      <c r="M337" s="300"/>
      <c r="N337" s="300"/>
      <c r="O337" s="300"/>
      <c r="P337" s="300"/>
      <c r="Q337" s="300"/>
      <c r="R337" s="300"/>
      <c r="S337" s="300"/>
      <c r="T337" s="300"/>
      <c r="U337" s="300"/>
      <c r="V337" s="300"/>
      <c r="W337" s="301"/>
      <c r="X337" s="73"/>
      <c r="Z337" s="73"/>
      <c r="AA337" s="73"/>
      <c r="AB337" s="73"/>
      <c r="AC337" s="73"/>
      <c r="AD337" s="73"/>
      <c r="AE337" s="73"/>
      <c r="AF337" s="73"/>
      <c r="AG337" s="73"/>
    </row>
    <row r="338" spans="1:33" s="9" customFormat="1" ht="4.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96"/>
      <c r="X338" s="73"/>
      <c r="Z338" s="73"/>
      <c r="AA338" s="73"/>
      <c r="AB338" s="73"/>
      <c r="AC338" s="73"/>
      <c r="AD338" s="73"/>
      <c r="AE338" s="73"/>
      <c r="AF338" s="73"/>
      <c r="AG338" s="73"/>
    </row>
    <row r="339" spans="1:33" s="3" customFormat="1" ht="30" customHeight="1">
      <c r="A339" s="271" t="s">
        <v>22</v>
      </c>
      <c r="B339" s="273"/>
      <c r="C339" s="199" t="s">
        <v>1199</v>
      </c>
      <c r="D339" s="200"/>
      <c r="E339" s="200"/>
      <c r="F339" s="200"/>
      <c r="G339" s="200"/>
      <c r="H339" s="200"/>
      <c r="I339" s="200"/>
      <c r="J339" s="200"/>
      <c r="K339" s="200"/>
      <c r="L339" s="200"/>
      <c r="M339" s="200"/>
      <c r="N339" s="200"/>
      <c r="O339" s="200"/>
      <c r="P339" s="200"/>
      <c r="Q339" s="200"/>
      <c r="R339" s="200"/>
      <c r="S339" s="200"/>
      <c r="T339" s="200"/>
      <c r="U339" s="200"/>
      <c r="V339" s="200"/>
      <c r="W339" s="201"/>
      <c r="X339" s="1"/>
      <c r="Z339" s="1"/>
      <c r="AA339" s="1"/>
      <c r="AB339" s="1"/>
      <c r="AC339" s="1"/>
      <c r="AD339" s="1"/>
      <c r="AE339" s="1"/>
      <c r="AF339" s="1"/>
      <c r="AG339" s="1"/>
    </row>
    <row r="340" spans="1:33" s="3" customFormat="1" ht="3.75" customHeight="1">
      <c r="A340" s="70"/>
      <c r="B340" s="55"/>
      <c r="C340" s="55"/>
      <c r="D340" s="55"/>
      <c r="E340" s="55"/>
      <c r="F340" s="55"/>
      <c r="I340" s="55"/>
      <c r="J340" s="55"/>
      <c r="K340" s="55"/>
      <c r="L340" s="55"/>
      <c r="M340" s="55"/>
      <c r="N340" s="55"/>
      <c r="O340" s="55"/>
      <c r="P340" s="55"/>
      <c r="Q340" s="55"/>
      <c r="R340" s="55"/>
      <c r="S340" s="55"/>
      <c r="T340" s="55"/>
      <c r="U340" s="55"/>
      <c r="V340" s="55"/>
      <c r="W340" s="96"/>
      <c r="X340" s="1"/>
      <c r="Z340" s="1"/>
      <c r="AA340" s="1"/>
      <c r="AB340" s="1"/>
      <c r="AC340" s="1"/>
      <c r="AD340" s="1"/>
      <c r="AE340" s="1"/>
      <c r="AF340" s="1"/>
      <c r="AG340" s="1"/>
    </row>
    <row r="341" spans="1:33" s="3" customFormat="1" ht="27" customHeight="1">
      <c r="A341" s="271" t="s">
        <v>337</v>
      </c>
      <c r="B341" s="273"/>
      <c r="C341" s="109" t="s">
        <v>1055</v>
      </c>
      <c r="D341" s="55"/>
      <c r="E341" s="271" t="s">
        <v>4</v>
      </c>
      <c r="F341" s="273"/>
      <c r="G341" s="199" t="s">
        <v>1064</v>
      </c>
      <c r="H341" s="200"/>
      <c r="I341" s="200"/>
      <c r="J341" s="201"/>
      <c r="K341" s="55"/>
      <c r="L341" s="55"/>
      <c r="M341" s="271" t="s">
        <v>1004</v>
      </c>
      <c r="N341" s="272"/>
      <c r="O341" s="272"/>
      <c r="P341" s="273"/>
      <c r="Q341" s="199" t="s">
        <v>1198</v>
      </c>
      <c r="R341" s="200"/>
      <c r="S341" s="200"/>
      <c r="T341" s="200"/>
      <c r="U341" s="200"/>
      <c r="V341" s="200"/>
      <c r="W341" s="201"/>
      <c r="X341" s="1"/>
      <c r="Z341" s="1"/>
      <c r="AA341" s="1"/>
      <c r="AB341" s="1"/>
      <c r="AC341" s="1"/>
      <c r="AD341" s="1"/>
      <c r="AE341" s="1"/>
      <c r="AF341" s="1"/>
      <c r="AG341" s="1"/>
    </row>
    <row r="342" spans="1:33" s="3" customFormat="1" ht="5.25" customHeight="1">
      <c r="A342" s="70"/>
      <c r="B342" s="55"/>
      <c r="C342" s="55"/>
      <c r="D342" s="55"/>
      <c r="E342" s="55"/>
      <c r="F342" s="55"/>
      <c r="I342" s="55"/>
      <c r="J342" s="55"/>
      <c r="K342" s="55"/>
      <c r="L342" s="55"/>
      <c r="M342" s="55"/>
      <c r="N342" s="55"/>
      <c r="O342" s="55"/>
      <c r="P342" s="55"/>
      <c r="Q342" s="55"/>
      <c r="R342" s="55"/>
      <c r="S342" s="55"/>
      <c r="T342" s="55"/>
      <c r="U342" s="55"/>
      <c r="V342" s="55"/>
      <c r="W342" s="96"/>
      <c r="X342" s="1"/>
      <c r="Z342" s="1"/>
      <c r="AA342" s="1"/>
      <c r="AB342" s="1"/>
      <c r="AC342" s="1"/>
      <c r="AD342" s="1"/>
      <c r="AE342" s="1"/>
      <c r="AF342" s="1"/>
      <c r="AG342" s="1"/>
    </row>
    <row r="343" spans="1:33" s="3" customFormat="1" ht="27" customHeight="1">
      <c r="A343" s="271" t="s">
        <v>1013</v>
      </c>
      <c r="B343" s="273"/>
      <c r="C343" s="155" t="s">
        <v>1056</v>
      </c>
      <c r="D343" s="55"/>
      <c r="E343" s="271" t="s">
        <v>24</v>
      </c>
      <c r="F343" s="273"/>
      <c r="G343" s="199" t="s">
        <v>1061</v>
      </c>
      <c r="H343" s="200"/>
      <c r="I343" s="200"/>
      <c r="J343" s="201"/>
      <c r="K343" s="55"/>
      <c r="L343" s="55"/>
      <c r="M343" s="271" t="s">
        <v>1014</v>
      </c>
      <c r="N343" s="272"/>
      <c r="O343" s="272"/>
      <c r="P343" s="273"/>
      <c r="Q343" s="199" t="s">
        <v>1054</v>
      </c>
      <c r="R343" s="200"/>
      <c r="S343" s="200"/>
      <c r="T343" s="200"/>
      <c r="U343" s="200"/>
      <c r="V343" s="200"/>
      <c r="W343" s="201"/>
      <c r="X343" s="1"/>
      <c r="Z343" s="1"/>
      <c r="AA343" s="1"/>
      <c r="AB343" s="1"/>
      <c r="AC343" s="1"/>
      <c r="AD343" s="1"/>
      <c r="AE343" s="1"/>
      <c r="AF343" s="1"/>
      <c r="AG343" s="1"/>
    </row>
    <row r="344" spans="1:33" s="9" customFormat="1" ht="5.25" customHeight="1">
      <c r="A344" s="55"/>
      <c r="B344" s="55"/>
      <c r="C344" s="55"/>
      <c r="D344" s="55"/>
      <c r="E344" s="55"/>
      <c r="F344" s="55"/>
      <c r="G344" s="55"/>
      <c r="H344" s="55"/>
      <c r="I344" s="55"/>
      <c r="J344" s="55"/>
      <c r="K344" s="55"/>
      <c r="L344" s="55"/>
      <c r="M344" s="103"/>
      <c r="N344" s="103"/>
      <c r="O344" s="103"/>
      <c r="P344" s="103"/>
      <c r="Q344" s="103"/>
      <c r="R344" s="103"/>
      <c r="S344" s="103"/>
      <c r="T344" s="103"/>
      <c r="U344" s="103"/>
      <c r="V344" s="103"/>
      <c r="W344" s="104"/>
      <c r="X344" s="73"/>
      <c r="Z344" s="73"/>
      <c r="AA344" s="73"/>
      <c r="AB344" s="73"/>
      <c r="AC344" s="73"/>
      <c r="AD344" s="73"/>
      <c r="AE344" s="73"/>
      <c r="AF344" s="73"/>
      <c r="AG344" s="73"/>
    </row>
    <row r="345" spans="1:33" s="9" customFormat="1" ht="15.75" customHeight="1">
      <c r="C345" s="271" t="s">
        <v>999</v>
      </c>
      <c r="D345" s="272"/>
      <c r="E345" s="272"/>
      <c r="F345" s="273"/>
      <c r="H345" s="55"/>
      <c r="I345" s="55"/>
      <c r="J345" s="55"/>
      <c r="O345" s="271" t="s">
        <v>1002</v>
      </c>
      <c r="P345" s="272"/>
      <c r="Q345" s="272"/>
      <c r="R345" s="272"/>
      <c r="S345" s="272"/>
      <c r="T345" s="272"/>
      <c r="U345" s="272"/>
      <c r="V345" s="273"/>
      <c r="W345" s="96"/>
      <c r="X345" s="73"/>
      <c r="Z345" s="73"/>
      <c r="AA345" s="73"/>
      <c r="AB345" s="73"/>
      <c r="AC345" s="73"/>
      <c r="AD345" s="73"/>
      <c r="AE345" s="73"/>
      <c r="AF345" s="73"/>
      <c r="AG345" s="73"/>
    </row>
    <row r="346" spans="1:33" s="9" customFormat="1" ht="24.75" customHeight="1">
      <c r="A346" s="55"/>
      <c r="B346" s="55"/>
      <c r="C346" s="55">
        <v>27</v>
      </c>
      <c r="D346" s="55"/>
      <c r="E346" s="302">
        <v>2021</v>
      </c>
      <c r="F346" s="302"/>
      <c r="H346" s="55"/>
      <c r="I346" s="55"/>
      <c r="J346" s="55"/>
      <c r="O346" s="200">
        <v>27</v>
      </c>
      <c r="P346" s="200"/>
      <c r="Q346" s="200"/>
      <c r="R346" s="200"/>
      <c r="S346" s="200"/>
      <c r="T346" s="200"/>
      <c r="U346" s="200"/>
      <c r="V346" s="200"/>
      <c r="X346" s="73"/>
      <c r="Z346" s="73"/>
      <c r="AA346" s="73"/>
      <c r="AB346" s="73"/>
      <c r="AC346" s="73"/>
      <c r="AD346" s="73"/>
      <c r="AE346" s="73"/>
      <c r="AF346" s="73"/>
      <c r="AG346" s="73"/>
    </row>
    <row r="347" spans="1:33" s="105" customFormat="1" ht="12" customHeight="1">
      <c r="C347" s="154" t="s">
        <v>1000</v>
      </c>
      <c r="D347" s="106"/>
      <c r="E347" s="303" t="s">
        <v>1001</v>
      </c>
      <c r="F347" s="303"/>
      <c r="G347" s="106"/>
      <c r="I347" s="106"/>
      <c r="J347" s="106"/>
      <c r="K347" s="106"/>
      <c r="L347" s="106"/>
      <c r="M347" s="106"/>
      <c r="N347" s="106"/>
      <c r="O347" s="154"/>
      <c r="P347" s="154"/>
      <c r="Q347" s="154"/>
      <c r="R347" s="154"/>
      <c r="S347" s="154"/>
      <c r="T347" s="154"/>
      <c r="U347" s="154"/>
      <c r="V347" s="154"/>
      <c r="W347" s="107"/>
      <c r="X347" s="108"/>
      <c r="Z347" s="108"/>
      <c r="AA347" s="108"/>
      <c r="AB347" s="108"/>
      <c r="AC347" s="108"/>
      <c r="AD347" s="108"/>
      <c r="AE347" s="108"/>
      <c r="AF347" s="108"/>
      <c r="AG347" s="108"/>
    </row>
    <row r="348" spans="1:33" s="9" customFormat="1" ht="3"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96"/>
      <c r="X348" s="73"/>
      <c r="Z348" s="73"/>
      <c r="AA348" s="73"/>
      <c r="AB348" s="73"/>
      <c r="AC348" s="73"/>
      <c r="AD348" s="73"/>
      <c r="AE348" s="73"/>
      <c r="AF348" s="73"/>
      <c r="AG348" s="73"/>
    </row>
    <row r="349" spans="1:33" s="3" customFormat="1" ht="20.25" customHeight="1">
      <c r="A349" s="304" t="s">
        <v>961</v>
      </c>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305"/>
      <c r="X349" s="1"/>
      <c r="Z349" s="1"/>
      <c r="AA349" s="1"/>
      <c r="AB349" s="1"/>
      <c r="AC349" s="1"/>
      <c r="AD349" s="1"/>
      <c r="AE349" s="1"/>
      <c r="AF349" s="1"/>
      <c r="AG349" s="1"/>
    </row>
    <row r="350" spans="1:33" s="3" customFormat="1" ht="15.75" customHeight="1">
      <c r="A350" s="265" t="s">
        <v>25</v>
      </c>
      <c r="B350" s="266"/>
      <c r="C350" s="265" t="s">
        <v>22</v>
      </c>
      <c r="D350" s="266"/>
      <c r="E350" s="269" t="s">
        <v>3</v>
      </c>
      <c r="F350" s="271" t="s">
        <v>327</v>
      </c>
      <c r="G350" s="272"/>
      <c r="H350" s="272"/>
      <c r="I350" s="272"/>
      <c r="J350" s="272"/>
      <c r="K350" s="272"/>
      <c r="L350" s="272"/>
      <c r="M350" s="272"/>
      <c r="N350" s="272"/>
      <c r="O350" s="272"/>
      <c r="P350" s="272"/>
      <c r="Q350" s="272"/>
      <c r="R350" s="272"/>
      <c r="S350" s="272"/>
      <c r="T350" s="273"/>
      <c r="U350" s="150"/>
      <c r="V350" s="191" t="s">
        <v>27</v>
      </c>
      <c r="W350" s="269" t="s">
        <v>1017</v>
      </c>
      <c r="X350" s="1"/>
      <c r="Z350" s="1"/>
      <c r="AA350" s="1"/>
      <c r="AB350" s="1"/>
      <c r="AC350" s="1"/>
      <c r="AD350" s="1"/>
      <c r="AE350" s="1"/>
      <c r="AF350" s="1"/>
      <c r="AG350" s="1"/>
    </row>
    <row r="351" spans="1:33" ht="18.75" customHeight="1">
      <c r="A351" s="267"/>
      <c r="B351" s="268"/>
      <c r="C351" s="267"/>
      <c r="D351" s="268"/>
      <c r="E351" s="270"/>
      <c r="F351" s="274" t="s">
        <v>300</v>
      </c>
      <c r="G351" s="275"/>
      <c r="H351" s="276"/>
      <c r="I351" s="77" t="s">
        <v>28</v>
      </c>
      <c r="J351" s="77" t="s">
        <v>7</v>
      </c>
      <c r="K351" s="77" t="s">
        <v>8</v>
      </c>
      <c r="L351" s="77" t="s">
        <v>9</v>
      </c>
      <c r="M351" s="77" t="s">
        <v>10</v>
      </c>
      <c r="N351" s="77" t="s">
        <v>11</v>
      </c>
      <c r="O351" s="77" t="s">
        <v>12</v>
      </c>
      <c r="P351" s="77" t="s">
        <v>13</v>
      </c>
      <c r="Q351" s="77" t="s">
        <v>14</v>
      </c>
      <c r="R351" s="77" t="s">
        <v>15</v>
      </c>
      <c r="S351" s="77" t="s">
        <v>16</v>
      </c>
      <c r="T351" s="77" t="s">
        <v>17</v>
      </c>
      <c r="U351" s="14"/>
      <c r="V351" s="192"/>
      <c r="W351" s="270"/>
    </row>
    <row r="352" spans="1:33" ht="29.25" customHeight="1">
      <c r="A352" s="277" t="s">
        <v>1</v>
      </c>
      <c r="B352" s="278"/>
      <c r="C352" s="294" t="s">
        <v>1201</v>
      </c>
      <c r="D352" s="295"/>
      <c r="E352" s="153" t="s">
        <v>1203</v>
      </c>
      <c r="F352" s="224" t="s">
        <v>995</v>
      </c>
      <c r="G352" s="281"/>
      <c r="H352" s="225"/>
      <c r="I352" s="100"/>
      <c r="J352" s="78"/>
      <c r="K352" s="78"/>
      <c r="L352" s="78"/>
      <c r="M352" s="78"/>
      <c r="N352" s="78">
        <v>27</v>
      </c>
      <c r="O352" s="78"/>
      <c r="P352" s="78"/>
      <c r="Q352" s="78"/>
      <c r="R352" s="78"/>
      <c r="S352" s="78"/>
      <c r="T352" s="78">
        <v>0</v>
      </c>
      <c r="U352" s="79"/>
      <c r="V352" s="120">
        <f>IF(SUM(I352:T352)=0,"",SUM(I352:T352))</f>
        <v>27</v>
      </c>
      <c r="W352" s="282" t="str">
        <f>IF($G$373="porcentaje",FIXED(V352/V353*100,2)&amp;"%",IF($G$373="Promedio",V352/V353,IF($G$373="variación porcentual",FIXED(((V352/V353)-1)*100,2)&amp;"%",IF($G$373="OTRAS","CAPTURAR EL RESULTADO DEL INDICADOR"))))</f>
        <v>100.00%</v>
      </c>
      <c r="Y352" s="1"/>
      <c r="AC352" s="10"/>
      <c r="AF352" s="10"/>
      <c r="AG352" s="10"/>
    </row>
    <row r="353" spans="1:33" ht="30" customHeight="1">
      <c r="A353" s="277" t="s">
        <v>2</v>
      </c>
      <c r="B353" s="278"/>
      <c r="C353" s="294" t="s">
        <v>1202</v>
      </c>
      <c r="D353" s="295"/>
      <c r="E353" s="160" t="s">
        <v>1203</v>
      </c>
      <c r="F353" s="224" t="s">
        <v>996</v>
      </c>
      <c r="G353" s="281"/>
      <c r="H353" s="225"/>
      <c r="I353" s="100"/>
      <c r="J353" s="78"/>
      <c r="K353" s="78"/>
      <c r="L353" s="78"/>
      <c r="M353" s="78"/>
      <c r="N353" s="78">
        <v>27</v>
      </c>
      <c r="O353" s="78"/>
      <c r="P353" s="78"/>
      <c r="Q353" s="78"/>
      <c r="R353" s="78"/>
      <c r="S353" s="78"/>
      <c r="T353" s="78">
        <v>0</v>
      </c>
      <c r="U353" s="78">
        <f>SUM(I353:T353)</f>
        <v>27</v>
      </c>
      <c r="V353" s="120">
        <f>IF(SUM(I353:T353)=0,"",SUM(I353:T353))</f>
        <v>27</v>
      </c>
      <c r="W353" s="283"/>
      <c r="Y353" s="1"/>
      <c r="AA353" s="3"/>
      <c r="AC353" s="10"/>
      <c r="AF353" s="10"/>
      <c r="AG353" s="10"/>
    </row>
    <row r="354" spans="1:33" ht="17.25" customHeight="1">
      <c r="A354" s="264" t="s">
        <v>298</v>
      </c>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row>
    <row r="355" spans="1:33" s="3" customFormat="1" ht="15.75" customHeight="1">
      <c r="A355" s="265" t="s">
        <v>25</v>
      </c>
      <c r="B355" s="266"/>
      <c r="C355" s="265" t="s">
        <v>22</v>
      </c>
      <c r="D355" s="266"/>
      <c r="E355" s="269" t="s">
        <v>3</v>
      </c>
      <c r="F355" s="271" t="s">
        <v>327</v>
      </c>
      <c r="G355" s="272"/>
      <c r="H355" s="272"/>
      <c r="I355" s="272"/>
      <c r="J355" s="272"/>
      <c r="K355" s="272"/>
      <c r="L355" s="272"/>
      <c r="M355" s="272"/>
      <c r="N355" s="272"/>
      <c r="O355" s="272"/>
      <c r="P355" s="272"/>
      <c r="Q355" s="272"/>
      <c r="R355" s="272"/>
      <c r="S355" s="272"/>
      <c r="T355" s="273"/>
      <c r="U355" s="150"/>
      <c r="V355" s="191" t="s">
        <v>27</v>
      </c>
      <c r="W355" s="269" t="s">
        <v>1018</v>
      </c>
      <c r="X355" s="1"/>
      <c r="Z355" s="1"/>
      <c r="AA355" s="1"/>
      <c r="AB355" s="1"/>
      <c r="AC355" s="1"/>
      <c r="AD355" s="1"/>
      <c r="AE355" s="1"/>
      <c r="AF355" s="1"/>
      <c r="AG355" s="1"/>
    </row>
    <row r="356" spans="1:33" ht="18.75" customHeight="1">
      <c r="A356" s="267"/>
      <c r="B356" s="268"/>
      <c r="C356" s="267"/>
      <c r="D356" s="268"/>
      <c r="E356" s="270"/>
      <c r="F356" s="274" t="s">
        <v>298</v>
      </c>
      <c r="G356" s="275"/>
      <c r="H356" s="276"/>
      <c r="I356" s="77" t="s">
        <v>28</v>
      </c>
      <c r="J356" s="77" t="s">
        <v>7</v>
      </c>
      <c r="K356" s="77" t="s">
        <v>8</v>
      </c>
      <c r="L356" s="77" t="s">
        <v>9</v>
      </c>
      <c r="M356" s="77" t="s">
        <v>10</v>
      </c>
      <c r="N356" s="77" t="s">
        <v>11</v>
      </c>
      <c r="O356" s="77" t="s">
        <v>12</v>
      </c>
      <c r="P356" s="77" t="s">
        <v>13</v>
      </c>
      <c r="Q356" s="77" t="s">
        <v>14</v>
      </c>
      <c r="R356" s="77" t="s">
        <v>15</v>
      </c>
      <c r="S356" s="77" t="s">
        <v>16</v>
      </c>
      <c r="T356" s="77" t="s">
        <v>17</v>
      </c>
      <c r="U356" s="14"/>
      <c r="V356" s="192"/>
      <c r="W356" s="270"/>
    </row>
    <row r="357" spans="1:33" ht="29.25" customHeight="1">
      <c r="A357" s="277" t="s">
        <v>1</v>
      </c>
      <c r="B357" s="278"/>
      <c r="C357" s="279" t="str">
        <f>IF(C352=0,"",C352)</f>
        <v>Actividades cumplidas al 100%</v>
      </c>
      <c r="D357" s="280"/>
      <c r="E357" s="151" t="str">
        <f>IF(E352=0,"",E352)</f>
        <v>Actividades</v>
      </c>
      <c r="F357" s="224" t="s">
        <v>1015</v>
      </c>
      <c r="G357" s="281"/>
      <c r="H357" s="225"/>
      <c r="I357" s="100"/>
      <c r="J357" s="78"/>
      <c r="K357" s="78"/>
      <c r="L357" s="78"/>
      <c r="M357" s="78"/>
      <c r="N357" s="78">
        <v>27</v>
      </c>
      <c r="O357" s="78"/>
      <c r="P357" s="78"/>
      <c r="Q357" s="78"/>
      <c r="R357" s="78"/>
      <c r="S357" s="78"/>
      <c r="T357" s="78">
        <v>0</v>
      </c>
      <c r="U357" s="79"/>
      <c r="V357" s="120">
        <f>IF(SUM(I357:T357)=0,"",SUM(I357:T357))</f>
        <v>27</v>
      </c>
      <c r="W357" s="282" t="str">
        <f>IF($G$373="porcentaje",FIXED(V357/V358*100,2)&amp;"%",IF($G$373="Promedio",V357/V358,IF($G$373="variación porcentual",FIXED(((V357/V358)-1)*100,2)&amp;"%",IF($G$373="OTRAS","CAPTURAR EL RESULTADO DEL INDICADOR"))))</f>
        <v>100.00%</v>
      </c>
      <c r="Y357" s="1"/>
      <c r="AC357" s="10"/>
      <c r="AF357" s="10"/>
      <c r="AG357" s="10"/>
    </row>
    <row r="358" spans="1:33" ht="30" customHeight="1">
      <c r="A358" s="277" t="s">
        <v>2</v>
      </c>
      <c r="B358" s="278"/>
      <c r="C358" s="279" t="str">
        <f>IF(C353=0,"",C353)</f>
        <v>Actividades programadas en las 2 etapas contratadas</v>
      </c>
      <c r="D358" s="280"/>
      <c r="E358" s="151" t="str">
        <f>IF(E353=0,"",E353)</f>
        <v>Actividades</v>
      </c>
      <c r="F358" s="224" t="s">
        <v>1016</v>
      </c>
      <c r="G358" s="281"/>
      <c r="H358" s="225"/>
      <c r="I358" s="100"/>
      <c r="J358" s="78"/>
      <c r="K358" s="78"/>
      <c r="L358" s="78"/>
      <c r="M358" s="78"/>
      <c r="N358" s="78">
        <v>27</v>
      </c>
      <c r="O358" s="78"/>
      <c r="P358" s="78"/>
      <c r="Q358" s="78"/>
      <c r="R358" s="78"/>
      <c r="S358" s="78"/>
      <c r="T358" s="78">
        <v>0</v>
      </c>
      <c r="U358" s="78">
        <f>SUM(I358:T358)</f>
        <v>27</v>
      </c>
      <c r="V358" s="120">
        <f>IF(SUM(I358:T358)=0,"",SUM(I358:T358))</f>
        <v>27</v>
      </c>
      <c r="W358" s="283"/>
      <c r="Y358" s="1"/>
      <c r="AA358" s="3"/>
      <c r="AC358" s="10"/>
      <c r="AF358" s="10"/>
      <c r="AG358" s="10"/>
    </row>
    <row r="359" spans="1:33" s="73" customFormat="1" ht="5.25" customHeight="1">
      <c r="A359" s="80"/>
      <c r="B359" s="80"/>
      <c r="C359" s="80"/>
      <c r="D359" s="81"/>
      <c r="E359" s="81"/>
      <c r="F359" s="82"/>
      <c r="G359" s="82"/>
      <c r="H359" s="82"/>
      <c r="I359" s="83"/>
      <c r="J359" s="84"/>
      <c r="K359" s="84"/>
      <c r="L359" s="84"/>
      <c r="M359" s="84"/>
      <c r="N359" s="84"/>
      <c r="O359" s="84"/>
      <c r="P359" s="84"/>
      <c r="Q359" s="84"/>
      <c r="R359" s="84"/>
      <c r="S359" s="84"/>
      <c r="T359" s="84"/>
      <c r="U359" s="85"/>
      <c r="V359" s="86"/>
      <c r="W359" s="87"/>
      <c r="X359" s="89"/>
      <c r="Y359" s="9"/>
      <c r="AC359" s="89"/>
      <c r="AD359" s="89"/>
      <c r="AE359" s="89"/>
      <c r="AF359" s="89"/>
      <c r="AG359" s="89"/>
    </row>
    <row r="360" spans="1:33" ht="16.5" customHeight="1">
      <c r="A360" s="253" t="s">
        <v>962</v>
      </c>
      <c r="B360" s="253"/>
      <c r="C360" s="253"/>
      <c r="D360" s="253"/>
      <c r="E360" s="253"/>
      <c r="F360" s="253"/>
      <c r="G360" s="253"/>
      <c r="H360" s="253"/>
      <c r="I360" s="253"/>
      <c r="J360" s="253"/>
      <c r="K360" s="253"/>
      <c r="L360" s="253"/>
      <c r="M360" s="253"/>
      <c r="N360" s="253"/>
      <c r="O360" s="253"/>
      <c r="P360" s="253"/>
      <c r="Q360" s="253"/>
      <c r="R360" s="253"/>
      <c r="S360" s="253"/>
      <c r="T360" s="253"/>
      <c r="U360" s="253"/>
      <c r="V360" s="254"/>
      <c r="W360" s="121">
        <f>IF(ISERROR(W357/W352)=TRUE,"",(W357/W352))</f>
        <v>1</v>
      </c>
      <c r="X360" s="10"/>
      <c r="AC360" s="10"/>
      <c r="AD360" s="10"/>
      <c r="AE360" s="10"/>
      <c r="AF360" s="10"/>
      <c r="AG360" s="10"/>
    </row>
    <row r="361" spans="1:33" ht="6.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88"/>
      <c r="X361" s="10"/>
      <c r="AC361" s="10"/>
      <c r="AD361" s="10"/>
      <c r="AE361" s="10"/>
      <c r="AF361" s="10"/>
      <c r="AG361" s="10"/>
    </row>
    <row r="362" spans="1:33" s="3" customFormat="1" ht="33" customHeight="1">
      <c r="A362" s="255" t="s">
        <v>997</v>
      </c>
      <c r="B362" s="256"/>
      <c r="C362" s="256"/>
      <c r="D362" s="256"/>
      <c r="E362" s="257"/>
      <c r="F362" s="258"/>
      <c r="G362" s="259"/>
      <c r="H362" s="259"/>
      <c r="I362" s="259"/>
      <c r="J362" s="259"/>
      <c r="K362" s="259"/>
      <c r="L362" s="259"/>
      <c r="M362" s="259"/>
      <c r="N362" s="259"/>
      <c r="O362" s="259"/>
      <c r="P362" s="259"/>
      <c r="Q362" s="259"/>
      <c r="R362" s="259"/>
      <c r="S362" s="259"/>
      <c r="T362" s="259"/>
      <c r="U362" s="259"/>
      <c r="V362" s="259"/>
      <c r="W362" s="260"/>
      <c r="X362" s="1"/>
      <c r="Z362" s="1"/>
      <c r="AA362" s="1"/>
      <c r="AB362" s="1"/>
      <c r="AC362" s="1"/>
      <c r="AD362" s="1"/>
      <c r="AE362" s="1"/>
      <c r="AF362" s="1"/>
      <c r="AG362" s="1"/>
    </row>
    <row r="363" spans="1:33" s="3" customFormat="1" ht="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1"/>
      <c r="Z363" s="1"/>
      <c r="AA363" s="1"/>
      <c r="AB363" s="1"/>
      <c r="AC363" s="1"/>
      <c r="AD363" s="1"/>
      <c r="AE363" s="1"/>
      <c r="AF363" s="1"/>
      <c r="AG363" s="1"/>
    </row>
    <row r="364" spans="1:33" s="3" customFormat="1" ht="3.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1"/>
      <c r="Z364" s="1"/>
      <c r="AA364" s="1"/>
      <c r="AB364" s="1"/>
      <c r="AC364" s="1"/>
      <c r="AD364" s="1"/>
      <c r="AE364" s="1"/>
      <c r="AF364" s="1"/>
      <c r="AG364" s="1"/>
    </row>
    <row r="365" spans="1:33" s="72" customFormat="1" ht="48" customHeight="1">
      <c r="A365" s="271" t="s">
        <v>1109</v>
      </c>
      <c r="B365" s="273"/>
      <c r="C365" s="296" t="s">
        <v>1193</v>
      </c>
      <c r="D365" s="297"/>
      <c r="E365" s="297"/>
      <c r="F365" s="297"/>
      <c r="G365" s="297"/>
      <c r="H365" s="297"/>
      <c r="I365" s="297"/>
      <c r="J365" s="297"/>
      <c r="K365" s="297"/>
      <c r="L365" s="297"/>
      <c r="M365" s="297"/>
      <c r="N365" s="297"/>
      <c r="O365" s="297"/>
      <c r="P365" s="297"/>
      <c r="Q365" s="297"/>
      <c r="R365" s="297"/>
      <c r="S365" s="297"/>
      <c r="T365" s="297"/>
      <c r="U365" s="297"/>
      <c r="V365" s="297"/>
      <c r="W365" s="298"/>
      <c r="X365" s="71"/>
      <c r="Z365" s="71"/>
      <c r="AA365" s="71"/>
      <c r="AB365" s="71"/>
      <c r="AC365" s="71"/>
      <c r="AD365" s="71"/>
      <c r="AE365" s="71"/>
      <c r="AF365" s="71"/>
      <c r="AG365" s="71"/>
    </row>
    <row r="366" spans="1:33" s="3" customFormat="1" ht="6"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1"/>
      <c r="Z366" s="1"/>
      <c r="AA366" s="1"/>
      <c r="AB366" s="1"/>
      <c r="AC366" s="1"/>
      <c r="AD366" s="1"/>
      <c r="AE366" s="1"/>
      <c r="AF366" s="1"/>
      <c r="AG366" s="1"/>
    </row>
    <row r="367" spans="1:33" s="9" customFormat="1" ht="13.5" customHeight="1">
      <c r="A367" s="299" t="s">
        <v>1005</v>
      </c>
      <c r="B367" s="300"/>
      <c r="C367" s="300"/>
      <c r="D367" s="300"/>
      <c r="E367" s="300"/>
      <c r="F367" s="300"/>
      <c r="G367" s="300"/>
      <c r="H367" s="300"/>
      <c r="I367" s="300"/>
      <c r="J367" s="300"/>
      <c r="K367" s="300"/>
      <c r="L367" s="300"/>
      <c r="M367" s="300"/>
      <c r="N367" s="300"/>
      <c r="O367" s="300"/>
      <c r="P367" s="300"/>
      <c r="Q367" s="300"/>
      <c r="R367" s="300"/>
      <c r="S367" s="300"/>
      <c r="T367" s="300"/>
      <c r="U367" s="300"/>
      <c r="V367" s="300"/>
      <c r="W367" s="301"/>
      <c r="X367" s="73"/>
      <c r="Z367" s="73"/>
      <c r="AA367" s="73"/>
      <c r="AB367" s="73"/>
      <c r="AC367" s="73"/>
      <c r="AD367" s="73"/>
      <c r="AE367" s="73"/>
      <c r="AF367" s="73"/>
      <c r="AG367" s="73"/>
    </row>
    <row r="368" spans="1:33" s="9" customFormat="1" ht="4.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96"/>
      <c r="X368" s="73"/>
      <c r="Z368" s="73"/>
      <c r="AA368" s="73"/>
      <c r="AB368" s="73"/>
      <c r="AC368" s="73"/>
      <c r="AD368" s="73"/>
      <c r="AE368" s="73"/>
      <c r="AF368" s="73"/>
      <c r="AG368" s="73"/>
    </row>
    <row r="369" spans="1:33" s="3" customFormat="1" ht="30" customHeight="1">
      <c r="A369" s="271" t="s">
        <v>22</v>
      </c>
      <c r="B369" s="273"/>
      <c r="C369" s="199" t="s">
        <v>1194</v>
      </c>
      <c r="D369" s="200"/>
      <c r="E369" s="200"/>
      <c r="F369" s="200"/>
      <c r="G369" s="200"/>
      <c r="H369" s="200"/>
      <c r="I369" s="200"/>
      <c r="J369" s="200"/>
      <c r="K369" s="200"/>
      <c r="L369" s="200"/>
      <c r="M369" s="200"/>
      <c r="N369" s="200"/>
      <c r="O369" s="200"/>
      <c r="P369" s="200"/>
      <c r="Q369" s="200"/>
      <c r="R369" s="200"/>
      <c r="S369" s="200"/>
      <c r="T369" s="200"/>
      <c r="U369" s="200"/>
      <c r="V369" s="200"/>
      <c r="W369" s="201"/>
      <c r="X369" s="1"/>
      <c r="Z369" s="1"/>
      <c r="AA369" s="1"/>
      <c r="AB369" s="1"/>
      <c r="AC369" s="1"/>
      <c r="AD369" s="1"/>
      <c r="AE369" s="1"/>
      <c r="AF369" s="1"/>
      <c r="AG369" s="1"/>
    </row>
    <row r="370" spans="1:33" s="3" customFormat="1" ht="3.75" customHeight="1">
      <c r="A370" s="70"/>
      <c r="B370" s="55"/>
      <c r="C370" s="55"/>
      <c r="D370" s="55"/>
      <c r="E370" s="55"/>
      <c r="F370" s="55"/>
      <c r="I370" s="55"/>
      <c r="J370" s="55"/>
      <c r="K370" s="55"/>
      <c r="L370" s="55"/>
      <c r="M370" s="55"/>
      <c r="N370" s="55"/>
      <c r="O370" s="55"/>
      <c r="P370" s="55"/>
      <c r="Q370" s="55"/>
      <c r="R370" s="55"/>
      <c r="S370" s="55"/>
      <c r="T370" s="55"/>
      <c r="U370" s="55"/>
      <c r="V370" s="55"/>
      <c r="W370" s="96"/>
      <c r="X370" s="1"/>
      <c r="Z370" s="1"/>
      <c r="AA370" s="1"/>
      <c r="AB370" s="1"/>
      <c r="AC370" s="1"/>
      <c r="AD370" s="1"/>
      <c r="AE370" s="1"/>
      <c r="AF370" s="1"/>
      <c r="AG370" s="1"/>
    </row>
    <row r="371" spans="1:33" s="3" customFormat="1" ht="27" customHeight="1">
      <c r="A371" s="271" t="s">
        <v>337</v>
      </c>
      <c r="B371" s="273"/>
      <c r="C371" s="109" t="s">
        <v>1055</v>
      </c>
      <c r="D371" s="55"/>
      <c r="E371" s="271" t="s">
        <v>4</v>
      </c>
      <c r="F371" s="273"/>
      <c r="G371" s="199" t="s">
        <v>1064</v>
      </c>
      <c r="H371" s="200"/>
      <c r="I371" s="200"/>
      <c r="J371" s="201"/>
      <c r="K371" s="55"/>
      <c r="L371" s="55"/>
      <c r="M371" s="271" t="s">
        <v>1004</v>
      </c>
      <c r="N371" s="272"/>
      <c r="O371" s="272"/>
      <c r="P371" s="273"/>
      <c r="Q371" s="199" t="s">
        <v>1195</v>
      </c>
      <c r="R371" s="200"/>
      <c r="S371" s="200"/>
      <c r="T371" s="200"/>
      <c r="U371" s="200"/>
      <c r="V371" s="200"/>
      <c r="W371" s="201"/>
      <c r="X371" s="1"/>
      <c r="Z371" s="1"/>
      <c r="AA371" s="1"/>
      <c r="AB371" s="1"/>
      <c r="AC371" s="1"/>
      <c r="AD371" s="1"/>
      <c r="AE371" s="1"/>
      <c r="AF371" s="1"/>
      <c r="AG371" s="1"/>
    </row>
    <row r="372" spans="1:33" s="3" customFormat="1" ht="5.25" customHeight="1">
      <c r="A372" s="70"/>
      <c r="B372" s="55"/>
      <c r="C372" s="55"/>
      <c r="D372" s="55"/>
      <c r="E372" s="55"/>
      <c r="F372" s="55"/>
      <c r="I372" s="55"/>
      <c r="J372" s="55"/>
      <c r="K372" s="55"/>
      <c r="L372" s="55"/>
      <c r="M372" s="55"/>
      <c r="N372" s="55"/>
      <c r="O372" s="55"/>
      <c r="P372" s="55"/>
      <c r="Q372" s="55"/>
      <c r="R372" s="55"/>
      <c r="S372" s="55"/>
      <c r="T372" s="55"/>
      <c r="U372" s="55"/>
      <c r="V372" s="55"/>
      <c r="W372" s="96"/>
      <c r="X372" s="1"/>
      <c r="Z372" s="1"/>
      <c r="AA372" s="1"/>
      <c r="AB372" s="1"/>
      <c r="AC372" s="1"/>
      <c r="AD372" s="1"/>
      <c r="AE372" s="1"/>
      <c r="AF372" s="1"/>
      <c r="AG372" s="1"/>
    </row>
    <row r="373" spans="1:33" s="3" customFormat="1" ht="27" customHeight="1">
      <c r="A373" s="271" t="s">
        <v>1013</v>
      </c>
      <c r="B373" s="273"/>
      <c r="C373" s="116" t="s">
        <v>1056</v>
      </c>
      <c r="D373" s="55"/>
      <c r="E373" s="271" t="s">
        <v>24</v>
      </c>
      <c r="F373" s="273"/>
      <c r="G373" s="199" t="s">
        <v>1061</v>
      </c>
      <c r="H373" s="200"/>
      <c r="I373" s="200"/>
      <c r="J373" s="201"/>
      <c r="K373" s="55"/>
      <c r="L373" s="55"/>
      <c r="M373" s="271" t="s">
        <v>1014</v>
      </c>
      <c r="N373" s="272"/>
      <c r="O373" s="272"/>
      <c r="P373" s="273"/>
      <c r="Q373" s="199" t="s">
        <v>1054</v>
      </c>
      <c r="R373" s="200"/>
      <c r="S373" s="200"/>
      <c r="T373" s="200"/>
      <c r="U373" s="200"/>
      <c r="V373" s="200"/>
      <c r="W373" s="201"/>
      <c r="X373" s="1"/>
      <c r="Z373" s="1"/>
      <c r="AA373" s="1"/>
      <c r="AB373" s="1"/>
      <c r="AC373" s="1"/>
      <c r="AD373" s="1"/>
      <c r="AE373" s="1"/>
      <c r="AF373" s="1"/>
      <c r="AG373" s="1"/>
    </row>
    <row r="374" spans="1:33" s="9" customFormat="1" ht="5.25" customHeight="1">
      <c r="A374" s="55"/>
      <c r="B374" s="55"/>
      <c r="C374" s="55"/>
      <c r="D374" s="55"/>
      <c r="E374" s="55"/>
      <c r="F374" s="55"/>
      <c r="G374" s="55"/>
      <c r="H374" s="55"/>
      <c r="I374" s="55"/>
      <c r="J374" s="55"/>
      <c r="K374" s="55"/>
      <c r="L374" s="55"/>
      <c r="M374" s="103"/>
      <c r="N374" s="103"/>
      <c r="O374" s="103"/>
      <c r="P374" s="103"/>
      <c r="Q374" s="103"/>
      <c r="R374" s="103"/>
      <c r="S374" s="103"/>
      <c r="T374" s="103"/>
      <c r="U374" s="103"/>
      <c r="V374" s="103"/>
      <c r="W374" s="104"/>
      <c r="X374" s="73"/>
      <c r="Z374" s="73"/>
      <c r="AA374" s="73"/>
      <c r="AB374" s="73"/>
      <c r="AC374" s="73"/>
      <c r="AD374" s="73"/>
      <c r="AE374" s="73"/>
      <c r="AF374" s="73"/>
      <c r="AG374" s="73"/>
    </row>
    <row r="375" spans="1:33" s="9" customFormat="1" ht="15.75" customHeight="1">
      <c r="C375" s="271" t="s">
        <v>999</v>
      </c>
      <c r="D375" s="272"/>
      <c r="E375" s="272"/>
      <c r="F375" s="273"/>
      <c r="H375" s="55"/>
      <c r="I375" s="55"/>
      <c r="J375" s="55"/>
      <c r="O375" s="271" t="s">
        <v>1002</v>
      </c>
      <c r="P375" s="272"/>
      <c r="Q375" s="272"/>
      <c r="R375" s="272"/>
      <c r="S375" s="272"/>
      <c r="T375" s="272"/>
      <c r="U375" s="272"/>
      <c r="V375" s="273"/>
      <c r="W375" s="96"/>
      <c r="X375" s="73"/>
      <c r="Z375" s="73"/>
      <c r="AA375" s="73"/>
      <c r="AB375" s="73"/>
      <c r="AC375" s="73"/>
      <c r="AD375" s="73"/>
      <c r="AE375" s="73"/>
      <c r="AF375" s="73"/>
      <c r="AG375" s="73"/>
    </row>
    <row r="376" spans="1:33" s="9" customFormat="1" ht="24.75" customHeight="1">
      <c r="A376" s="55"/>
      <c r="B376" s="55"/>
      <c r="C376" s="55">
        <v>9</v>
      </c>
      <c r="D376" s="55"/>
      <c r="E376" s="302">
        <v>2021</v>
      </c>
      <c r="F376" s="302"/>
      <c r="H376" s="55"/>
      <c r="I376" s="55"/>
      <c r="J376" s="55"/>
      <c r="O376" s="200">
        <v>9</v>
      </c>
      <c r="P376" s="200"/>
      <c r="Q376" s="200"/>
      <c r="R376" s="200"/>
      <c r="S376" s="200"/>
      <c r="T376" s="200"/>
      <c r="U376" s="200"/>
      <c r="V376" s="200"/>
      <c r="X376" s="73"/>
      <c r="Z376" s="73"/>
      <c r="AA376" s="73"/>
      <c r="AB376" s="73"/>
      <c r="AC376" s="73"/>
      <c r="AD376" s="73"/>
      <c r="AE376" s="73"/>
      <c r="AF376" s="73"/>
      <c r="AG376" s="73"/>
    </row>
    <row r="377" spans="1:33" s="105" customFormat="1" ht="12" customHeight="1">
      <c r="C377" s="115" t="s">
        <v>1000</v>
      </c>
      <c r="D377" s="106"/>
      <c r="E377" s="303" t="s">
        <v>1001</v>
      </c>
      <c r="F377" s="303"/>
      <c r="G377" s="106"/>
      <c r="I377" s="106"/>
      <c r="J377" s="106"/>
      <c r="K377" s="106"/>
      <c r="L377" s="106"/>
      <c r="M377" s="106"/>
      <c r="N377" s="106"/>
      <c r="O377" s="115"/>
      <c r="P377" s="115"/>
      <c r="Q377" s="115"/>
      <c r="R377" s="115"/>
      <c r="S377" s="115"/>
      <c r="T377" s="115"/>
      <c r="U377" s="115"/>
      <c r="V377" s="115"/>
      <c r="W377" s="107"/>
      <c r="X377" s="108"/>
      <c r="Z377" s="108"/>
      <c r="AA377" s="108"/>
      <c r="AB377" s="108"/>
      <c r="AC377" s="108"/>
      <c r="AD377" s="108"/>
      <c r="AE377" s="108"/>
      <c r="AF377" s="108"/>
      <c r="AG377" s="108"/>
    </row>
    <row r="378" spans="1:33" s="9" customFormat="1" ht="3"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96"/>
      <c r="X378" s="73"/>
      <c r="Z378" s="73"/>
      <c r="AA378" s="73"/>
      <c r="AB378" s="73"/>
      <c r="AC378" s="73"/>
      <c r="AD378" s="73"/>
      <c r="AE378" s="73"/>
      <c r="AF378" s="73"/>
      <c r="AG378" s="73"/>
    </row>
    <row r="379" spans="1:33" s="3" customFormat="1" ht="20.25" customHeight="1">
      <c r="A379" s="304" t="s">
        <v>961</v>
      </c>
      <c r="B379" s="264"/>
      <c r="C379" s="264"/>
      <c r="D379" s="264"/>
      <c r="E379" s="264"/>
      <c r="F379" s="264"/>
      <c r="G379" s="264"/>
      <c r="H379" s="264"/>
      <c r="I379" s="264"/>
      <c r="J379" s="264"/>
      <c r="K379" s="264"/>
      <c r="L379" s="264"/>
      <c r="M379" s="264"/>
      <c r="N379" s="264"/>
      <c r="O379" s="264"/>
      <c r="P379" s="264"/>
      <c r="Q379" s="264"/>
      <c r="R379" s="264"/>
      <c r="S379" s="264"/>
      <c r="T379" s="264"/>
      <c r="U379" s="264"/>
      <c r="V379" s="264"/>
      <c r="W379" s="305"/>
      <c r="X379" s="1"/>
      <c r="Z379" s="1"/>
      <c r="AA379" s="1"/>
      <c r="AB379" s="1"/>
      <c r="AC379" s="1"/>
      <c r="AD379" s="1"/>
      <c r="AE379" s="1"/>
      <c r="AF379" s="1"/>
      <c r="AG379" s="1"/>
    </row>
    <row r="380" spans="1:33" s="3" customFormat="1" ht="15.75" customHeight="1">
      <c r="A380" s="265" t="s">
        <v>25</v>
      </c>
      <c r="B380" s="266"/>
      <c r="C380" s="265" t="s">
        <v>22</v>
      </c>
      <c r="D380" s="266"/>
      <c r="E380" s="269" t="s">
        <v>3</v>
      </c>
      <c r="F380" s="271" t="s">
        <v>327</v>
      </c>
      <c r="G380" s="272"/>
      <c r="H380" s="272"/>
      <c r="I380" s="272"/>
      <c r="J380" s="272"/>
      <c r="K380" s="272"/>
      <c r="L380" s="272"/>
      <c r="M380" s="272"/>
      <c r="N380" s="272"/>
      <c r="O380" s="272"/>
      <c r="P380" s="272"/>
      <c r="Q380" s="272"/>
      <c r="R380" s="272"/>
      <c r="S380" s="272"/>
      <c r="T380" s="273"/>
      <c r="U380" s="110"/>
      <c r="V380" s="191" t="s">
        <v>27</v>
      </c>
      <c r="W380" s="269" t="s">
        <v>1017</v>
      </c>
      <c r="X380" s="1"/>
      <c r="Z380" s="1"/>
      <c r="AA380" s="1"/>
      <c r="AB380" s="1"/>
      <c r="AC380" s="1"/>
      <c r="AD380" s="1"/>
      <c r="AE380" s="1"/>
      <c r="AF380" s="1"/>
      <c r="AG380" s="1"/>
    </row>
    <row r="381" spans="1:33" ht="18.75" customHeight="1">
      <c r="A381" s="267"/>
      <c r="B381" s="268"/>
      <c r="C381" s="267"/>
      <c r="D381" s="268"/>
      <c r="E381" s="270"/>
      <c r="F381" s="274" t="s">
        <v>300</v>
      </c>
      <c r="G381" s="275"/>
      <c r="H381" s="276"/>
      <c r="I381" s="77" t="s">
        <v>28</v>
      </c>
      <c r="J381" s="77" t="s">
        <v>7</v>
      </c>
      <c r="K381" s="77" t="s">
        <v>8</v>
      </c>
      <c r="L381" s="77" t="s">
        <v>9</v>
      </c>
      <c r="M381" s="77" t="s">
        <v>10</v>
      </c>
      <c r="N381" s="77" t="s">
        <v>11</v>
      </c>
      <c r="O381" s="77" t="s">
        <v>12</v>
      </c>
      <c r="P381" s="77" t="s">
        <v>13</v>
      </c>
      <c r="Q381" s="77" t="s">
        <v>14</v>
      </c>
      <c r="R381" s="77" t="s">
        <v>15</v>
      </c>
      <c r="S381" s="77" t="s">
        <v>16</v>
      </c>
      <c r="T381" s="77" t="s">
        <v>17</v>
      </c>
      <c r="U381" s="14"/>
      <c r="V381" s="192"/>
      <c r="W381" s="270"/>
    </row>
    <row r="382" spans="1:33" ht="29.25" customHeight="1">
      <c r="A382" s="277" t="s">
        <v>1</v>
      </c>
      <c r="B382" s="278"/>
      <c r="C382" s="294" t="s">
        <v>1193</v>
      </c>
      <c r="D382" s="295"/>
      <c r="E382" s="117" t="s">
        <v>1197</v>
      </c>
      <c r="F382" s="224" t="s">
        <v>995</v>
      </c>
      <c r="G382" s="281"/>
      <c r="H382" s="225"/>
      <c r="I382" s="100"/>
      <c r="J382" s="78"/>
      <c r="K382" s="78"/>
      <c r="L382" s="78"/>
      <c r="M382" s="78"/>
      <c r="N382" s="78">
        <v>6</v>
      </c>
      <c r="O382" s="78"/>
      <c r="P382" s="78"/>
      <c r="Q382" s="78"/>
      <c r="R382" s="78"/>
      <c r="S382" s="78"/>
      <c r="T382" s="78">
        <v>3</v>
      </c>
      <c r="U382" s="79"/>
      <c r="V382" s="120">
        <f>IF(SUM(I382:T382)=0,"",SUM(I382:T382))</f>
        <v>9</v>
      </c>
      <c r="W382" s="282" t="str">
        <f>IF($G$373="porcentaje",FIXED(V382/V383*100,2)&amp;"%",IF($G$373="Promedio",V382/V383,IF($G$373="variación porcentual",FIXED(((V382/V383)-1)*100,2)&amp;"%",IF($G$373="OTRAS","CAPTURAR EL RESULTADO DEL INDICADOR"))))</f>
        <v>100.00%</v>
      </c>
      <c r="Y382" s="1"/>
      <c r="AC382" s="10"/>
      <c r="AF382" s="10"/>
      <c r="AG382" s="10"/>
    </row>
    <row r="383" spans="1:33" ht="30" customHeight="1">
      <c r="A383" s="277" t="s">
        <v>2</v>
      </c>
      <c r="B383" s="278"/>
      <c r="C383" s="294" t="s">
        <v>1196</v>
      </c>
      <c r="D383" s="295"/>
      <c r="E383" s="159" t="s">
        <v>1197</v>
      </c>
      <c r="F383" s="224" t="s">
        <v>996</v>
      </c>
      <c r="G383" s="281"/>
      <c r="H383" s="225"/>
      <c r="I383" s="100"/>
      <c r="J383" s="78"/>
      <c r="K383" s="78"/>
      <c r="L383" s="78"/>
      <c r="M383" s="78"/>
      <c r="N383" s="78">
        <v>6</v>
      </c>
      <c r="O383" s="78"/>
      <c r="P383" s="78"/>
      <c r="Q383" s="78"/>
      <c r="R383" s="78"/>
      <c r="S383" s="78"/>
      <c r="T383" s="78">
        <v>3</v>
      </c>
      <c r="U383" s="78">
        <f>SUM(I383:T383)</f>
        <v>9</v>
      </c>
      <c r="V383" s="120">
        <f>IF(SUM(I383:T383)=0,"",SUM(I383:T383))</f>
        <v>9</v>
      </c>
      <c r="W383" s="283"/>
      <c r="Y383" s="1"/>
      <c r="AA383" s="3"/>
      <c r="AC383" s="10"/>
      <c r="AF383" s="10"/>
      <c r="AG383" s="10"/>
    </row>
    <row r="384" spans="1:33" ht="17.25" customHeight="1">
      <c r="A384" s="264" t="s">
        <v>298</v>
      </c>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row>
    <row r="385" spans="1:33" s="3" customFormat="1" ht="15.75" customHeight="1">
      <c r="A385" s="265" t="s">
        <v>25</v>
      </c>
      <c r="B385" s="266"/>
      <c r="C385" s="265" t="s">
        <v>22</v>
      </c>
      <c r="D385" s="266"/>
      <c r="E385" s="269" t="s">
        <v>3</v>
      </c>
      <c r="F385" s="271" t="s">
        <v>327</v>
      </c>
      <c r="G385" s="272"/>
      <c r="H385" s="272"/>
      <c r="I385" s="272"/>
      <c r="J385" s="272"/>
      <c r="K385" s="272"/>
      <c r="L385" s="272"/>
      <c r="M385" s="272"/>
      <c r="N385" s="272"/>
      <c r="O385" s="272"/>
      <c r="P385" s="272"/>
      <c r="Q385" s="272"/>
      <c r="R385" s="272"/>
      <c r="S385" s="272"/>
      <c r="T385" s="273"/>
      <c r="U385" s="110"/>
      <c r="V385" s="191" t="s">
        <v>27</v>
      </c>
      <c r="W385" s="269" t="s">
        <v>1018</v>
      </c>
      <c r="X385" s="1"/>
      <c r="Z385" s="1"/>
      <c r="AA385" s="1"/>
      <c r="AB385" s="1"/>
      <c r="AC385" s="1"/>
      <c r="AD385" s="1"/>
      <c r="AE385" s="1"/>
      <c r="AF385" s="1"/>
      <c r="AG385" s="1"/>
    </row>
    <row r="386" spans="1:33" ht="18.75" customHeight="1">
      <c r="A386" s="267"/>
      <c r="B386" s="268"/>
      <c r="C386" s="267"/>
      <c r="D386" s="268"/>
      <c r="E386" s="270"/>
      <c r="F386" s="274" t="s">
        <v>298</v>
      </c>
      <c r="G386" s="275"/>
      <c r="H386" s="276"/>
      <c r="I386" s="77" t="s">
        <v>28</v>
      </c>
      <c r="J386" s="77" t="s">
        <v>7</v>
      </c>
      <c r="K386" s="77" t="s">
        <v>8</v>
      </c>
      <c r="L386" s="77" t="s">
        <v>9</v>
      </c>
      <c r="M386" s="77" t="s">
        <v>10</v>
      </c>
      <c r="N386" s="77" t="s">
        <v>11</v>
      </c>
      <c r="O386" s="77" t="s">
        <v>12</v>
      </c>
      <c r="P386" s="77" t="s">
        <v>13</v>
      </c>
      <c r="Q386" s="77" t="s">
        <v>14</v>
      </c>
      <c r="R386" s="77" t="s">
        <v>15</v>
      </c>
      <c r="S386" s="77" t="s">
        <v>16</v>
      </c>
      <c r="T386" s="77" t="s">
        <v>17</v>
      </c>
      <c r="U386" s="14"/>
      <c r="V386" s="192"/>
      <c r="W386" s="270"/>
    </row>
    <row r="387" spans="1:33" ht="29.25" customHeight="1">
      <c r="A387" s="277" t="s">
        <v>1</v>
      </c>
      <c r="B387" s="278"/>
      <c r="C387" s="279" t="str">
        <f>IF(C382=0,"",C382)</f>
        <v>Materiales de operación entregados</v>
      </c>
      <c r="D387" s="280"/>
      <c r="E387" s="139" t="str">
        <f>IF(E382=0,"",E382)</f>
        <v>Materiales</v>
      </c>
      <c r="F387" s="224" t="s">
        <v>1015</v>
      </c>
      <c r="G387" s="281"/>
      <c r="H387" s="225"/>
      <c r="I387" s="100"/>
      <c r="J387" s="78"/>
      <c r="K387" s="78"/>
      <c r="L387" s="78"/>
      <c r="M387" s="78"/>
      <c r="N387" s="78"/>
      <c r="O387" s="78"/>
      <c r="P387" s="78"/>
      <c r="Q387" s="78"/>
      <c r="R387" s="78"/>
      <c r="S387" s="78"/>
      <c r="T387" s="78"/>
      <c r="U387" s="79"/>
      <c r="V387" s="120" t="str">
        <f>IF(SUM(I387:T387)=0,"",SUM(I387:T387))</f>
        <v/>
      </c>
      <c r="W387" s="282" t="e">
        <f>IF($G$373="porcentaje",FIXED(V387/V388*100,2)&amp;"%",IF($G$373="Promedio",V387/V388,IF($G$373="variación porcentual",FIXED(((V387/V388)-1)*100,2)&amp;"%",IF($G$373="OTRAS","CAPTURAR EL RESULTADO DEL INDICADOR"))))</f>
        <v>#VALUE!</v>
      </c>
      <c r="Y387" s="1"/>
      <c r="AC387" s="10"/>
      <c r="AF387" s="10"/>
      <c r="AG387" s="10"/>
    </row>
    <row r="388" spans="1:33" ht="30" customHeight="1">
      <c r="A388" s="277" t="s">
        <v>2</v>
      </c>
      <c r="B388" s="278"/>
      <c r="C388" s="279" t="str">
        <f>IF(C383=0,"",C383)</f>
        <v>Materiales de operación programados</v>
      </c>
      <c r="D388" s="280"/>
      <c r="E388" s="139" t="str">
        <f>IF(E383=0,"",E383)</f>
        <v>Materiales</v>
      </c>
      <c r="F388" s="224" t="s">
        <v>1016</v>
      </c>
      <c r="G388" s="281"/>
      <c r="H388" s="225"/>
      <c r="I388" s="100"/>
      <c r="J388" s="78"/>
      <c r="K388" s="78"/>
      <c r="L388" s="78"/>
      <c r="M388" s="78"/>
      <c r="N388" s="78">
        <v>6</v>
      </c>
      <c r="O388" s="78"/>
      <c r="P388" s="78"/>
      <c r="Q388" s="78"/>
      <c r="R388" s="78"/>
      <c r="S388" s="78"/>
      <c r="T388" s="78">
        <v>3</v>
      </c>
      <c r="U388" s="78">
        <f>SUM(I388:T388)</f>
        <v>9</v>
      </c>
      <c r="V388" s="120">
        <f>IF(SUM(I388:T388)=0,"",SUM(I388:T388))</f>
        <v>9</v>
      </c>
      <c r="W388" s="283"/>
      <c r="Y388" s="1"/>
      <c r="AA388" s="3"/>
      <c r="AC388" s="10"/>
      <c r="AF388" s="10"/>
      <c r="AG388" s="10"/>
    </row>
    <row r="389" spans="1:33" s="73" customFormat="1" ht="5.25" customHeight="1">
      <c r="A389" s="80"/>
      <c r="B389" s="80"/>
      <c r="C389" s="80"/>
      <c r="D389" s="81"/>
      <c r="E389" s="81"/>
      <c r="F389" s="82"/>
      <c r="G389" s="82"/>
      <c r="H389" s="82"/>
      <c r="I389" s="83"/>
      <c r="J389" s="84"/>
      <c r="K389" s="84"/>
      <c r="L389" s="84"/>
      <c r="M389" s="84"/>
      <c r="N389" s="84"/>
      <c r="O389" s="84"/>
      <c r="P389" s="84"/>
      <c r="Q389" s="84"/>
      <c r="R389" s="84"/>
      <c r="S389" s="84"/>
      <c r="T389" s="84"/>
      <c r="U389" s="85"/>
      <c r="V389" s="86"/>
      <c r="W389" s="87"/>
      <c r="X389" s="89"/>
      <c r="Y389" s="9"/>
      <c r="AC389" s="89"/>
      <c r="AD389" s="89"/>
      <c r="AE389" s="89"/>
      <c r="AF389" s="89"/>
      <c r="AG389" s="89"/>
    </row>
    <row r="390" spans="1:33" ht="16.5" customHeight="1">
      <c r="A390" s="253" t="s">
        <v>962</v>
      </c>
      <c r="B390" s="253"/>
      <c r="C390" s="253"/>
      <c r="D390" s="253"/>
      <c r="E390" s="253"/>
      <c r="F390" s="253"/>
      <c r="G390" s="253"/>
      <c r="H390" s="253"/>
      <c r="I390" s="253"/>
      <c r="J390" s="253"/>
      <c r="K390" s="253"/>
      <c r="L390" s="253"/>
      <c r="M390" s="253"/>
      <c r="N390" s="253"/>
      <c r="O390" s="253"/>
      <c r="P390" s="253"/>
      <c r="Q390" s="253"/>
      <c r="R390" s="253"/>
      <c r="S390" s="253"/>
      <c r="T390" s="253"/>
      <c r="U390" s="253"/>
      <c r="V390" s="254"/>
      <c r="W390" s="121" t="str">
        <f>IF(ISERROR(W387/W382)=TRUE,"",(W387/W382))</f>
        <v/>
      </c>
      <c r="X390" s="10"/>
      <c r="AC390" s="10"/>
      <c r="AD390" s="10"/>
      <c r="AE390" s="10"/>
      <c r="AF390" s="10"/>
      <c r="AG390" s="10"/>
    </row>
    <row r="391" spans="1:33" ht="6.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88"/>
      <c r="X391" s="10"/>
      <c r="AC391" s="10"/>
      <c r="AD391" s="10"/>
      <c r="AE391" s="10"/>
      <c r="AF391" s="10"/>
      <c r="AG391" s="10"/>
    </row>
    <row r="392" spans="1:33" s="3" customFormat="1" ht="33" customHeight="1">
      <c r="A392" s="255" t="s">
        <v>997</v>
      </c>
      <c r="B392" s="256"/>
      <c r="C392" s="256"/>
      <c r="D392" s="256"/>
      <c r="E392" s="257"/>
      <c r="F392" s="258"/>
      <c r="G392" s="259"/>
      <c r="H392" s="259"/>
      <c r="I392" s="259"/>
      <c r="J392" s="259"/>
      <c r="K392" s="259"/>
      <c r="L392" s="259"/>
      <c r="M392" s="259"/>
      <c r="N392" s="259"/>
      <c r="O392" s="259"/>
      <c r="P392" s="259"/>
      <c r="Q392" s="259"/>
      <c r="R392" s="259"/>
      <c r="S392" s="259"/>
      <c r="T392" s="259"/>
      <c r="U392" s="259"/>
      <c r="V392" s="259"/>
      <c r="W392" s="260"/>
      <c r="X392" s="1"/>
      <c r="Z392" s="1"/>
      <c r="AA392" s="1"/>
      <c r="AB392" s="1"/>
      <c r="AC392" s="1"/>
      <c r="AD392" s="1"/>
      <c r="AE392" s="1"/>
      <c r="AF392" s="1"/>
      <c r="AG392" s="1"/>
    </row>
    <row r="393" spans="1:33" s="3" customFormat="1" ht="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1"/>
      <c r="Z393" s="1"/>
      <c r="AA393" s="1"/>
      <c r="AB393" s="1"/>
      <c r="AC393" s="1"/>
      <c r="AD393" s="1"/>
      <c r="AE393" s="1"/>
      <c r="AF393" s="1"/>
      <c r="AG393" s="1"/>
    </row>
    <row r="394" spans="1:33" s="3" customFormat="1" ht="3.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1"/>
      <c r="Z394" s="1"/>
      <c r="AA394" s="1"/>
      <c r="AB394" s="1"/>
      <c r="AC394" s="1"/>
      <c r="AD394" s="1"/>
      <c r="AE394" s="1"/>
      <c r="AF394" s="1"/>
      <c r="AG394" s="1"/>
    </row>
    <row r="395" spans="1:33" ht="3.75" customHeight="1">
      <c r="A395" s="21"/>
      <c r="B395" s="21"/>
      <c r="C395" s="22"/>
      <c r="D395" s="22"/>
      <c r="E395" s="22"/>
      <c r="F395" s="22"/>
      <c r="G395" s="23"/>
      <c r="H395" s="23"/>
      <c r="I395" s="24"/>
      <c r="J395" s="24"/>
      <c r="K395" s="24"/>
      <c r="L395" s="24"/>
      <c r="M395" s="24"/>
      <c r="N395" s="24"/>
      <c r="O395" s="24"/>
      <c r="P395" s="24"/>
      <c r="Q395" s="24"/>
      <c r="R395" s="24"/>
      <c r="S395" s="24"/>
      <c r="T395" s="24"/>
      <c r="U395" s="24"/>
      <c r="V395" s="25"/>
      <c r="W395" s="25"/>
    </row>
    <row r="396" spans="1:33" ht="26.25" customHeight="1">
      <c r="A396" s="344" t="s">
        <v>336</v>
      </c>
      <c r="B396" s="345"/>
      <c r="C396" s="345"/>
      <c r="D396" s="345"/>
      <c r="E396" s="345"/>
      <c r="F396" s="345"/>
      <c r="G396" s="345"/>
      <c r="H396" s="345"/>
      <c r="I396" s="345"/>
      <c r="J396" s="345"/>
      <c r="K396" s="345"/>
      <c r="L396" s="345"/>
      <c r="M396" s="345"/>
      <c r="N396" s="345"/>
      <c r="O396" s="345"/>
      <c r="P396" s="345"/>
      <c r="Q396" s="345"/>
      <c r="R396" s="345"/>
      <c r="S396" s="345"/>
      <c r="T396" s="345"/>
      <c r="U396" s="345"/>
      <c r="V396" s="345"/>
      <c r="W396" s="346"/>
    </row>
    <row r="397" spans="1:33" ht="4.5" customHeight="1">
      <c r="C397" s="9"/>
      <c r="D397" s="9"/>
      <c r="E397" s="9"/>
      <c r="F397" s="9"/>
      <c r="G397" s="9"/>
      <c r="H397" s="9"/>
      <c r="I397" s="9"/>
    </row>
    <row r="398" spans="1:33" ht="19.5" customHeight="1">
      <c r="A398" s="359" t="s">
        <v>29</v>
      </c>
      <c r="B398" s="347" t="s">
        <v>30</v>
      </c>
      <c r="C398" s="347"/>
      <c r="D398" s="347"/>
      <c r="E398" s="347" t="s">
        <v>3</v>
      </c>
      <c r="F398" s="271" t="s">
        <v>26</v>
      </c>
      <c r="G398" s="272"/>
      <c r="H398" s="272"/>
      <c r="I398" s="272"/>
      <c r="J398" s="272"/>
      <c r="K398" s="272"/>
      <c r="L398" s="272"/>
      <c r="M398" s="272"/>
      <c r="N398" s="272"/>
      <c r="O398" s="272"/>
      <c r="P398" s="272"/>
      <c r="Q398" s="272"/>
      <c r="R398" s="272"/>
      <c r="S398" s="272"/>
      <c r="T398" s="273"/>
      <c r="U398" s="110"/>
      <c r="V398" s="347" t="s">
        <v>27</v>
      </c>
      <c r="W398" s="347" t="s">
        <v>301</v>
      </c>
    </row>
    <row r="399" spans="1:33" ht="25.5" customHeight="1">
      <c r="A399" s="360"/>
      <c r="B399" s="347"/>
      <c r="C399" s="347"/>
      <c r="D399" s="347"/>
      <c r="E399" s="347"/>
      <c r="F399" s="224" t="s">
        <v>299</v>
      </c>
      <c r="G399" s="281"/>
      <c r="H399" s="225"/>
      <c r="I399" s="13" t="s">
        <v>28</v>
      </c>
      <c r="J399" s="13" t="s">
        <v>7</v>
      </c>
      <c r="K399" s="13" t="s">
        <v>8</v>
      </c>
      <c r="L399" s="13" t="s">
        <v>9</v>
      </c>
      <c r="M399" s="13" t="s">
        <v>10</v>
      </c>
      <c r="N399" s="13" t="s">
        <v>11</v>
      </c>
      <c r="O399" s="13" t="s">
        <v>12</v>
      </c>
      <c r="P399" s="13" t="s">
        <v>13</v>
      </c>
      <c r="Q399" s="13" t="s">
        <v>14</v>
      </c>
      <c r="R399" s="13" t="s">
        <v>15</v>
      </c>
      <c r="S399" s="13" t="s">
        <v>16</v>
      </c>
      <c r="T399" s="13" t="s">
        <v>17</v>
      </c>
      <c r="U399" s="13"/>
      <c r="V399" s="347"/>
      <c r="W399" s="347"/>
    </row>
    <row r="400" spans="1:33" ht="18.75" customHeight="1">
      <c r="A400" s="314" t="s">
        <v>31</v>
      </c>
      <c r="B400" s="361">
        <v>1</v>
      </c>
      <c r="C400" s="288" t="s">
        <v>1069</v>
      </c>
      <c r="D400" s="289"/>
      <c r="E400" s="313" t="s">
        <v>1144</v>
      </c>
      <c r="F400" s="277" t="s">
        <v>300</v>
      </c>
      <c r="G400" s="311"/>
      <c r="H400" s="278"/>
      <c r="I400" s="101"/>
      <c r="J400" s="101"/>
      <c r="K400" s="101">
        <v>3</v>
      </c>
      <c r="L400" s="101"/>
      <c r="M400" s="101"/>
      <c r="N400" s="101">
        <v>3</v>
      </c>
      <c r="O400" s="101"/>
      <c r="P400" s="101"/>
      <c r="Q400" s="101">
        <v>2</v>
      </c>
      <c r="R400" s="101"/>
      <c r="S400" s="101"/>
      <c r="T400" s="101"/>
      <c r="U400" s="102"/>
      <c r="V400" s="122">
        <f t="shared" ref="V400:V410" si="1">SUM(I400:T400)</f>
        <v>8</v>
      </c>
      <c r="W400" s="317">
        <f>IF(V400=0,"-",V401/V400)</f>
        <v>0</v>
      </c>
    </row>
    <row r="401" spans="1:23" ht="18.75" customHeight="1">
      <c r="A401" s="315"/>
      <c r="B401" s="361"/>
      <c r="C401" s="290"/>
      <c r="D401" s="291"/>
      <c r="E401" s="313"/>
      <c r="F401" s="308" t="s">
        <v>298</v>
      </c>
      <c r="G401" s="309"/>
      <c r="H401" s="310"/>
      <c r="I401" s="19"/>
      <c r="J401" s="19"/>
      <c r="K401" s="19">
        <v>0</v>
      </c>
      <c r="L401" s="19"/>
      <c r="M401" s="19"/>
      <c r="N401" s="19"/>
      <c r="O401" s="19"/>
      <c r="P401" s="19"/>
      <c r="Q401" s="19"/>
      <c r="R401" s="19"/>
      <c r="S401" s="19"/>
      <c r="T401" s="19"/>
      <c r="U401" s="20"/>
      <c r="V401" s="122">
        <f t="shared" si="1"/>
        <v>0</v>
      </c>
      <c r="W401" s="317"/>
    </row>
    <row r="402" spans="1:23" ht="18.75" customHeight="1">
      <c r="A402" s="315"/>
      <c r="B402" s="361">
        <v>2</v>
      </c>
      <c r="C402" s="288" t="s">
        <v>1070</v>
      </c>
      <c r="D402" s="289"/>
      <c r="E402" s="313" t="s">
        <v>1145</v>
      </c>
      <c r="F402" s="277" t="s">
        <v>300</v>
      </c>
      <c r="G402" s="311"/>
      <c r="H402" s="278"/>
      <c r="I402" s="101"/>
      <c r="J402" s="101"/>
      <c r="K402" s="101"/>
      <c r="L402" s="101"/>
      <c r="M402" s="101"/>
      <c r="N402" s="101">
        <v>1</v>
      </c>
      <c r="O402" s="101"/>
      <c r="P402" s="101"/>
      <c r="Q402" s="101"/>
      <c r="R402" s="101"/>
      <c r="S402" s="101"/>
      <c r="T402" s="101"/>
      <c r="U402" s="102"/>
      <c r="V402" s="122">
        <f t="shared" si="1"/>
        <v>1</v>
      </c>
      <c r="W402" s="317">
        <f>IF(V402=0,"-",V403/V402)</f>
        <v>0</v>
      </c>
    </row>
    <row r="403" spans="1:23" ht="18.75" customHeight="1">
      <c r="A403" s="315"/>
      <c r="B403" s="361"/>
      <c r="C403" s="290"/>
      <c r="D403" s="291"/>
      <c r="E403" s="313"/>
      <c r="F403" s="308" t="s">
        <v>298</v>
      </c>
      <c r="G403" s="309"/>
      <c r="H403" s="310"/>
      <c r="I403" s="19"/>
      <c r="J403" s="19"/>
      <c r="K403" s="19"/>
      <c r="L403" s="19"/>
      <c r="M403" s="19"/>
      <c r="N403" s="19"/>
      <c r="O403" s="19"/>
      <c r="P403" s="19"/>
      <c r="Q403" s="19"/>
      <c r="R403" s="19"/>
      <c r="S403" s="19"/>
      <c r="T403" s="19"/>
      <c r="U403" s="20"/>
      <c r="V403" s="122">
        <f t="shared" si="1"/>
        <v>0</v>
      </c>
      <c r="W403" s="317"/>
    </row>
    <row r="404" spans="1:23" ht="18.75" customHeight="1">
      <c r="A404" s="315"/>
      <c r="B404" s="361">
        <v>3</v>
      </c>
      <c r="C404" s="288" t="s">
        <v>1147</v>
      </c>
      <c r="D404" s="289"/>
      <c r="E404" s="313" t="s">
        <v>1146</v>
      </c>
      <c r="F404" s="277" t="s">
        <v>300</v>
      </c>
      <c r="G404" s="311"/>
      <c r="H404" s="278"/>
      <c r="I404" s="101"/>
      <c r="J404" s="101"/>
      <c r="K404" s="101">
        <v>1</v>
      </c>
      <c r="L404" s="101"/>
      <c r="M404" s="101"/>
      <c r="N404" s="101">
        <v>1</v>
      </c>
      <c r="O404" s="101"/>
      <c r="P404" s="101"/>
      <c r="Q404" s="101">
        <v>1</v>
      </c>
      <c r="R404" s="101"/>
      <c r="S404" s="101"/>
      <c r="T404" s="101"/>
      <c r="U404" s="102"/>
      <c r="V404" s="122">
        <f t="shared" si="1"/>
        <v>3</v>
      </c>
      <c r="W404" s="317">
        <f t="shared" ref="W404" si="2">IF(V404=0,"-",V405/V404)</f>
        <v>0</v>
      </c>
    </row>
    <row r="405" spans="1:23" ht="18.75" customHeight="1">
      <c r="A405" s="315"/>
      <c r="B405" s="361"/>
      <c r="C405" s="290"/>
      <c r="D405" s="291"/>
      <c r="E405" s="313"/>
      <c r="F405" s="308" t="s">
        <v>298</v>
      </c>
      <c r="G405" s="309"/>
      <c r="H405" s="310"/>
      <c r="I405" s="19"/>
      <c r="J405" s="19"/>
      <c r="K405" s="19">
        <v>0</v>
      </c>
      <c r="L405" s="19"/>
      <c r="M405" s="19"/>
      <c r="N405" s="19"/>
      <c r="O405" s="19"/>
      <c r="P405" s="19"/>
      <c r="Q405" s="19"/>
      <c r="R405" s="19"/>
      <c r="S405" s="19"/>
      <c r="T405" s="19"/>
      <c r="U405" s="20"/>
      <c r="V405" s="122">
        <f t="shared" si="1"/>
        <v>0</v>
      </c>
      <c r="W405" s="317"/>
    </row>
    <row r="406" spans="1:23" ht="18.75" customHeight="1">
      <c r="A406" s="315"/>
      <c r="B406" s="361">
        <v>4</v>
      </c>
      <c r="C406" s="288" t="s">
        <v>1071</v>
      </c>
      <c r="D406" s="289"/>
      <c r="E406" s="313" t="s">
        <v>1148</v>
      </c>
      <c r="F406" s="277" t="s">
        <v>300</v>
      </c>
      <c r="G406" s="311"/>
      <c r="H406" s="278"/>
      <c r="I406" s="101"/>
      <c r="J406" s="101"/>
      <c r="K406" s="101">
        <v>1</v>
      </c>
      <c r="L406" s="101"/>
      <c r="M406" s="101"/>
      <c r="N406" s="101">
        <v>1</v>
      </c>
      <c r="O406" s="101"/>
      <c r="P406" s="101"/>
      <c r="Q406" s="101">
        <v>1</v>
      </c>
      <c r="R406" s="101"/>
      <c r="S406" s="101"/>
      <c r="T406" s="101"/>
      <c r="U406" s="102"/>
      <c r="V406" s="122">
        <f t="shared" si="1"/>
        <v>3</v>
      </c>
      <c r="W406" s="317">
        <f t="shared" ref="W406" si="3">IF(V406=0,"-",V407/V406)</f>
        <v>0.33333333333333331</v>
      </c>
    </row>
    <row r="407" spans="1:23" ht="18.75" customHeight="1">
      <c r="A407" s="315"/>
      <c r="B407" s="361"/>
      <c r="C407" s="290"/>
      <c r="D407" s="291"/>
      <c r="E407" s="313"/>
      <c r="F407" s="308" t="s">
        <v>298</v>
      </c>
      <c r="G407" s="309"/>
      <c r="H407" s="310"/>
      <c r="I407" s="19"/>
      <c r="J407" s="19"/>
      <c r="K407" s="19">
        <v>1</v>
      </c>
      <c r="L407" s="19"/>
      <c r="M407" s="19"/>
      <c r="N407" s="19"/>
      <c r="O407" s="19"/>
      <c r="P407" s="19"/>
      <c r="Q407" s="19"/>
      <c r="R407" s="19"/>
      <c r="S407" s="19"/>
      <c r="T407" s="19"/>
      <c r="U407" s="20"/>
      <c r="V407" s="122">
        <f t="shared" si="1"/>
        <v>1</v>
      </c>
      <c r="W407" s="317"/>
    </row>
    <row r="408" spans="1:23" ht="18.75" customHeight="1">
      <c r="A408" s="315"/>
      <c r="B408" s="361">
        <v>5</v>
      </c>
      <c r="C408" s="288" t="s">
        <v>1072</v>
      </c>
      <c r="D408" s="289"/>
      <c r="E408" s="313" t="s">
        <v>1149</v>
      </c>
      <c r="F408" s="277" t="s">
        <v>300</v>
      </c>
      <c r="G408" s="311"/>
      <c r="H408" s="278"/>
      <c r="I408" s="101"/>
      <c r="J408" s="101"/>
      <c r="K408" s="101">
        <v>1</v>
      </c>
      <c r="L408" s="101"/>
      <c r="M408" s="101"/>
      <c r="N408" s="101">
        <v>1</v>
      </c>
      <c r="O408" s="101"/>
      <c r="P408" s="101"/>
      <c r="Q408" s="101"/>
      <c r="R408" s="101"/>
      <c r="S408" s="101"/>
      <c r="T408" s="101"/>
      <c r="U408" s="102"/>
      <c r="V408" s="122">
        <f t="shared" si="1"/>
        <v>2</v>
      </c>
      <c r="W408" s="317">
        <f t="shared" ref="W408" si="4">IF(V408=0,"-",V409/V408)</f>
        <v>0</v>
      </c>
    </row>
    <row r="409" spans="1:23" ht="18.75" customHeight="1">
      <c r="A409" s="315"/>
      <c r="B409" s="361"/>
      <c r="C409" s="290"/>
      <c r="D409" s="291"/>
      <c r="E409" s="313"/>
      <c r="F409" s="308" t="s">
        <v>298</v>
      </c>
      <c r="G409" s="309"/>
      <c r="H409" s="310"/>
      <c r="I409" s="19"/>
      <c r="J409" s="19"/>
      <c r="K409" s="19">
        <v>0</v>
      </c>
      <c r="L409" s="19"/>
      <c r="M409" s="19"/>
      <c r="N409" s="19"/>
      <c r="O409" s="19"/>
      <c r="P409" s="19"/>
      <c r="Q409" s="19"/>
      <c r="R409" s="19"/>
      <c r="S409" s="19"/>
      <c r="T409" s="19"/>
      <c r="U409" s="20"/>
      <c r="V409" s="122">
        <f t="shared" si="1"/>
        <v>0</v>
      </c>
      <c r="W409" s="317"/>
    </row>
    <row r="410" spans="1:23" ht="18.75" customHeight="1">
      <c r="A410" s="315"/>
      <c r="B410" s="312">
        <v>6</v>
      </c>
      <c r="C410" s="288" t="s">
        <v>1073</v>
      </c>
      <c r="D410" s="289"/>
      <c r="E410" s="313" t="s">
        <v>1150</v>
      </c>
      <c r="F410" s="277" t="s">
        <v>300</v>
      </c>
      <c r="G410" s="311"/>
      <c r="H410" s="278"/>
      <c r="I410" s="101"/>
      <c r="J410" s="101"/>
      <c r="K410" s="101"/>
      <c r="L410" s="101"/>
      <c r="M410" s="101"/>
      <c r="N410" s="101"/>
      <c r="O410" s="101"/>
      <c r="P410" s="101"/>
      <c r="Q410" s="101">
        <v>1</v>
      </c>
      <c r="R410" s="101"/>
      <c r="S410" s="101"/>
      <c r="T410" s="101"/>
      <c r="U410" s="102"/>
      <c r="V410" s="122">
        <f t="shared" si="1"/>
        <v>1</v>
      </c>
      <c r="W410" s="317">
        <f>IF(V410=0,"-",V411/V410)</f>
        <v>0</v>
      </c>
    </row>
    <row r="411" spans="1:23" ht="18.75" customHeight="1">
      <c r="A411" s="316"/>
      <c r="B411" s="312"/>
      <c r="C411" s="290"/>
      <c r="D411" s="291"/>
      <c r="E411" s="313"/>
      <c r="F411" s="308" t="s">
        <v>298</v>
      </c>
      <c r="G411" s="309"/>
      <c r="H411" s="310"/>
      <c r="I411" s="19"/>
      <c r="J411" s="19"/>
      <c r="K411" s="19"/>
      <c r="L411" s="19"/>
      <c r="M411" s="19"/>
      <c r="N411" s="19"/>
      <c r="O411" s="19"/>
      <c r="P411" s="19"/>
      <c r="Q411" s="19"/>
      <c r="R411" s="19"/>
      <c r="S411" s="19"/>
      <c r="T411" s="19"/>
      <c r="U411" s="20"/>
      <c r="V411" s="122">
        <f t="shared" ref="V411:V465" si="5">SUM(I411:T411)</f>
        <v>0</v>
      </c>
      <c r="W411" s="317"/>
    </row>
    <row r="412" spans="1:23" ht="18.75" customHeight="1">
      <c r="A412" s="261" t="s">
        <v>32</v>
      </c>
      <c r="B412" s="312">
        <v>1</v>
      </c>
      <c r="C412" s="288" t="s">
        <v>1074</v>
      </c>
      <c r="D412" s="289"/>
      <c r="E412" s="313" t="s">
        <v>1151</v>
      </c>
      <c r="F412" s="277" t="s">
        <v>300</v>
      </c>
      <c r="G412" s="311"/>
      <c r="H412" s="278"/>
      <c r="I412" s="101"/>
      <c r="J412" s="101"/>
      <c r="K412" s="101">
        <v>3</v>
      </c>
      <c r="L412" s="101"/>
      <c r="M412" s="101"/>
      <c r="N412" s="101">
        <v>3</v>
      </c>
      <c r="O412" s="101"/>
      <c r="P412" s="101"/>
      <c r="Q412" s="101">
        <v>3</v>
      </c>
      <c r="R412" s="101"/>
      <c r="S412" s="101"/>
      <c r="T412" s="101"/>
      <c r="U412" s="102"/>
      <c r="V412" s="122">
        <f t="shared" ref="V412:V419" si="6">SUM(I412:T412)</f>
        <v>9</v>
      </c>
      <c r="W412" s="317">
        <f>IF(V412=0,"-",V413/V412)</f>
        <v>0.33333333333333331</v>
      </c>
    </row>
    <row r="413" spans="1:23" ht="18.75" customHeight="1">
      <c r="A413" s="262"/>
      <c r="B413" s="312"/>
      <c r="C413" s="290"/>
      <c r="D413" s="291"/>
      <c r="E413" s="313"/>
      <c r="F413" s="308" t="s">
        <v>298</v>
      </c>
      <c r="G413" s="309"/>
      <c r="H413" s="310"/>
      <c r="I413" s="19"/>
      <c r="J413" s="19"/>
      <c r="K413" s="19">
        <v>3</v>
      </c>
      <c r="L413" s="19"/>
      <c r="M413" s="19"/>
      <c r="N413" s="19"/>
      <c r="O413" s="19"/>
      <c r="P413" s="19"/>
      <c r="Q413" s="19"/>
      <c r="R413" s="19"/>
      <c r="S413" s="19"/>
      <c r="T413" s="19"/>
      <c r="U413" s="20"/>
      <c r="V413" s="122">
        <f t="shared" si="6"/>
        <v>3</v>
      </c>
      <c r="W413" s="317"/>
    </row>
    <row r="414" spans="1:23" ht="18.75" customHeight="1">
      <c r="A414" s="262"/>
      <c r="B414" s="312">
        <v>2</v>
      </c>
      <c r="C414" s="288" t="s">
        <v>1075</v>
      </c>
      <c r="D414" s="289"/>
      <c r="E414" s="313" t="s">
        <v>1150</v>
      </c>
      <c r="F414" s="277" t="s">
        <v>300</v>
      </c>
      <c r="G414" s="311"/>
      <c r="H414" s="278"/>
      <c r="I414" s="101"/>
      <c r="J414" s="101"/>
      <c r="K414" s="101">
        <v>1</v>
      </c>
      <c r="L414" s="101"/>
      <c r="M414" s="101"/>
      <c r="N414" s="101">
        <v>1</v>
      </c>
      <c r="O414" s="101"/>
      <c r="P414" s="101"/>
      <c r="Q414" s="101">
        <v>1</v>
      </c>
      <c r="R414" s="101"/>
      <c r="S414" s="101"/>
      <c r="T414" s="101"/>
      <c r="U414" s="102"/>
      <c r="V414" s="122">
        <f t="shared" si="6"/>
        <v>3</v>
      </c>
      <c r="W414" s="317">
        <f>IF(V414=0,"-",V415/V414)</f>
        <v>0.33333333333333331</v>
      </c>
    </row>
    <row r="415" spans="1:23" ht="18.75" customHeight="1">
      <c r="A415" s="262"/>
      <c r="B415" s="312"/>
      <c r="C415" s="290"/>
      <c r="D415" s="291"/>
      <c r="E415" s="313"/>
      <c r="F415" s="308" t="s">
        <v>298</v>
      </c>
      <c r="G415" s="309"/>
      <c r="H415" s="310"/>
      <c r="I415" s="19"/>
      <c r="J415" s="19"/>
      <c r="K415" s="19">
        <v>1</v>
      </c>
      <c r="L415" s="19"/>
      <c r="M415" s="19"/>
      <c r="N415" s="19"/>
      <c r="O415" s="19"/>
      <c r="P415" s="19"/>
      <c r="Q415" s="19"/>
      <c r="R415" s="19"/>
      <c r="S415" s="19"/>
      <c r="T415" s="19"/>
      <c r="U415" s="20"/>
      <c r="V415" s="122">
        <f t="shared" si="6"/>
        <v>1</v>
      </c>
      <c r="W415" s="317"/>
    </row>
    <row r="416" spans="1:23" ht="18.75" customHeight="1">
      <c r="A416" s="262"/>
      <c r="B416" s="312">
        <v>3</v>
      </c>
      <c r="C416" s="288" t="s">
        <v>1076</v>
      </c>
      <c r="D416" s="289"/>
      <c r="E416" s="313" t="s">
        <v>1148</v>
      </c>
      <c r="F416" s="277" t="s">
        <v>300</v>
      </c>
      <c r="G416" s="311"/>
      <c r="H416" s="278"/>
      <c r="I416" s="101"/>
      <c r="J416" s="101"/>
      <c r="K416" s="101">
        <v>1</v>
      </c>
      <c r="L416" s="101"/>
      <c r="M416" s="101"/>
      <c r="N416" s="101">
        <v>1</v>
      </c>
      <c r="O416" s="101"/>
      <c r="P416" s="101"/>
      <c r="Q416" s="101">
        <v>1</v>
      </c>
      <c r="R416" s="101"/>
      <c r="S416" s="101"/>
      <c r="T416" s="101"/>
      <c r="U416" s="102"/>
      <c r="V416" s="122">
        <f t="shared" si="6"/>
        <v>3</v>
      </c>
      <c r="W416" s="317">
        <f>IF(V416=0,"-",V417/V416)</f>
        <v>0.33333333333333331</v>
      </c>
    </row>
    <row r="417" spans="1:23" ht="18.75" customHeight="1">
      <c r="A417" s="262"/>
      <c r="B417" s="312"/>
      <c r="C417" s="290"/>
      <c r="D417" s="291"/>
      <c r="E417" s="313"/>
      <c r="F417" s="308" t="s">
        <v>298</v>
      </c>
      <c r="G417" s="309"/>
      <c r="H417" s="310"/>
      <c r="I417" s="19"/>
      <c r="J417" s="19"/>
      <c r="K417" s="19">
        <v>1</v>
      </c>
      <c r="L417" s="19"/>
      <c r="M417" s="19"/>
      <c r="N417" s="19"/>
      <c r="O417" s="19"/>
      <c r="P417" s="19"/>
      <c r="Q417" s="19"/>
      <c r="R417" s="19"/>
      <c r="S417" s="19"/>
      <c r="T417" s="19"/>
      <c r="U417" s="20"/>
      <c r="V417" s="122">
        <f t="shared" si="6"/>
        <v>1</v>
      </c>
      <c r="W417" s="317"/>
    </row>
    <row r="418" spans="1:23" ht="18.75" customHeight="1">
      <c r="A418" s="262"/>
      <c r="B418" s="312">
        <v>4</v>
      </c>
      <c r="C418" s="288" t="s">
        <v>1073</v>
      </c>
      <c r="D418" s="289"/>
      <c r="E418" s="313" t="s">
        <v>1150</v>
      </c>
      <c r="F418" s="277" t="s">
        <v>300</v>
      </c>
      <c r="G418" s="311"/>
      <c r="H418" s="278"/>
      <c r="I418" s="101"/>
      <c r="J418" s="101"/>
      <c r="K418" s="101"/>
      <c r="L418" s="101"/>
      <c r="M418" s="101"/>
      <c r="N418" s="101"/>
      <c r="O418" s="101"/>
      <c r="P418" s="101"/>
      <c r="Q418" s="101">
        <v>1</v>
      </c>
      <c r="R418" s="101"/>
      <c r="S418" s="101"/>
      <c r="T418" s="101"/>
      <c r="U418" s="102"/>
      <c r="V418" s="122">
        <f t="shared" si="6"/>
        <v>1</v>
      </c>
      <c r="W418" s="317">
        <f>IF(V418=0,"-",V419/V418)</f>
        <v>0</v>
      </c>
    </row>
    <row r="419" spans="1:23" ht="18.75" customHeight="1">
      <c r="A419" s="262"/>
      <c r="B419" s="312"/>
      <c r="C419" s="290"/>
      <c r="D419" s="291"/>
      <c r="E419" s="313"/>
      <c r="F419" s="308" t="s">
        <v>298</v>
      </c>
      <c r="G419" s="309"/>
      <c r="H419" s="310"/>
      <c r="I419" s="19"/>
      <c r="J419" s="19"/>
      <c r="K419" s="19"/>
      <c r="L419" s="19"/>
      <c r="M419" s="19"/>
      <c r="N419" s="19"/>
      <c r="O419" s="19"/>
      <c r="P419" s="19"/>
      <c r="Q419" s="19"/>
      <c r="R419" s="19"/>
      <c r="S419" s="19"/>
      <c r="T419" s="19"/>
      <c r="U419" s="20"/>
      <c r="V419" s="122">
        <f t="shared" si="6"/>
        <v>0</v>
      </c>
      <c r="W419" s="317"/>
    </row>
    <row r="420" spans="1:23" ht="18.75" customHeight="1">
      <c r="A420" s="262"/>
      <c r="B420" s="312">
        <v>5</v>
      </c>
      <c r="C420" s="288" t="s">
        <v>1152</v>
      </c>
      <c r="D420" s="289"/>
      <c r="E420" s="313" t="s">
        <v>1153</v>
      </c>
      <c r="F420" s="277" t="s">
        <v>300</v>
      </c>
      <c r="G420" s="311"/>
      <c r="H420" s="278"/>
      <c r="I420" s="101"/>
      <c r="J420" s="101"/>
      <c r="K420" s="101"/>
      <c r="L420" s="101"/>
      <c r="M420" s="101"/>
      <c r="N420" s="101"/>
      <c r="O420" s="101"/>
      <c r="P420" s="101"/>
      <c r="Q420" s="101">
        <v>1</v>
      </c>
      <c r="R420" s="101"/>
      <c r="S420" s="101"/>
      <c r="T420" s="101"/>
      <c r="U420" s="102"/>
      <c r="V420" s="122">
        <f>SUM(I420:T420)</f>
        <v>1</v>
      </c>
      <c r="W420" s="317">
        <f>IF(V420=0,"-",V421/V420)</f>
        <v>0</v>
      </c>
    </row>
    <row r="421" spans="1:23" ht="26.25" customHeight="1">
      <c r="A421" s="263"/>
      <c r="B421" s="312"/>
      <c r="C421" s="290"/>
      <c r="D421" s="291"/>
      <c r="E421" s="313"/>
      <c r="F421" s="308" t="s">
        <v>298</v>
      </c>
      <c r="G421" s="309"/>
      <c r="H421" s="310"/>
      <c r="I421" s="19"/>
      <c r="J421" s="19"/>
      <c r="K421" s="19"/>
      <c r="L421" s="19"/>
      <c r="M421" s="19"/>
      <c r="N421" s="19"/>
      <c r="O421" s="19"/>
      <c r="P421" s="19"/>
      <c r="Q421" s="19"/>
      <c r="R421" s="19"/>
      <c r="S421" s="19"/>
      <c r="T421" s="19"/>
      <c r="U421" s="20"/>
      <c r="V421" s="122">
        <f t="shared" ref="V421:V453" si="7">SUM(I421:T421)</f>
        <v>0</v>
      </c>
      <c r="W421" s="317"/>
    </row>
    <row r="422" spans="1:23" ht="18.75" customHeight="1">
      <c r="A422" s="261" t="s">
        <v>304</v>
      </c>
      <c r="B422" s="286">
        <v>1</v>
      </c>
      <c r="C422" s="288" t="s">
        <v>1079</v>
      </c>
      <c r="D422" s="289"/>
      <c r="E422" s="292" t="s">
        <v>1167</v>
      </c>
      <c r="F422" s="277" t="s">
        <v>300</v>
      </c>
      <c r="G422" s="311"/>
      <c r="H422" s="278"/>
      <c r="I422" s="101"/>
      <c r="J422" s="101"/>
      <c r="K422" s="101">
        <v>1</v>
      </c>
      <c r="L422" s="101"/>
      <c r="M422" s="101"/>
      <c r="N422" s="101"/>
      <c r="O422" s="101"/>
      <c r="P422" s="101"/>
      <c r="Q422" s="101"/>
      <c r="R422" s="101"/>
      <c r="S422" s="101"/>
      <c r="T422" s="101"/>
      <c r="U422" s="102"/>
      <c r="V422" s="122">
        <f t="shared" ref="V422:V429" si="8">SUM(I422:T422)</f>
        <v>1</v>
      </c>
      <c r="W422" s="306">
        <f>IF(V422=0,"-",V423/V422)</f>
        <v>0</v>
      </c>
    </row>
    <row r="423" spans="1:23" ht="18.75" customHeight="1">
      <c r="A423" s="262"/>
      <c r="B423" s="287"/>
      <c r="C423" s="290"/>
      <c r="D423" s="291"/>
      <c r="E423" s="293"/>
      <c r="F423" s="308" t="s">
        <v>298</v>
      </c>
      <c r="G423" s="309"/>
      <c r="H423" s="310"/>
      <c r="I423" s="19"/>
      <c r="J423" s="19"/>
      <c r="K423" s="19">
        <v>0</v>
      </c>
      <c r="L423" s="19"/>
      <c r="M423" s="19"/>
      <c r="N423" s="19"/>
      <c r="O423" s="19"/>
      <c r="P423" s="19"/>
      <c r="Q423" s="19"/>
      <c r="R423" s="19"/>
      <c r="S423" s="19"/>
      <c r="T423" s="19"/>
      <c r="U423" s="20"/>
      <c r="V423" s="122">
        <f t="shared" si="8"/>
        <v>0</v>
      </c>
      <c r="W423" s="307"/>
    </row>
    <row r="424" spans="1:23" ht="18.75" customHeight="1">
      <c r="A424" s="262"/>
      <c r="B424" s="286">
        <v>2</v>
      </c>
      <c r="C424" s="288" t="s">
        <v>1084</v>
      </c>
      <c r="D424" s="289"/>
      <c r="E424" s="292" t="s">
        <v>1167</v>
      </c>
      <c r="F424" s="277" t="s">
        <v>300</v>
      </c>
      <c r="G424" s="311"/>
      <c r="H424" s="278"/>
      <c r="I424" s="101"/>
      <c r="J424" s="101"/>
      <c r="K424" s="101">
        <v>1</v>
      </c>
      <c r="L424" s="101"/>
      <c r="M424" s="101"/>
      <c r="N424" s="101"/>
      <c r="O424" s="101"/>
      <c r="P424" s="101"/>
      <c r="Q424" s="101"/>
      <c r="R424" s="101"/>
      <c r="S424" s="101"/>
      <c r="T424" s="101"/>
      <c r="U424" s="102"/>
      <c r="V424" s="122">
        <f t="shared" si="8"/>
        <v>1</v>
      </c>
      <c r="W424" s="306">
        <f>IF(V424=0,"-",V425/V424)</f>
        <v>0</v>
      </c>
    </row>
    <row r="425" spans="1:23" ht="18.75" customHeight="1">
      <c r="A425" s="262"/>
      <c r="B425" s="287"/>
      <c r="C425" s="290"/>
      <c r="D425" s="291"/>
      <c r="E425" s="293"/>
      <c r="F425" s="308" t="s">
        <v>298</v>
      </c>
      <c r="G425" s="309"/>
      <c r="H425" s="310"/>
      <c r="I425" s="19"/>
      <c r="J425" s="19"/>
      <c r="K425" s="19">
        <v>0</v>
      </c>
      <c r="L425" s="19"/>
      <c r="M425" s="19"/>
      <c r="N425" s="19"/>
      <c r="O425" s="19"/>
      <c r="P425" s="19"/>
      <c r="Q425" s="19"/>
      <c r="R425" s="19"/>
      <c r="S425" s="19"/>
      <c r="T425" s="19"/>
      <c r="U425" s="20"/>
      <c r="V425" s="122">
        <f t="shared" si="8"/>
        <v>0</v>
      </c>
      <c r="W425" s="307"/>
    </row>
    <row r="426" spans="1:23" ht="18.75" customHeight="1">
      <c r="A426" s="262"/>
      <c r="B426" s="286">
        <v>3</v>
      </c>
      <c r="C426" s="288" t="s">
        <v>1085</v>
      </c>
      <c r="D426" s="289"/>
      <c r="E426" s="292" t="s">
        <v>1168</v>
      </c>
      <c r="F426" s="277" t="s">
        <v>300</v>
      </c>
      <c r="G426" s="311"/>
      <c r="H426" s="278"/>
      <c r="I426" s="101"/>
      <c r="J426" s="101"/>
      <c r="K426" s="101">
        <v>1</v>
      </c>
      <c r="L426" s="101"/>
      <c r="M426" s="101"/>
      <c r="N426" s="101"/>
      <c r="O426" s="101"/>
      <c r="P426" s="101"/>
      <c r="Q426" s="101"/>
      <c r="R426" s="101"/>
      <c r="S426" s="101"/>
      <c r="T426" s="101"/>
      <c r="U426" s="102"/>
      <c r="V426" s="122">
        <f t="shared" si="8"/>
        <v>1</v>
      </c>
      <c r="W426" s="306">
        <f>IF(V426=0,"-",V427/V426)</f>
        <v>0</v>
      </c>
    </row>
    <row r="427" spans="1:23" ht="18.75" customHeight="1">
      <c r="A427" s="262"/>
      <c r="B427" s="287"/>
      <c r="C427" s="290"/>
      <c r="D427" s="291"/>
      <c r="E427" s="293"/>
      <c r="F427" s="308" t="s">
        <v>298</v>
      </c>
      <c r="G427" s="309"/>
      <c r="H427" s="310"/>
      <c r="I427" s="19"/>
      <c r="J427" s="19"/>
      <c r="K427" s="19">
        <v>0</v>
      </c>
      <c r="L427" s="19"/>
      <c r="M427" s="19"/>
      <c r="N427" s="19"/>
      <c r="O427" s="19"/>
      <c r="P427" s="19"/>
      <c r="Q427" s="19"/>
      <c r="R427" s="19"/>
      <c r="S427" s="19"/>
      <c r="T427" s="19"/>
      <c r="U427" s="20"/>
      <c r="V427" s="122">
        <f t="shared" si="8"/>
        <v>0</v>
      </c>
      <c r="W427" s="307"/>
    </row>
    <row r="428" spans="1:23" ht="18.75" customHeight="1">
      <c r="A428" s="262"/>
      <c r="B428" s="286">
        <v>4</v>
      </c>
      <c r="C428" s="288" t="s">
        <v>1086</v>
      </c>
      <c r="D428" s="289"/>
      <c r="E428" s="292" t="s">
        <v>1167</v>
      </c>
      <c r="F428" s="277" t="s">
        <v>300</v>
      </c>
      <c r="G428" s="311"/>
      <c r="H428" s="278"/>
      <c r="I428" s="101"/>
      <c r="J428" s="101"/>
      <c r="K428" s="101">
        <v>1</v>
      </c>
      <c r="L428" s="101"/>
      <c r="M428" s="101"/>
      <c r="N428" s="101"/>
      <c r="O428" s="101"/>
      <c r="P428" s="101"/>
      <c r="Q428" s="101"/>
      <c r="R428" s="101"/>
      <c r="S428" s="101"/>
      <c r="T428" s="101"/>
      <c r="U428" s="102"/>
      <c r="V428" s="122">
        <f t="shared" si="8"/>
        <v>1</v>
      </c>
      <c r="W428" s="306">
        <f>IF(V428=0,"-",V429/V428)</f>
        <v>1</v>
      </c>
    </row>
    <row r="429" spans="1:23" ht="18.75" customHeight="1">
      <c r="A429" s="262"/>
      <c r="B429" s="287"/>
      <c r="C429" s="290"/>
      <c r="D429" s="291"/>
      <c r="E429" s="293"/>
      <c r="F429" s="308" t="s">
        <v>298</v>
      </c>
      <c r="G429" s="309"/>
      <c r="H429" s="310"/>
      <c r="I429" s="19"/>
      <c r="J429" s="19"/>
      <c r="K429" s="19">
        <v>1</v>
      </c>
      <c r="L429" s="19"/>
      <c r="M429" s="19"/>
      <c r="N429" s="19"/>
      <c r="O429" s="19"/>
      <c r="P429" s="19"/>
      <c r="Q429" s="19"/>
      <c r="R429" s="19"/>
      <c r="S429" s="19"/>
      <c r="T429" s="19"/>
      <c r="U429" s="20"/>
      <c r="V429" s="122">
        <f t="shared" si="8"/>
        <v>1</v>
      </c>
      <c r="W429" s="307"/>
    </row>
    <row r="430" spans="1:23" ht="18.75" customHeight="1">
      <c r="A430" s="262"/>
      <c r="B430" s="286">
        <v>5</v>
      </c>
      <c r="C430" s="288" t="s">
        <v>1087</v>
      </c>
      <c r="D430" s="289"/>
      <c r="E430" s="292" t="s">
        <v>1167</v>
      </c>
      <c r="F430" s="277" t="s">
        <v>300</v>
      </c>
      <c r="G430" s="311"/>
      <c r="H430" s="278"/>
      <c r="I430" s="101"/>
      <c r="J430" s="101"/>
      <c r="K430" s="101">
        <v>1</v>
      </c>
      <c r="L430" s="101"/>
      <c r="M430" s="101"/>
      <c r="N430" s="101"/>
      <c r="O430" s="101"/>
      <c r="P430" s="101"/>
      <c r="Q430" s="101"/>
      <c r="R430" s="101"/>
      <c r="S430" s="101"/>
      <c r="T430" s="101"/>
      <c r="U430" s="102"/>
      <c r="V430" s="122">
        <f>SUM(I430:T430)</f>
        <v>1</v>
      </c>
      <c r="W430" s="306">
        <f>IF(V430=0,"-",V431/V430)</f>
        <v>1</v>
      </c>
    </row>
    <row r="431" spans="1:23" ht="18.75" customHeight="1">
      <c r="A431" s="262"/>
      <c r="B431" s="287"/>
      <c r="C431" s="290"/>
      <c r="D431" s="291"/>
      <c r="E431" s="293"/>
      <c r="F431" s="308" t="s">
        <v>298</v>
      </c>
      <c r="G431" s="309"/>
      <c r="H431" s="310"/>
      <c r="I431" s="19"/>
      <c r="J431" s="19"/>
      <c r="K431" s="19">
        <v>1</v>
      </c>
      <c r="L431" s="19"/>
      <c r="M431" s="19"/>
      <c r="N431" s="19"/>
      <c r="O431" s="19"/>
      <c r="P431" s="19"/>
      <c r="Q431" s="19"/>
      <c r="R431" s="19"/>
      <c r="S431" s="19"/>
      <c r="T431" s="19"/>
      <c r="U431" s="20"/>
      <c r="V431" s="122">
        <f t="shared" ref="V431:V441" si="9">SUM(I431:T431)</f>
        <v>1</v>
      </c>
      <c r="W431" s="307"/>
    </row>
    <row r="432" spans="1:23" ht="18.75" customHeight="1">
      <c r="A432" s="262"/>
      <c r="B432" s="286">
        <v>6</v>
      </c>
      <c r="C432" s="288" t="s">
        <v>1088</v>
      </c>
      <c r="D432" s="289"/>
      <c r="E432" s="292" t="s">
        <v>1167</v>
      </c>
      <c r="F432" s="277" t="s">
        <v>300</v>
      </c>
      <c r="G432" s="311"/>
      <c r="H432" s="278"/>
      <c r="I432" s="101"/>
      <c r="J432" s="101"/>
      <c r="K432" s="101">
        <v>1</v>
      </c>
      <c r="L432" s="101"/>
      <c r="M432" s="101"/>
      <c r="N432" s="101"/>
      <c r="O432" s="101"/>
      <c r="P432" s="101"/>
      <c r="Q432" s="101"/>
      <c r="R432" s="101"/>
      <c r="S432" s="101"/>
      <c r="T432" s="101">
        <v>1</v>
      </c>
      <c r="U432" s="102"/>
      <c r="V432" s="122">
        <f t="shared" si="9"/>
        <v>2</v>
      </c>
      <c r="W432" s="306">
        <f>IF(V432=0,"-",V433/V432)</f>
        <v>0.5</v>
      </c>
    </row>
    <row r="433" spans="1:23" ht="18.75" customHeight="1">
      <c r="A433" s="262"/>
      <c r="B433" s="287"/>
      <c r="C433" s="290"/>
      <c r="D433" s="291"/>
      <c r="E433" s="293"/>
      <c r="F433" s="308" t="s">
        <v>298</v>
      </c>
      <c r="G433" s="309"/>
      <c r="H433" s="310"/>
      <c r="I433" s="19"/>
      <c r="J433" s="19"/>
      <c r="K433" s="19">
        <v>1</v>
      </c>
      <c r="L433" s="19"/>
      <c r="M433" s="19"/>
      <c r="N433" s="19"/>
      <c r="O433" s="19"/>
      <c r="P433" s="19"/>
      <c r="Q433" s="19"/>
      <c r="R433" s="19"/>
      <c r="S433" s="19"/>
      <c r="T433" s="19"/>
      <c r="U433" s="20"/>
      <c r="V433" s="122">
        <f t="shared" si="9"/>
        <v>1</v>
      </c>
      <c r="W433" s="307"/>
    </row>
    <row r="434" spans="1:23" ht="18.75" customHeight="1">
      <c r="A434" s="262"/>
      <c r="B434" s="286">
        <v>7</v>
      </c>
      <c r="C434" s="288" t="s">
        <v>1089</v>
      </c>
      <c r="D434" s="289"/>
      <c r="E434" s="292" t="s">
        <v>1167</v>
      </c>
      <c r="F434" s="277" t="s">
        <v>300</v>
      </c>
      <c r="G434" s="311"/>
      <c r="H434" s="278"/>
      <c r="I434" s="101"/>
      <c r="J434" s="101"/>
      <c r="K434" s="101">
        <v>3</v>
      </c>
      <c r="L434" s="101"/>
      <c r="M434" s="101"/>
      <c r="N434" s="101">
        <v>3</v>
      </c>
      <c r="O434" s="101"/>
      <c r="P434" s="101"/>
      <c r="Q434" s="101">
        <v>3</v>
      </c>
      <c r="R434" s="101"/>
      <c r="S434" s="101"/>
      <c r="T434" s="101"/>
      <c r="U434" s="102"/>
      <c r="V434" s="122">
        <f t="shared" si="9"/>
        <v>9</v>
      </c>
      <c r="W434" s="306">
        <f>IF(V434=0,"-",V435/V434)</f>
        <v>0.33333333333333331</v>
      </c>
    </row>
    <row r="435" spans="1:23" ht="18.75" customHeight="1">
      <c r="A435" s="262"/>
      <c r="B435" s="287"/>
      <c r="C435" s="290"/>
      <c r="D435" s="291"/>
      <c r="E435" s="293"/>
      <c r="F435" s="308" t="s">
        <v>298</v>
      </c>
      <c r="G435" s="309"/>
      <c r="H435" s="310"/>
      <c r="I435" s="19"/>
      <c r="J435" s="19"/>
      <c r="K435" s="19">
        <v>3</v>
      </c>
      <c r="L435" s="19"/>
      <c r="M435" s="19"/>
      <c r="N435" s="19"/>
      <c r="O435" s="19"/>
      <c r="P435" s="19"/>
      <c r="Q435" s="19"/>
      <c r="R435" s="19"/>
      <c r="S435" s="19"/>
      <c r="T435" s="19"/>
      <c r="U435" s="20"/>
      <c r="V435" s="122">
        <f t="shared" si="9"/>
        <v>3</v>
      </c>
      <c r="W435" s="307"/>
    </row>
    <row r="436" spans="1:23" ht="18.75" customHeight="1">
      <c r="A436" s="262"/>
      <c r="B436" s="286">
        <v>8</v>
      </c>
      <c r="C436" s="288" t="s">
        <v>1090</v>
      </c>
      <c r="D436" s="289"/>
      <c r="E436" s="292" t="s">
        <v>1167</v>
      </c>
      <c r="F436" s="277" t="s">
        <v>300</v>
      </c>
      <c r="G436" s="311"/>
      <c r="H436" s="278"/>
      <c r="I436" s="101"/>
      <c r="J436" s="101"/>
      <c r="K436" s="101">
        <v>1</v>
      </c>
      <c r="L436" s="101"/>
      <c r="M436" s="101"/>
      <c r="N436" s="101"/>
      <c r="O436" s="101"/>
      <c r="P436" s="101"/>
      <c r="Q436" s="101"/>
      <c r="R436" s="101"/>
      <c r="S436" s="101"/>
      <c r="T436" s="101">
        <v>1</v>
      </c>
      <c r="U436" s="102"/>
      <c r="V436" s="122">
        <f t="shared" si="9"/>
        <v>2</v>
      </c>
      <c r="W436" s="306">
        <f>IF(V436=0,"-",V437/V436)</f>
        <v>0.5</v>
      </c>
    </row>
    <row r="437" spans="1:23" ht="18.75" customHeight="1">
      <c r="A437" s="263"/>
      <c r="B437" s="287"/>
      <c r="C437" s="290"/>
      <c r="D437" s="291"/>
      <c r="E437" s="293"/>
      <c r="F437" s="308" t="s">
        <v>298</v>
      </c>
      <c r="G437" s="309"/>
      <c r="H437" s="310"/>
      <c r="I437" s="19"/>
      <c r="J437" s="19"/>
      <c r="K437" s="19">
        <v>1</v>
      </c>
      <c r="L437" s="19"/>
      <c r="M437" s="19"/>
      <c r="N437" s="19"/>
      <c r="O437" s="19"/>
      <c r="P437" s="19"/>
      <c r="Q437" s="19"/>
      <c r="R437" s="19"/>
      <c r="S437" s="19"/>
      <c r="T437" s="19"/>
      <c r="U437" s="20"/>
      <c r="V437" s="122">
        <f t="shared" si="9"/>
        <v>1</v>
      </c>
      <c r="W437" s="307"/>
    </row>
    <row r="438" spans="1:23" ht="18.75" customHeight="1">
      <c r="A438" s="261" t="s">
        <v>1155</v>
      </c>
      <c r="B438" s="286">
        <v>1</v>
      </c>
      <c r="C438" s="288" t="s">
        <v>1093</v>
      </c>
      <c r="D438" s="289"/>
      <c r="E438" s="292" t="s">
        <v>1169</v>
      </c>
      <c r="F438" s="277" t="s">
        <v>300</v>
      </c>
      <c r="G438" s="311"/>
      <c r="H438" s="278"/>
      <c r="I438" s="101"/>
      <c r="J438" s="101"/>
      <c r="K438" s="101">
        <v>8</v>
      </c>
      <c r="L438" s="101"/>
      <c r="M438" s="101"/>
      <c r="N438" s="101">
        <v>2</v>
      </c>
      <c r="O438" s="101"/>
      <c r="P438" s="101"/>
      <c r="Q438" s="101">
        <v>2</v>
      </c>
      <c r="R438" s="101"/>
      <c r="S438" s="101"/>
      <c r="T438" s="101"/>
      <c r="U438" s="102"/>
      <c r="V438" s="122">
        <f t="shared" si="9"/>
        <v>12</v>
      </c>
      <c r="W438" s="306">
        <f>IF(V438=0,"-",V439/V438)</f>
        <v>0.83333333333333337</v>
      </c>
    </row>
    <row r="439" spans="1:23" ht="18.75" customHeight="1">
      <c r="A439" s="263"/>
      <c r="B439" s="287"/>
      <c r="C439" s="290"/>
      <c r="D439" s="291"/>
      <c r="E439" s="293"/>
      <c r="F439" s="308" t="s">
        <v>298</v>
      </c>
      <c r="G439" s="309"/>
      <c r="H439" s="310"/>
      <c r="I439" s="19"/>
      <c r="J439" s="19"/>
      <c r="K439" s="19">
        <v>10</v>
      </c>
      <c r="L439" s="19"/>
      <c r="M439" s="19"/>
      <c r="N439" s="19"/>
      <c r="O439" s="19"/>
      <c r="P439" s="19"/>
      <c r="Q439" s="19"/>
      <c r="R439" s="19"/>
      <c r="S439" s="19"/>
      <c r="T439" s="19"/>
      <c r="U439" s="20"/>
      <c r="V439" s="122">
        <f t="shared" si="9"/>
        <v>10</v>
      </c>
      <c r="W439" s="307"/>
    </row>
    <row r="440" spans="1:23" ht="18.75" customHeight="1">
      <c r="A440" s="261" t="s">
        <v>1156</v>
      </c>
      <c r="B440" s="286">
        <v>1</v>
      </c>
      <c r="C440" s="288" t="s">
        <v>1102</v>
      </c>
      <c r="D440" s="289"/>
      <c r="E440" s="292" t="s">
        <v>1170</v>
      </c>
      <c r="F440" s="277" t="s">
        <v>300</v>
      </c>
      <c r="G440" s="311"/>
      <c r="H440" s="278"/>
      <c r="I440" s="101"/>
      <c r="J440" s="101"/>
      <c r="K440" s="101">
        <v>1</v>
      </c>
      <c r="L440" s="101"/>
      <c r="M440" s="101"/>
      <c r="N440" s="101">
        <v>1</v>
      </c>
      <c r="O440" s="101"/>
      <c r="P440" s="101"/>
      <c r="Q440" s="101">
        <v>1</v>
      </c>
      <c r="R440" s="101"/>
      <c r="S440" s="101"/>
      <c r="T440" s="101">
        <v>1</v>
      </c>
      <c r="U440" s="102"/>
      <c r="V440" s="122">
        <f t="shared" si="9"/>
        <v>4</v>
      </c>
      <c r="W440" s="306">
        <f>IF(V440=0,"-",V441/V440)</f>
        <v>0.25</v>
      </c>
    </row>
    <row r="441" spans="1:23" ht="18.75" customHeight="1">
      <c r="A441" s="262"/>
      <c r="B441" s="287"/>
      <c r="C441" s="290"/>
      <c r="D441" s="291"/>
      <c r="E441" s="293"/>
      <c r="F441" s="308" t="s">
        <v>298</v>
      </c>
      <c r="G441" s="309"/>
      <c r="H441" s="310"/>
      <c r="I441" s="19"/>
      <c r="J441" s="19"/>
      <c r="K441" s="19">
        <v>1</v>
      </c>
      <c r="L441" s="19"/>
      <c r="M441" s="19"/>
      <c r="N441" s="19"/>
      <c r="O441" s="19"/>
      <c r="P441" s="19"/>
      <c r="Q441" s="19"/>
      <c r="R441" s="19"/>
      <c r="S441" s="19"/>
      <c r="T441" s="19"/>
      <c r="U441" s="20"/>
      <c r="V441" s="122">
        <f t="shared" si="9"/>
        <v>1</v>
      </c>
      <c r="W441" s="307"/>
    </row>
    <row r="442" spans="1:23" ht="18.75" customHeight="1">
      <c r="A442" s="262"/>
      <c r="B442" s="286">
        <v>2</v>
      </c>
      <c r="C442" s="288" t="s">
        <v>1103</v>
      </c>
      <c r="D442" s="289"/>
      <c r="E442" s="292" t="s">
        <v>1171</v>
      </c>
      <c r="F442" s="277" t="s">
        <v>300</v>
      </c>
      <c r="G442" s="311"/>
      <c r="H442" s="278"/>
      <c r="I442" s="101"/>
      <c r="J442" s="101"/>
      <c r="K442" s="101">
        <v>1</v>
      </c>
      <c r="L442" s="101"/>
      <c r="M442" s="101"/>
      <c r="N442" s="101">
        <v>1</v>
      </c>
      <c r="O442" s="101"/>
      <c r="P442" s="101"/>
      <c r="Q442" s="101">
        <v>1</v>
      </c>
      <c r="R442" s="101"/>
      <c r="S442" s="101"/>
      <c r="T442" s="101">
        <v>1</v>
      </c>
      <c r="U442" s="102"/>
      <c r="V442" s="122">
        <f>SUM(I442:T442)</f>
        <v>4</v>
      </c>
      <c r="W442" s="306">
        <f>IF(V442=0,"-",V443/V442)</f>
        <v>0.25</v>
      </c>
    </row>
    <row r="443" spans="1:23" ht="18.75" customHeight="1">
      <c r="A443" s="262"/>
      <c r="B443" s="287"/>
      <c r="C443" s="290"/>
      <c r="D443" s="291"/>
      <c r="E443" s="293"/>
      <c r="F443" s="308" t="s">
        <v>298</v>
      </c>
      <c r="G443" s="309"/>
      <c r="H443" s="310"/>
      <c r="I443" s="19"/>
      <c r="J443" s="19"/>
      <c r="K443" s="19">
        <v>1</v>
      </c>
      <c r="L443" s="19"/>
      <c r="M443" s="19"/>
      <c r="N443" s="19"/>
      <c r="O443" s="19"/>
      <c r="P443" s="19"/>
      <c r="Q443" s="19"/>
      <c r="R443" s="19"/>
      <c r="S443" s="19"/>
      <c r="T443" s="19"/>
      <c r="U443" s="20"/>
      <c r="V443" s="122">
        <f t="shared" ref="V443:V445" si="10">SUM(I443:T443)</f>
        <v>1</v>
      </c>
      <c r="W443" s="307"/>
    </row>
    <row r="444" spans="1:23" ht="18.75" customHeight="1">
      <c r="A444" s="284" t="s">
        <v>1091</v>
      </c>
      <c r="B444" s="286">
        <v>1</v>
      </c>
      <c r="C444" s="288" t="s">
        <v>1104</v>
      </c>
      <c r="D444" s="289"/>
      <c r="E444" s="292" t="s">
        <v>1172</v>
      </c>
      <c r="F444" s="277" t="s">
        <v>300</v>
      </c>
      <c r="G444" s="311"/>
      <c r="H444" s="278"/>
      <c r="I444" s="101"/>
      <c r="J444" s="101"/>
      <c r="K444" s="101">
        <v>1</v>
      </c>
      <c r="L444" s="101"/>
      <c r="M444" s="101"/>
      <c r="N444" s="101">
        <v>1</v>
      </c>
      <c r="O444" s="101"/>
      <c r="P444" s="101"/>
      <c r="Q444" s="101">
        <v>1</v>
      </c>
      <c r="R444" s="101"/>
      <c r="S444" s="101"/>
      <c r="T444" s="101"/>
      <c r="U444" s="102"/>
      <c r="V444" s="122">
        <f t="shared" si="10"/>
        <v>3</v>
      </c>
      <c r="W444" s="306">
        <f>IF(V444=0,"-",V445/V444)</f>
        <v>0.33333333333333331</v>
      </c>
    </row>
    <row r="445" spans="1:23" ht="18.75" customHeight="1">
      <c r="A445" s="285"/>
      <c r="B445" s="287"/>
      <c r="C445" s="290"/>
      <c r="D445" s="291"/>
      <c r="E445" s="293"/>
      <c r="F445" s="308" t="s">
        <v>298</v>
      </c>
      <c r="G445" s="309"/>
      <c r="H445" s="310"/>
      <c r="I445" s="19"/>
      <c r="J445" s="19"/>
      <c r="K445" s="19">
        <v>1</v>
      </c>
      <c r="L445" s="19"/>
      <c r="M445" s="19"/>
      <c r="N445" s="19"/>
      <c r="O445" s="19"/>
      <c r="P445" s="19"/>
      <c r="Q445" s="19"/>
      <c r="R445" s="19"/>
      <c r="S445" s="19"/>
      <c r="T445" s="19"/>
      <c r="U445" s="20"/>
      <c r="V445" s="122">
        <f t="shared" si="10"/>
        <v>1</v>
      </c>
      <c r="W445" s="307"/>
    </row>
    <row r="446" spans="1:23" ht="18.75" customHeight="1">
      <c r="A446" s="261" t="s">
        <v>1092</v>
      </c>
      <c r="B446" s="286">
        <v>1</v>
      </c>
      <c r="C446" s="288" t="s">
        <v>1177</v>
      </c>
      <c r="D446" s="289"/>
      <c r="E446" s="292" t="s">
        <v>1172</v>
      </c>
      <c r="F446" s="277" t="s">
        <v>300</v>
      </c>
      <c r="G446" s="311"/>
      <c r="H446" s="278"/>
      <c r="I446" s="101"/>
      <c r="J446" s="101"/>
      <c r="K446" s="101">
        <v>3</v>
      </c>
      <c r="L446" s="101"/>
      <c r="M446" s="101"/>
      <c r="N446" s="101">
        <v>3</v>
      </c>
      <c r="O446" s="101"/>
      <c r="P446" s="101"/>
      <c r="Q446" s="101">
        <v>3</v>
      </c>
      <c r="R446" s="101"/>
      <c r="S446" s="101"/>
      <c r="T446" s="101">
        <v>3</v>
      </c>
      <c r="U446" s="102"/>
      <c r="V446" s="122">
        <f t="shared" si="7"/>
        <v>12</v>
      </c>
      <c r="W446" s="306">
        <f>IF(V446=0,"-",V447/V446)</f>
        <v>0.25</v>
      </c>
    </row>
    <row r="447" spans="1:23" ht="18.75" customHeight="1">
      <c r="A447" s="262"/>
      <c r="B447" s="287"/>
      <c r="C447" s="290"/>
      <c r="D447" s="291"/>
      <c r="E447" s="293"/>
      <c r="F447" s="308" t="s">
        <v>298</v>
      </c>
      <c r="G447" s="309"/>
      <c r="H447" s="310"/>
      <c r="I447" s="19"/>
      <c r="J447" s="19"/>
      <c r="K447" s="19">
        <v>3</v>
      </c>
      <c r="L447" s="19"/>
      <c r="M447" s="19"/>
      <c r="N447" s="19"/>
      <c r="O447" s="19"/>
      <c r="P447" s="19"/>
      <c r="Q447" s="19"/>
      <c r="R447" s="19"/>
      <c r="S447" s="19"/>
      <c r="T447" s="19"/>
      <c r="U447" s="20"/>
      <c r="V447" s="122">
        <f t="shared" si="7"/>
        <v>3</v>
      </c>
      <c r="W447" s="307"/>
    </row>
    <row r="448" spans="1:23" ht="18.75" customHeight="1">
      <c r="A448" s="262"/>
      <c r="B448" s="286">
        <v>2</v>
      </c>
      <c r="C448" s="288" t="s">
        <v>1178</v>
      </c>
      <c r="D448" s="289"/>
      <c r="E448" s="292" t="s">
        <v>1181</v>
      </c>
      <c r="F448" s="277" t="s">
        <v>300</v>
      </c>
      <c r="G448" s="311"/>
      <c r="H448" s="278"/>
      <c r="I448" s="101"/>
      <c r="J448" s="101"/>
      <c r="K448" s="101"/>
      <c r="L448" s="101"/>
      <c r="M448" s="101"/>
      <c r="N448" s="101">
        <v>1</v>
      </c>
      <c r="O448" s="101"/>
      <c r="P448" s="101"/>
      <c r="Q448" s="101"/>
      <c r="R448" s="101"/>
      <c r="S448" s="101"/>
      <c r="T448" s="101"/>
      <c r="U448" s="102"/>
      <c r="V448" s="122">
        <f t="shared" si="7"/>
        <v>1</v>
      </c>
      <c r="W448" s="306">
        <f>IF(V448=0,"-",V449/V448)</f>
        <v>0</v>
      </c>
    </row>
    <row r="449" spans="1:23" ht="18.75" customHeight="1">
      <c r="A449" s="262"/>
      <c r="B449" s="287"/>
      <c r="C449" s="290"/>
      <c r="D449" s="291"/>
      <c r="E449" s="293"/>
      <c r="F449" s="308" t="s">
        <v>298</v>
      </c>
      <c r="G449" s="309"/>
      <c r="H449" s="310"/>
      <c r="I449" s="19"/>
      <c r="J449" s="19"/>
      <c r="K449" s="19"/>
      <c r="L449" s="19"/>
      <c r="M449" s="19"/>
      <c r="N449" s="19"/>
      <c r="O449" s="19"/>
      <c r="P449" s="19"/>
      <c r="Q449" s="19"/>
      <c r="R449" s="19"/>
      <c r="S449" s="19"/>
      <c r="T449" s="19"/>
      <c r="U449" s="20"/>
      <c r="V449" s="122">
        <f t="shared" si="7"/>
        <v>0</v>
      </c>
      <c r="W449" s="307"/>
    </row>
    <row r="450" spans="1:23" ht="18.75" customHeight="1">
      <c r="A450" s="262"/>
      <c r="B450" s="286">
        <v>3</v>
      </c>
      <c r="C450" s="288" t="s">
        <v>1179</v>
      </c>
      <c r="D450" s="289"/>
      <c r="E450" s="292" t="s">
        <v>1172</v>
      </c>
      <c r="F450" s="277" t="s">
        <v>300</v>
      </c>
      <c r="G450" s="311"/>
      <c r="H450" s="278"/>
      <c r="I450" s="101"/>
      <c r="J450" s="101"/>
      <c r="K450" s="101">
        <v>86</v>
      </c>
      <c r="L450" s="101"/>
      <c r="M450" s="101"/>
      <c r="N450" s="101">
        <v>86</v>
      </c>
      <c r="O450" s="101"/>
      <c r="P450" s="101"/>
      <c r="Q450" s="101">
        <v>86</v>
      </c>
      <c r="R450" s="101"/>
      <c r="S450" s="101"/>
      <c r="T450" s="101">
        <v>87</v>
      </c>
      <c r="U450" s="102"/>
      <c r="V450" s="122">
        <f t="shared" si="7"/>
        <v>345</v>
      </c>
      <c r="W450" s="306">
        <f>IF(V450=0,"-",V451/V450)</f>
        <v>0.22318840579710145</v>
      </c>
    </row>
    <row r="451" spans="1:23" ht="18.75" customHeight="1">
      <c r="A451" s="262"/>
      <c r="B451" s="287"/>
      <c r="C451" s="290"/>
      <c r="D451" s="291"/>
      <c r="E451" s="293"/>
      <c r="F451" s="308" t="s">
        <v>298</v>
      </c>
      <c r="G451" s="309"/>
      <c r="H451" s="310"/>
      <c r="I451" s="19"/>
      <c r="J451" s="19"/>
      <c r="K451" s="19">
        <v>77</v>
      </c>
      <c r="L451" s="19"/>
      <c r="M451" s="19"/>
      <c r="N451" s="19"/>
      <c r="O451" s="19"/>
      <c r="P451" s="19"/>
      <c r="Q451" s="19"/>
      <c r="R451" s="19"/>
      <c r="S451" s="19"/>
      <c r="T451" s="19"/>
      <c r="U451" s="20"/>
      <c r="V451" s="122">
        <f t="shared" si="7"/>
        <v>77</v>
      </c>
      <c r="W451" s="307"/>
    </row>
    <row r="452" spans="1:23" ht="18.75" customHeight="1">
      <c r="A452" s="262"/>
      <c r="B452" s="286">
        <v>4</v>
      </c>
      <c r="C452" s="288" t="s">
        <v>1180</v>
      </c>
      <c r="D452" s="289"/>
      <c r="E452" s="292" t="s">
        <v>1172</v>
      </c>
      <c r="F452" s="277" t="s">
        <v>300</v>
      </c>
      <c r="G452" s="311"/>
      <c r="H452" s="278"/>
      <c r="I452" s="101"/>
      <c r="J452" s="101"/>
      <c r="K452" s="101">
        <v>86</v>
      </c>
      <c r="L452" s="101"/>
      <c r="M452" s="101"/>
      <c r="N452" s="101">
        <v>86</v>
      </c>
      <c r="O452" s="101"/>
      <c r="P452" s="101"/>
      <c r="Q452" s="101">
        <v>86</v>
      </c>
      <c r="R452" s="101"/>
      <c r="S452" s="101"/>
      <c r="T452" s="101">
        <v>87</v>
      </c>
      <c r="U452" s="102"/>
      <c r="V452" s="122">
        <f t="shared" si="7"/>
        <v>345</v>
      </c>
      <c r="W452" s="306">
        <f>IF(V452=0,"-",V453/V452)</f>
        <v>0.62898550724637681</v>
      </c>
    </row>
    <row r="453" spans="1:23" ht="18.75" customHeight="1">
      <c r="A453" s="262"/>
      <c r="B453" s="287"/>
      <c r="C453" s="290"/>
      <c r="D453" s="291"/>
      <c r="E453" s="293"/>
      <c r="F453" s="308" t="s">
        <v>298</v>
      </c>
      <c r="G453" s="309"/>
      <c r="H453" s="310"/>
      <c r="I453" s="19"/>
      <c r="J453" s="19"/>
      <c r="K453" s="19">
        <v>217</v>
      </c>
      <c r="L453" s="19"/>
      <c r="M453" s="19"/>
      <c r="N453" s="19"/>
      <c r="O453" s="19"/>
      <c r="P453" s="19"/>
      <c r="Q453" s="19"/>
      <c r="R453" s="19"/>
      <c r="S453" s="19"/>
      <c r="T453" s="19"/>
      <c r="U453" s="20"/>
      <c r="V453" s="122">
        <f t="shared" si="7"/>
        <v>217</v>
      </c>
      <c r="W453" s="307"/>
    </row>
    <row r="454" spans="1:23" ht="18.75" customHeight="1">
      <c r="A454" s="262"/>
      <c r="B454" s="286">
        <v>5</v>
      </c>
      <c r="C454" s="288" t="s">
        <v>1183</v>
      </c>
      <c r="D454" s="289"/>
      <c r="E454" s="292" t="s">
        <v>1182</v>
      </c>
      <c r="F454" s="277" t="s">
        <v>300</v>
      </c>
      <c r="G454" s="311"/>
      <c r="H454" s="278"/>
      <c r="I454" s="101"/>
      <c r="J454" s="101"/>
      <c r="K454" s="101">
        <v>2</v>
      </c>
      <c r="L454" s="101"/>
      <c r="M454" s="101"/>
      <c r="N454" s="101">
        <v>2</v>
      </c>
      <c r="O454" s="101"/>
      <c r="P454" s="101"/>
      <c r="Q454" s="101">
        <v>2</v>
      </c>
      <c r="R454" s="101"/>
      <c r="S454" s="101"/>
      <c r="T454" s="101"/>
      <c r="U454" s="102"/>
      <c r="V454" s="122">
        <f>SUM(I454:T454)</f>
        <v>6</v>
      </c>
      <c r="W454" s="306">
        <f>IF(V454=0,"-",V455/V454)</f>
        <v>0.33333333333333331</v>
      </c>
    </row>
    <row r="455" spans="1:23" ht="18.75" customHeight="1">
      <c r="A455" s="263"/>
      <c r="B455" s="287"/>
      <c r="C455" s="290"/>
      <c r="D455" s="291"/>
      <c r="E455" s="293"/>
      <c r="F455" s="308" t="s">
        <v>298</v>
      </c>
      <c r="G455" s="309"/>
      <c r="H455" s="310"/>
      <c r="I455" s="19"/>
      <c r="J455" s="19"/>
      <c r="K455" s="19">
        <v>2</v>
      </c>
      <c r="L455" s="19"/>
      <c r="M455" s="19"/>
      <c r="N455" s="19"/>
      <c r="O455" s="19"/>
      <c r="P455" s="19"/>
      <c r="Q455" s="19"/>
      <c r="R455" s="19"/>
      <c r="S455" s="19"/>
      <c r="T455" s="19"/>
      <c r="U455" s="20"/>
      <c r="V455" s="122">
        <f t="shared" ref="V455:V457" si="11">SUM(I455:T455)</f>
        <v>2</v>
      </c>
      <c r="W455" s="307"/>
    </row>
    <row r="456" spans="1:23" ht="18.75" customHeight="1">
      <c r="A456" s="261" t="s">
        <v>1110</v>
      </c>
      <c r="B456" s="286">
        <v>1</v>
      </c>
      <c r="C456" s="288" t="s">
        <v>1118</v>
      </c>
      <c r="D456" s="289"/>
      <c r="E456" s="292" t="s">
        <v>1184</v>
      </c>
      <c r="F456" s="277" t="s">
        <v>300</v>
      </c>
      <c r="G456" s="311"/>
      <c r="H456" s="278"/>
      <c r="I456" s="101"/>
      <c r="J456" s="101"/>
      <c r="K456" s="101">
        <v>1</v>
      </c>
      <c r="L456" s="101"/>
      <c r="M456" s="101"/>
      <c r="N456" s="101">
        <v>1</v>
      </c>
      <c r="O456" s="101"/>
      <c r="P456" s="101"/>
      <c r="Q456" s="101">
        <v>1</v>
      </c>
      <c r="R456" s="101"/>
      <c r="S456" s="101"/>
      <c r="T456" s="101"/>
      <c r="U456" s="102"/>
      <c r="V456" s="122">
        <f t="shared" si="11"/>
        <v>3</v>
      </c>
      <c r="W456" s="306">
        <f>IF(V456=0,"-",V457/V456)</f>
        <v>0</v>
      </c>
    </row>
    <row r="457" spans="1:23" ht="18.75" customHeight="1">
      <c r="A457" s="262"/>
      <c r="B457" s="287"/>
      <c r="C457" s="290"/>
      <c r="D457" s="291"/>
      <c r="E457" s="293"/>
      <c r="F457" s="308" t="s">
        <v>298</v>
      </c>
      <c r="G457" s="309"/>
      <c r="H457" s="310"/>
      <c r="I457" s="19"/>
      <c r="J457" s="19"/>
      <c r="K457" s="19">
        <v>0</v>
      </c>
      <c r="L457" s="19"/>
      <c r="M457" s="19"/>
      <c r="N457" s="19"/>
      <c r="O457" s="19"/>
      <c r="P457" s="19"/>
      <c r="Q457" s="19"/>
      <c r="R457" s="19"/>
      <c r="S457" s="19"/>
      <c r="T457" s="19"/>
      <c r="U457" s="20"/>
      <c r="V457" s="122">
        <f t="shared" si="11"/>
        <v>0</v>
      </c>
      <c r="W457" s="307"/>
    </row>
    <row r="458" spans="1:23" ht="18.75" customHeight="1">
      <c r="A458" s="262"/>
      <c r="B458" s="286">
        <v>2</v>
      </c>
      <c r="C458" s="288" t="s">
        <v>1119</v>
      </c>
      <c r="D458" s="289"/>
      <c r="E458" s="292" t="s">
        <v>1185</v>
      </c>
      <c r="F458" s="277" t="s">
        <v>300</v>
      </c>
      <c r="G458" s="311"/>
      <c r="H458" s="278"/>
      <c r="I458" s="101"/>
      <c r="J458" s="101"/>
      <c r="K458" s="101"/>
      <c r="L458" s="101"/>
      <c r="M458" s="101"/>
      <c r="N458" s="101">
        <v>1</v>
      </c>
      <c r="O458" s="101"/>
      <c r="P458" s="101"/>
      <c r="Q458" s="101"/>
      <c r="R458" s="101"/>
      <c r="S458" s="101"/>
      <c r="T458" s="101"/>
      <c r="U458" s="102"/>
      <c r="V458" s="122">
        <f t="shared" si="5"/>
        <v>1</v>
      </c>
      <c r="W458" s="306">
        <f>IF(V458=0,"-",V459/V458)</f>
        <v>0</v>
      </c>
    </row>
    <row r="459" spans="1:23" ht="18.75" customHeight="1">
      <c r="A459" s="262"/>
      <c r="B459" s="287"/>
      <c r="C459" s="290"/>
      <c r="D459" s="291"/>
      <c r="E459" s="293"/>
      <c r="F459" s="308" t="s">
        <v>298</v>
      </c>
      <c r="G459" s="309"/>
      <c r="H459" s="310"/>
      <c r="I459" s="19"/>
      <c r="J459" s="19"/>
      <c r="K459" s="19"/>
      <c r="L459" s="19"/>
      <c r="M459" s="19"/>
      <c r="N459" s="19"/>
      <c r="O459" s="19"/>
      <c r="P459" s="19"/>
      <c r="Q459" s="19"/>
      <c r="R459" s="19"/>
      <c r="S459" s="19"/>
      <c r="T459" s="19"/>
      <c r="U459" s="20"/>
      <c r="V459" s="122">
        <f t="shared" si="5"/>
        <v>0</v>
      </c>
      <c r="W459" s="307"/>
    </row>
    <row r="460" spans="1:23" ht="18.75" customHeight="1">
      <c r="A460" s="262"/>
      <c r="B460" s="286">
        <v>3</v>
      </c>
      <c r="C460" s="288" t="s">
        <v>1120</v>
      </c>
      <c r="D460" s="289"/>
      <c r="E460" s="292" t="s">
        <v>1186</v>
      </c>
      <c r="F460" s="277" t="s">
        <v>300</v>
      </c>
      <c r="G460" s="311"/>
      <c r="H460" s="278"/>
      <c r="I460" s="101"/>
      <c r="J460" s="101"/>
      <c r="K460" s="101">
        <v>3</v>
      </c>
      <c r="L460" s="101"/>
      <c r="M460" s="101"/>
      <c r="N460" s="101">
        <v>3</v>
      </c>
      <c r="O460" s="101"/>
      <c r="P460" s="101"/>
      <c r="Q460" s="101">
        <v>3</v>
      </c>
      <c r="R460" s="101"/>
      <c r="S460" s="101"/>
      <c r="T460" s="101">
        <v>3</v>
      </c>
      <c r="U460" s="102"/>
      <c r="V460" s="122">
        <f t="shared" si="5"/>
        <v>12</v>
      </c>
      <c r="W460" s="306">
        <f>IF(V460=0,"-",V461/V460)</f>
        <v>0.16666666666666666</v>
      </c>
    </row>
    <row r="461" spans="1:23" ht="18.75" customHeight="1">
      <c r="A461" s="263"/>
      <c r="B461" s="287"/>
      <c r="C461" s="290"/>
      <c r="D461" s="291"/>
      <c r="E461" s="293"/>
      <c r="F461" s="308" t="s">
        <v>298</v>
      </c>
      <c r="G461" s="309"/>
      <c r="H461" s="310"/>
      <c r="I461" s="19"/>
      <c r="J461" s="19"/>
      <c r="K461" s="19">
        <v>2</v>
      </c>
      <c r="L461" s="19"/>
      <c r="M461" s="19"/>
      <c r="N461" s="19"/>
      <c r="O461" s="19"/>
      <c r="P461" s="19"/>
      <c r="Q461" s="19"/>
      <c r="R461" s="19"/>
      <c r="S461" s="19"/>
      <c r="T461" s="19"/>
      <c r="U461" s="20"/>
      <c r="V461" s="122">
        <f t="shared" si="5"/>
        <v>2</v>
      </c>
      <c r="W461" s="307"/>
    </row>
    <row r="462" spans="1:23" ht="18.75" customHeight="1">
      <c r="A462" s="261" t="s">
        <v>1112</v>
      </c>
      <c r="B462" s="286">
        <v>1</v>
      </c>
      <c r="C462" s="288" t="s">
        <v>1113</v>
      </c>
      <c r="D462" s="289"/>
      <c r="E462" s="292" t="s">
        <v>1191</v>
      </c>
      <c r="F462" s="277" t="s">
        <v>300</v>
      </c>
      <c r="G462" s="311"/>
      <c r="H462" s="278"/>
      <c r="I462" s="101"/>
      <c r="J462" s="101"/>
      <c r="K462" s="101">
        <v>1</v>
      </c>
      <c r="L462" s="101"/>
      <c r="M462" s="101"/>
      <c r="N462" s="101">
        <v>1</v>
      </c>
      <c r="O462" s="101"/>
      <c r="P462" s="101"/>
      <c r="Q462" s="101">
        <v>1</v>
      </c>
      <c r="R462" s="101"/>
      <c r="S462" s="101"/>
      <c r="T462" s="101">
        <v>1</v>
      </c>
      <c r="U462" s="102"/>
      <c r="V462" s="122">
        <f t="shared" si="5"/>
        <v>4</v>
      </c>
      <c r="W462" s="306">
        <f>IF(V462=0,"-",V463/V462)</f>
        <v>0.25</v>
      </c>
    </row>
    <row r="463" spans="1:23" ht="18.75" customHeight="1">
      <c r="A463" s="262"/>
      <c r="B463" s="287"/>
      <c r="C463" s="290"/>
      <c r="D463" s="291"/>
      <c r="E463" s="293"/>
      <c r="F463" s="308" t="s">
        <v>298</v>
      </c>
      <c r="G463" s="309"/>
      <c r="H463" s="310"/>
      <c r="I463" s="19"/>
      <c r="J463" s="19"/>
      <c r="K463" s="19">
        <v>1</v>
      </c>
      <c r="L463" s="19"/>
      <c r="M463" s="19"/>
      <c r="N463" s="19"/>
      <c r="O463" s="19"/>
      <c r="P463" s="19"/>
      <c r="Q463" s="19"/>
      <c r="R463" s="19"/>
      <c r="S463" s="19"/>
      <c r="T463" s="19"/>
      <c r="U463" s="20"/>
      <c r="V463" s="122">
        <f t="shared" si="5"/>
        <v>1</v>
      </c>
      <c r="W463" s="307"/>
    </row>
    <row r="464" spans="1:23" ht="18.75" customHeight="1">
      <c r="A464" s="262"/>
      <c r="B464" s="286">
        <v>2</v>
      </c>
      <c r="C464" s="288" t="s">
        <v>1114</v>
      </c>
      <c r="D464" s="289"/>
      <c r="E464" s="292" t="s">
        <v>1192</v>
      </c>
      <c r="F464" s="277" t="s">
        <v>300</v>
      </c>
      <c r="G464" s="311"/>
      <c r="H464" s="278"/>
      <c r="I464" s="101"/>
      <c r="J464" s="101"/>
      <c r="K464" s="101"/>
      <c r="L464" s="101"/>
      <c r="M464" s="101"/>
      <c r="N464" s="101"/>
      <c r="O464" s="101"/>
      <c r="P464" s="101"/>
      <c r="Q464" s="101"/>
      <c r="R464" s="101"/>
      <c r="S464" s="101"/>
      <c r="T464" s="101">
        <v>1</v>
      </c>
      <c r="U464" s="102"/>
      <c r="V464" s="122">
        <f t="shared" si="5"/>
        <v>1</v>
      </c>
      <c r="W464" s="306">
        <f>IF(V464=0,"-",V465/V464)</f>
        <v>0</v>
      </c>
    </row>
    <row r="465" spans="1:23" ht="18.75" customHeight="1">
      <c r="A465" s="262"/>
      <c r="B465" s="287"/>
      <c r="C465" s="290"/>
      <c r="D465" s="291"/>
      <c r="E465" s="293"/>
      <c r="F465" s="308" t="s">
        <v>298</v>
      </c>
      <c r="G465" s="309"/>
      <c r="H465" s="310"/>
      <c r="I465" s="19"/>
      <c r="J465" s="19"/>
      <c r="K465" s="19"/>
      <c r="L465" s="19"/>
      <c r="M465" s="19"/>
      <c r="N465" s="19"/>
      <c r="O465" s="19"/>
      <c r="P465" s="19"/>
      <c r="Q465" s="19"/>
      <c r="R465" s="19"/>
      <c r="S465" s="19"/>
      <c r="T465" s="19"/>
      <c r="U465" s="20"/>
      <c r="V465" s="122">
        <f t="shared" si="5"/>
        <v>0</v>
      </c>
      <c r="W465" s="307"/>
    </row>
    <row r="466" spans="1:23" ht="18.75" customHeight="1">
      <c r="A466" s="262"/>
      <c r="B466" s="286">
        <v>3</v>
      </c>
      <c r="C466" s="288" t="s">
        <v>1190</v>
      </c>
      <c r="D466" s="289"/>
      <c r="E466" s="292" t="s">
        <v>1181</v>
      </c>
      <c r="F466" s="277" t="s">
        <v>300</v>
      </c>
      <c r="G466" s="311"/>
      <c r="H466" s="278"/>
      <c r="I466" s="101"/>
      <c r="J466" s="101"/>
      <c r="K466" s="101">
        <v>1</v>
      </c>
      <c r="L466" s="101"/>
      <c r="M466" s="101"/>
      <c r="N466" s="101">
        <v>1</v>
      </c>
      <c r="O466" s="101"/>
      <c r="P466" s="101"/>
      <c r="Q466" s="101">
        <v>1</v>
      </c>
      <c r="R466" s="101"/>
      <c r="S466" s="101"/>
      <c r="T466" s="101">
        <v>1</v>
      </c>
      <c r="U466" s="102"/>
      <c r="V466" s="122">
        <f>SUM(I466:T466)</f>
        <v>4</v>
      </c>
      <c r="W466" s="306">
        <f>IF(V466=0,"-",V467/V466)</f>
        <v>0.25</v>
      </c>
    </row>
    <row r="467" spans="1:23" ht="26.25" customHeight="1">
      <c r="A467" s="263"/>
      <c r="B467" s="287"/>
      <c r="C467" s="290"/>
      <c r="D467" s="291"/>
      <c r="E467" s="293"/>
      <c r="F467" s="308" t="s">
        <v>298</v>
      </c>
      <c r="G467" s="309"/>
      <c r="H467" s="310"/>
      <c r="I467" s="19"/>
      <c r="J467" s="19"/>
      <c r="K467" s="19">
        <v>1</v>
      </c>
      <c r="L467" s="19"/>
      <c r="M467" s="19"/>
      <c r="N467" s="19"/>
      <c r="O467" s="19"/>
      <c r="P467" s="19"/>
      <c r="Q467" s="19"/>
      <c r="R467" s="19"/>
      <c r="S467" s="19"/>
      <c r="T467" s="19"/>
      <c r="U467" s="20"/>
      <c r="V467" s="122">
        <f t="shared" ref="V467:V469" si="12">SUM(I467:T467)</f>
        <v>1</v>
      </c>
      <c r="W467" s="307"/>
    </row>
    <row r="468" spans="1:23" ht="24" customHeight="1">
      <c r="A468" s="261" t="s">
        <v>1111</v>
      </c>
      <c r="B468" s="286">
        <v>1</v>
      </c>
      <c r="C468" s="288" t="s">
        <v>1077</v>
      </c>
      <c r="D468" s="289"/>
      <c r="E468" s="292" t="s">
        <v>1151</v>
      </c>
      <c r="F468" s="277" t="s">
        <v>300</v>
      </c>
      <c r="G468" s="311"/>
      <c r="H468" s="278"/>
      <c r="I468" s="101"/>
      <c r="J468" s="101"/>
      <c r="K468" s="101">
        <v>3</v>
      </c>
      <c r="L468" s="101"/>
      <c r="M468" s="101"/>
      <c r="N468" s="101">
        <v>3</v>
      </c>
      <c r="O468" s="101"/>
      <c r="P468" s="101"/>
      <c r="Q468" s="101">
        <v>3</v>
      </c>
      <c r="R468" s="101"/>
      <c r="S468" s="101"/>
      <c r="T468" s="101"/>
      <c r="U468" s="102"/>
      <c r="V468" s="122">
        <f t="shared" si="12"/>
        <v>9</v>
      </c>
      <c r="W468" s="306">
        <f>IF(V468=0,"-",V469/V468)</f>
        <v>0.33333333333333331</v>
      </c>
    </row>
    <row r="469" spans="1:23" ht="22.5" customHeight="1">
      <c r="A469" s="263"/>
      <c r="B469" s="287"/>
      <c r="C469" s="290"/>
      <c r="D469" s="291"/>
      <c r="E469" s="293"/>
      <c r="F469" s="308" t="s">
        <v>298</v>
      </c>
      <c r="G469" s="309"/>
      <c r="H469" s="310"/>
      <c r="I469" s="19"/>
      <c r="J469" s="19"/>
      <c r="K469" s="19">
        <v>3</v>
      </c>
      <c r="L469" s="19"/>
      <c r="M469" s="19"/>
      <c r="N469" s="19"/>
      <c r="O469" s="19"/>
      <c r="P469" s="19"/>
      <c r="Q469" s="19"/>
      <c r="R469" s="19"/>
      <c r="S469" s="19"/>
      <c r="T469" s="19"/>
      <c r="U469" s="20"/>
      <c r="V469" s="122">
        <f t="shared" si="12"/>
        <v>3</v>
      </c>
      <c r="W469" s="307"/>
    </row>
    <row r="470" spans="1:23" ht="34.5" customHeight="1"/>
    <row r="471" spans="1:23" ht="12.75" customHeight="1"/>
    <row r="472" spans="1:23" ht="12.75" customHeight="1">
      <c r="A472" s="363" t="s">
        <v>1121</v>
      </c>
      <c r="B472" s="363"/>
      <c r="C472" s="363"/>
      <c r="D472" s="363"/>
      <c r="E472" s="2"/>
      <c r="F472" s="364" t="s">
        <v>1122</v>
      </c>
      <c r="G472" s="364"/>
      <c r="H472" s="364"/>
      <c r="I472" s="364"/>
      <c r="J472" s="364"/>
      <c r="K472" s="364"/>
      <c r="L472" s="364"/>
      <c r="M472" s="364"/>
      <c r="N472" s="364"/>
      <c r="O472" s="364"/>
      <c r="P472" s="2"/>
      <c r="Q472" s="364" t="s">
        <v>1123</v>
      </c>
      <c r="R472" s="364"/>
      <c r="S472" s="364"/>
      <c r="T472" s="364"/>
      <c r="U472" s="364"/>
      <c r="V472" s="364"/>
      <c r="W472" s="364"/>
    </row>
    <row r="473" spans="1:23" ht="12.75" customHeight="1">
      <c r="A473" s="365" t="s">
        <v>1011</v>
      </c>
      <c r="B473" s="365"/>
      <c r="C473" s="365"/>
      <c r="D473" s="365"/>
      <c r="E473" s="2"/>
      <c r="F473" s="365" t="s">
        <v>1012</v>
      </c>
      <c r="G473" s="365"/>
      <c r="H473" s="365"/>
      <c r="I473" s="365"/>
      <c r="J473" s="365"/>
      <c r="K473" s="365"/>
      <c r="L473" s="365"/>
      <c r="M473" s="365"/>
      <c r="N473" s="365"/>
      <c r="O473" s="365"/>
      <c r="P473" s="2"/>
      <c r="Q473" s="365" t="s">
        <v>1124</v>
      </c>
      <c r="R473" s="365"/>
      <c r="S473" s="365"/>
      <c r="T473" s="365"/>
      <c r="U473" s="365"/>
      <c r="V473" s="365"/>
      <c r="W473" s="365"/>
    </row>
    <row r="474" spans="1:23" ht="45.75" customHeight="1">
      <c r="A474" s="156"/>
      <c r="B474" s="156"/>
      <c r="C474" s="156"/>
      <c r="D474" s="156"/>
      <c r="F474" s="156"/>
      <c r="G474" s="156"/>
      <c r="H474" s="156"/>
      <c r="I474" s="156"/>
      <c r="J474" s="156"/>
      <c r="K474" s="156"/>
      <c r="L474" s="156"/>
      <c r="M474" s="156"/>
      <c r="N474" s="156"/>
      <c r="O474" s="156"/>
      <c r="Q474" s="156"/>
      <c r="R474" s="156"/>
      <c r="S474" s="156"/>
      <c r="T474" s="156"/>
      <c r="U474" s="156"/>
      <c r="V474" s="156"/>
      <c r="W474" s="156"/>
    </row>
    <row r="475" spans="1:23">
      <c r="A475" s="367"/>
      <c r="B475" s="367"/>
      <c r="C475" s="367"/>
      <c r="D475" s="367"/>
      <c r="F475" s="364" t="s">
        <v>1125</v>
      </c>
      <c r="G475" s="364"/>
      <c r="H475" s="364"/>
      <c r="I475" s="364"/>
      <c r="J475" s="364"/>
      <c r="K475" s="364"/>
      <c r="L475" s="364"/>
      <c r="M475" s="364"/>
      <c r="N475" s="364"/>
      <c r="O475" s="364"/>
      <c r="Q475" s="368"/>
      <c r="R475" s="368"/>
      <c r="S475" s="368"/>
      <c r="T475" s="368"/>
      <c r="U475" s="368"/>
      <c r="V475" s="368"/>
      <c r="W475" s="368"/>
    </row>
    <row r="476" spans="1:23" ht="13.5" customHeight="1">
      <c r="A476" s="366"/>
      <c r="B476" s="366"/>
      <c r="C476" s="366"/>
      <c r="D476" s="366"/>
      <c r="F476" s="365" t="s">
        <v>1126</v>
      </c>
      <c r="G476" s="365"/>
      <c r="H476" s="365"/>
      <c r="I476" s="365"/>
      <c r="J476" s="365"/>
      <c r="K476" s="365"/>
      <c r="L476" s="365"/>
      <c r="M476" s="365"/>
      <c r="N476" s="365"/>
      <c r="O476" s="365"/>
      <c r="Q476" s="366"/>
      <c r="R476" s="366"/>
      <c r="S476" s="366"/>
      <c r="T476" s="366"/>
      <c r="U476" s="366"/>
      <c r="V476" s="366"/>
      <c r="W476" s="366"/>
    </row>
    <row r="477" spans="1:23">
      <c r="A477" s="362"/>
      <c r="B477" s="362"/>
      <c r="C477" s="362"/>
      <c r="D477" s="362"/>
      <c r="F477" s="362"/>
      <c r="G477" s="362"/>
      <c r="H477" s="362"/>
      <c r="I477" s="362"/>
      <c r="J477" s="362"/>
      <c r="K477" s="362"/>
      <c r="L477" s="362"/>
      <c r="M477" s="362"/>
      <c r="N477" s="362"/>
      <c r="O477" s="362"/>
      <c r="Q477" s="362"/>
      <c r="R477" s="362"/>
      <c r="S477" s="362"/>
      <c r="T477" s="362"/>
      <c r="U477" s="362"/>
      <c r="V477" s="362"/>
      <c r="W477" s="362"/>
    </row>
    <row r="478" spans="1:23" hidden="1"/>
    <row r="479" spans="1:23" hidden="1"/>
    <row r="480" spans="1:23" hidden="1"/>
    <row r="481" spans="1:2" hidden="1"/>
    <row r="482" spans="1:2" hidden="1"/>
    <row r="483" spans="1:2" hidden="1"/>
    <row r="484" spans="1:2" hidden="1"/>
    <row r="485" spans="1:2" hidden="1"/>
    <row r="486" spans="1:2" hidden="1"/>
    <row r="487" spans="1:2" hidden="1"/>
    <row r="488" spans="1:2" hidden="1"/>
    <row r="489" spans="1:2" hidden="1"/>
    <row r="490" spans="1:2" hidden="1"/>
    <row r="491" spans="1:2" hidden="1"/>
    <row r="492" spans="1:2" hidden="1"/>
    <row r="493" spans="1:2" hidden="1">
      <c r="A493" s="1">
        <v>1</v>
      </c>
      <c r="B493" s="10" t="s">
        <v>33</v>
      </c>
    </row>
    <row r="494" spans="1:2" hidden="1">
      <c r="A494" s="1">
        <v>2</v>
      </c>
      <c r="B494" s="10" t="s">
        <v>34</v>
      </c>
    </row>
    <row r="495" spans="1:2" hidden="1">
      <c r="A495" s="1">
        <v>3</v>
      </c>
      <c r="B495" s="10" t="s">
        <v>35</v>
      </c>
    </row>
    <row r="496" spans="1:2" hidden="1">
      <c r="A496" s="1">
        <v>4</v>
      </c>
      <c r="B496" s="10" t="s">
        <v>36</v>
      </c>
    </row>
    <row r="497" spans="1:2" hidden="1"/>
    <row r="498" spans="1:2" hidden="1"/>
    <row r="499" spans="1:2" hidden="1">
      <c r="B499" s="1" t="s">
        <v>37</v>
      </c>
    </row>
    <row r="500" spans="1:2" hidden="1">
      <c r="A500" s="1">
        <v>1</v>
      </c>
      <c r="B500" s="1" t="s">
        <v>38</v>
      </c>
    </row>
    <row r="501" spans="1:2" hidden="1">
      <c r="A501" s="1">
        <v>2</v>
      </c>
      <c r="B501" s="1" t="s">
        <v>39</v>
      </c>
    </row>
    <row r="502" spans="1:2" hidden="1">
      <c r="A502" s="1">
        <v>3</v>
      </c>
      <c r="B502" s="1" t="s">
        <v>40</v>
      </c>
    </row>
    <row r="503" spans="1:2" hidden="1">
      <c r="A503" s="1">
        <v>4</v>
      </c>
      <c r="B503" s="1" t="s">
        <v>41</v>
      </c>
    </row>
    <row r="504" spans="1:2" hidden="1"/>
    <row r="505" spans="1:2" hidden="1"/>
    <row r="506" spans="1:2" hidden="1">
      <c r="B506" s="1" t="s">
        <v>42</v>
      </c>
    </row>
    <row r="507" spans="1:2" hidden="1">
      <c r="A507" s="1">
        <v>1.1000000000000001</v>
      </c>
      <c r="B507" s="1" t="s">
        <v>43</v>
      </c>
    </row>
    <row r="508" spans="1:2" hidden="1">
      <c r="A508" s="1">
        <v>1.2</v>
      </c>
      <c r="B508" s="1" t="s">
        <v>44</v>
      </c>
    </row>
    <row r="509" spans="1:2" hidden="1">
      <c r="A509" s="1">
        <v>1.3</v>
      </c>
      <c r="B509" s="1" t="s">
        <v>45</v>
      </c>
    </row>
    <row r="510" spans="1:2" hidden="1">
      <c r="A510" s="1">
        <v>1.4</v>
      </c>
      <c r="B510" s="1" t="s">
        <v>46</v>
      </c>
    </row>
    <row r="511" spans="1:2" hidden="1">
      <c r="A511" s="1">
        <v>1.5</v>
      </c>
      <c r="B511" s="1" t="s">
        <v>47</v>
      </c>
    </row>
    <row r="512" spans="1:2" hidden="1">
      <c r="A512" s="1">
        <v>1.6</v>
      </c>
      <c r="B512" s="1" t="s">
        <v>48</v>
      </c>
    </row>
    <row r="513" spans="1:2" hidden="1">
      <c r="A513" s="1">
        <v>1.7</v>
      </c>
      <c r="B513" s="1" t="s">
        <v>49</v>
      </c>
    </row>
    <row r="514" spans="1:2" hidden="1">
      <c r="A514" s="1">
        <v>1.8</v>
      </c>
      <c r="B514" s="1" t="s">
        <v>50</v>
      </c>
    </row>
    <row r="515" spans="1:2" hidden="1">
      <c r="A515" s="1">
        <v>2.1</v>
      </c>
      <c r="B515" s="1" t="s">
        <v>51</v>
      </c>
    </row>
    <row r="516" spans="1:2" hidden="1">
      <c r="A516" s="1">
        <v>2.2000000000000002</v>
      </c>
      <c r="B516" s="1" t="s">
        <v>52</v>
      </c>
    </row>
    <row r="517" spans="1:2" hidden="1">
      <c r="A517" s="1">
        <v>2.2999999999999998</v>
      </c>
      <c r="B517" s="1" t="s">
        <v>53</v>
      </c>
    </row>
    <row r="518" spans="1:2" hidden="1">
      <c r="A518" s="1">
        <v>2.4</v>
      </c>
      <c r="B518" s="1" t="s">
        <v>54</v>
      </c>
    </row>
    <row r="519" spans="1:2" hidden="1">
      <c r="A519" s="1">
        <v>2.5</v>
      </c>
      <c r="B519" s="1" t="s">
        <v>55</v>
      </c>
    </row>
    <row r="520" spans="1:2" hidden="1">
      <c r="A520" s="1">
        <v>2.6</v>
      </c>
      <c r="B520" s="1" t="s">
        <v>56</v>
      </c>
    </row>
    <row r="521" spans="1:2" hidden="1">
      <c r="A521" s="1">
        <v>2.7</v>
      </c>
      <c r="B521" s="1" t="s">
        <v>57</v>
      </c>
    </row>
    <row r="522" spans="1:2" hidden="1">
      <c r="A522" s="1">
        <v>3.1</v>
      </c>
      <c r="B522" s="1" t="s">
        <v>58</v>
      </c>
    </row>
    <row r="523" spans="1:2" hidden="1">
      <c r="A523" s="1">
        <v>3.2</v>
      </c>
      <c r="B523" s="1" t="s">
        <v>59</v>
      </c>
    </row>
    <row r="524" spans="1:2" hidden="1">
      <c r="A524" s="1">
        <v>3.3</v>
      </c>
      <c r="B524" s="1" t="s">
        <v>60</v>
      </c>
    </row>
    <row r="525" spans="1:2" hidden="1">
      <c r="A525" s="1">
        <v>3.4</v>
      </c>
      <c r="B525" s="1" t="s">
        <v>61</v>
      </c>
    </row>
    <row r="526" spans="1:2" hidden="1">
      <c r="A526" s="1">
        <v>3.5</v>
      </c>
      <c r="B526" s="1" t="s">
        <v>62</v>
      </c>
    </row>
    <row r="527" spans="1:2" hidden="1">
      <c r="A527" s="1">
        <v>3.6</v>
      </c>
      <c r="B527" s="1" t="s">
        <v>63</v>
      </c>
    </row>
    <row r="528" spans="1:2" hidden="1">
      <c r="A528" s="1">
        <v>3.7</v>
      </c>
      <c r="B528" s="1" t="s">
        <v>64</v>
      </c>
    </row>
    <row r="529" spans="1:2" hidden="1">
      <c r="A529" s="1">
        <v>3.8</v>
      </c>
      <c r="B529" s="1" t="s">
        <v>65</v>
      </c>
    </row>
    <row r="530" spans="1:2" hidden="1">
      <c r="A530" s="1">
        <v>3.9</v>
      </c>
      <c r="B530" s="1" t="s">
        <v>66</v>
      </c>
    </row>
    <row r="531" spans="1:2" hidden="1">
      <c r="A531" s="1">
        <v>4.0999999999999996</v>
      </c>
      <c r="B531" s="1" t="s">
        <v>67</v>
      </c>
    </row>
    <row r="532" spans="1:2" hidden="1">
      <c r="A532" s="1">
        <v>4.2</v>
      </c>
      <c r="B532" s="1" t="s">
        <v>68</v>
      </c>
    </row>
    <row r="533" spans="1:2" hidden="1">
      <c r="A533" s="1">
        <v>4.3</v>
      </c>
      <c r="B533" s="1" t="s">
        <v>69</v>
      </c>
    </row>
    <row r="534" spans="1:2" hidden="1">
      <c r="A534" s="1">
        <v>4.4000000000000004</v>
      </c>
      <c r="B534" s="1" t="s">
        <v>70</v>
      </c>
    </row>
    <row r="535" spans="1:2" hidden="1"/>
    <row r="536" spans="1:2" hidden="1"/>
    <row r="537" spans="1:2" hidden="1"/>
    <row r="538" spans="1:2" hidden="1">
      <c r="B538" s="1" t="s">
        <v>71</v>
      </c>
    </row>
    <row r="539" spans="1:2" hidden="1">
      <c r="A539" s="1" t="s">
        <v>72</v>
      </c>
      <c r="B539" s="1" t="s">
        <v>43</v>
      </c>
    </row>
    <row r="540" spans="1:2" hidden="1">
      <c r="A540" s="1" t="s">
        <v>73</v>
      </c>
      <c r="B540" s="1" t="s">
        <v>74</v>
      </c>
    </row>
    <row r="541" spans="1:2" hidden="1">
      <c r="A541" s="1" t="s">
        <v>75</v>
      </c>
      <c r="B541" s="1" t="s">
        <v>76</v>
      </c>
    </row>
    <row r="542" spans="1:2" hidden="1">
      <c r="A542" s="1" t="s">
        <v>77</v>
      </c>
      <c r="B542" s="1" t="s">
        <v>78</v>
      </c>
    </row>
    <row r="543" spans="1:2" hidden="1">
      <c r="A543" s="1" t="s">
        <v>79</v>
      </c>
      <c r="B543" s="1" t="s">
        <v>80</v>
      </c>
    </row>
    <row r="544" spans="1:2" hidden="1">
      <c r="A544" s="1" t="s">
        <v>81</v>
      </c>
      <c r="B544" s="1" t="s">
        <v>82</v>
      </c>
    </row>
    <row r="545" spans="1:2" hidden="1">
      <c r="A545" s="1" t="s">
        <v>83</v>
      </c>
      <c r="B545" s="1" t="s">
        <v>84</v>
      </c>
    </row>
    <row r="546" spans="1:2" hidden="1">
      <c r="A546" s="1" t="s">
        <v>85</v>
      </c>
      <c r="B546" s="1" t="s">
        <v>86</v>
      </c>
    </row>
    <row r="547" spans="1:2" hidden="1">
      <c r="A547" s="1" t="s">
        <v>87</v>
      </c>
      <c r="B547" s="1" t="s">
        <v>88</v>
      </c>
    </row>
    <row r="548" spans="1:2" hidden="1">
      <c r="A548" s="1" t="s">
        <v>89</v>
      </c>
      <c r="B548" s="1" t="s">
        <v>90</v>
      </c>
    </row>
    <row r="549" spans="1:2" hidden="1">
      <c r="A549" s="1" t="s">
        <v>91</v>
      </c>
      <c r="B549" s="1" t="s">
        <v>92</v>
      </c>
    </row>
    <row r="550" spans="1:2" hidden="1">
      <c r="A550" s="1" t="s">
        <v>93</v>
      </c>
      <c r="B550" s="1" t="s">
        <v>94</v>
      </c>
    </row>
    <row r="551" spans="1:2" hidden="1">
      <c r="A551" s="1" t="s">
        <v>95</v>
      </c>
      <c r="B551" s="1" t="s">
        <v>96</v>
      </c>
    </row>
    <row r="552" spans="1:2" hidden="1">
      <c r="A552" s="1" t="s">
        <v>97</v>
      </c>
      <c r="B552" s="1" t="s">
        <v>98</v>
      </c>
    </row>
    <row r="553" spans="1:2" hidden="1">
      <c r="A553" s="1" t="s">
        <v>99</v>
      </c>
      <c r="B553" s="1" t="s">
        <v>100</v>
      </c>
    </row>
    <row r="554" spans="1:2" hidden="1">
      <c r="A554" s="1" t="s">
        <v>101</v>
      </c>
      <c r="B554" s="1" t="s">
        <v>46</v>
      </c>
    </row>
    <row r="555" spans="1:2" hidden="1">
      <c r="A555" s="1" t="s">
        <v>102</v>
      </c>
      <c r="B555" s="1" t="s">
        <v>103</v>
      </c>
    </row>
    <row r="556" spans="1:2" hidden="1">
      <c r="A556" s="1" t="s">
        <v>104</v>
      </c>
      <c r="B556" s="1" t="s">
        <v>105</v>
      </c>
    </row>
    <row r="557" spans="1:2" hidden="1">
      <c r="A557" s="1" t="s">
        <v>106</v>
      </c>
      <c r="B557" s="1" t="s">
        <v>107</v>
      </c>
    </row>
    <row r="558" spans="1:2" hidden="1">
      <c r="A558" s="1" t="s">
        <v>108</v>
      </c>
      <c r="B558" s="1" t="s">
        <v>109</v>
      </c>
    </row>
    <row r="559" spans="1:2" hidden="1">
      <c r="A559" s="1" t="s">
        <v>110</v>
      </c>
      <c r="B559" s="1" t="s">
        <v>111</v>
      </c>
    </row>
    <row r="560" spans="1:2" hidden="1">
      <c r="A560" s="1" t="s">
        <v>112</v>
      </c>
      <c r="B560" s="1" t="s">
        <v>113</v>
      </c>
    </row>
    <row r="561" spans="1:2" hidden="1">
      <c r="A561" s="1" t="s">
        <v>114</v>
      </c>
      <c r="B561" s="1" t="s">
        <v>115</v>
      </c>
    </row>
    <row r="562" spans="1:2" hidden="1">
      <c r="A562" s="1" t="s">
        <v>116</v>
      </c>
      <c r="B562" s="1" t="s">
        <v>117</v>
      </c>
    </row>
    <row r="563" spans="1:2" hidden="1">
      <c r="A563" s="1" t="s">
        <v>118</v>
      </c>
      <c r="B563" s="1" t="s">
        <v>119</v>
      </c>
    </row>
    <row r="564" spans="1:2" hidden="1">
      <c r="A564" s="1" t="s">
        <v>120</v>
      </c>
      <c r="B564" s="1" t="s">
        <v>121</v>
      </c>
    </row>
    <row r="565" spans="1:2" hidden="1">
      <c r="A565" s="1" t="s">
        <v>122</v>
      </c>
      <c r="B565" s="1" t="s">
        <v>123</v>
      </c>
    </row>
    <row r="566" spans="1:2" hidden="1">
      <c r="A566" s="1" t="s">
        <v>124</v>
      </c>
      <c r="B566" s="1" t="s">
        <v>125</v>
      </c>
    </row>
    <row r="567" spans="1:2" hidden="1">
      <c r="A567" s="1" t="s">
        <v>126</v>
      </c>
      <c r="B567" s="1" t="s">
        <v>127</v>
      </c>
    </row>
    <row r="568" spans="1:2" hidden="1">
      <c r="A568" s="1" t="s">
        <v>128</v>
      </c>
      <c r="B568" s="1" t="s">
        <v>100</v>
      </c>
    </row>
    <row r="569" spans="1:2" hidden="1">
      <c r="A569" s="1" t="s">
        <v>129</v>
      </c>
      <c r="B569" s="1" t="s">
        <v>130</v>
      </c>
    </row>
    <row r="570" spans="1:2" hidden="1">
      <c r="A570" s="1" t="s">
        <v>131</v>
      </c>
      <c r="B570" s="1" t="s">
        <v>132</v>
      </c>
    </row>
    <row r="571" spans="1:2" hidden="1">
      <c r="A571" s="1" t="s">
        <v>133</v>
      </c>
      <c r="B571" s="1" t="s">
        <v>134</v>
      </c>
    </row>
    <row r="572" spans="1:2" hidden="1">
      <c r="A572" s="1" t="s">
        <v>135</v>
      </c>
      <c r="B572" s="1" t="s">
        <v>136</v>
      </c>
    </row>
    <row r="573" spans="1:2" hidden="1">
      <c r="A573" s="1" t="s">
        <v>137</v>
      </c>
      <c r="B573" s="1" t="s">
        <v>138</v>
      </c>
    </row>
    <row r="574" spans="1:2" hidden="1">
      <c r="A574" s="1" t="s">
        <v>139</v>
      </c>
      <c r="B574" s="1" t="s">
        <v>140</v>
      </c>
    </row>
    <row r="575" spans="1:2" hidden="1">
      <c r="A575" s="1" t="s">
        <v>141</v>
      </c>
      <c r="B575" s="1" t="s">
        <v>142</v>
      </c>
    </row>
    <row r="576" spans="1:2" hidden="1">
      <c r="A576" s="1" t="s">
        <v>143</v>
      </c>
      <c r="B576" s="1" t="s">
        <v>144</v>
      </c>
    </row>
    <row r="577" spans="1:2" hidden="1">
      <c r="A577" s="1" t="s">
        <v>145</v>
      </c>
      <c r="B577" s="1" t="s">
        <v>146</v>
      </c>
    </row>
    <row r="578" spans="1:2" hidden="1">
      <c r="A578" s="1" t="s">
        <v>147</v>
      </c>
      <c r="B578" s="1" t="s">
        <v>148</v>
      </c>
    </row>
    <row r="579" spans="1:2" hidden="1">
      <c r="A579" s="1" t="s">
        <v>149</v>
      </c>
      <c r="B579" s="1" t="s">
        <v>150</v>
      </c>
    </row>
    <row r="580" spans="1:2" hidden="1">
      <c r="A580" s="1" t="s">
        <v>151</v>
      </c>
      <c r="B580" s="1" t="s">
        <v>152</v>
      </c>
    </row>
    <row r="581" spans="1:2" hidden="1">
      <c r="A581" s="1" t="s">
        <v>153</v>
      </c>
      <c r="B581" s="1" t="s">
        <v>154</v>
      </c>
    </row>
    <row r="582" spans="1:2" hidden="1">
      <c r="A582" s="1" t="s">
        <v>155</v>
      </c>
      <c r="B582" s="1" t="s">
        <v>156</v>
      </c>
    </row>
    <row r="583" spans="1:2" hidden="1">
      <c r="A583" s="1" t="s">
        <v>157</v>
      </c>
      <c r="B583" s="1" t="s">
        <v>158</v>
      </c>
    </row>
    <row r="584" spans="1:2" hidden="1">
      <c r="A584" s="1" t="s">
        <v>159</v>
      </c>
      <c r="B584" s="1" t="s">
        <v>160</v>
      </c>
    </row>
    <row r="585" spans="1:2" hidden="1">
      <c r="A585" s="1" t="s">
        <v>161</v>
      </c>
      <c r="B585" s="1" t="s">
        <v>162</v>
      </c>
    </row>
    <row r="586" spans="1:2" hidden="1">
      <c r="A586" s="1" t="s">
        <v>163</v>
      </c>
      <c r="B586" s="1" t="s">
        <v>164</v>
      </c>
    </row>
    <row r="587" spans="1:2" hidden="1">
      <c r="A587" s="1" t="s">
        <v>165</v>
      </c>
      <c r="B587" s="1" t="s">
        <v>166</v>
      </c>
    </row>
    <row r="588" spans="1:2" hidden="1">
      <c r="A588" s="1" t="s">
        <v>167</v>
      </c>
      <c r="B588" s="1" t="s">
        <v>168</v>
      </c>
    </row>
    <row r="589" spans="1:2" hidden="1">
      <c r="A589" s="1" t="s">
        <v>169</v>
      </c>
      <c r="B589" s="1" t="s">
        <v>170</v>
      </c>
    </row>
    <row r="590" spans="1:2" hidden="1">
      <c r="A590" s="1" t="s">
        <v>171</v>
      </c>
      <c r="B590" s="1" t="s">
        <v>172</v>
      </c>
    </row>
    <row r="591" spans="1:2" hidden="1">
      <c r="A591" s="1" t="s">
        <v>173</v>
      </c>
      <c r="B591" s="1" t="s">
        <v>174</v>
      </c>
    </row>
    <row r="592" spans="1:2" hidden="1">
      <c r="A592" s="1" t="s">
        <v>175</v>
      </c>
      <c r="B592" s="1" t="s">
        <v>176</v>
      </c>
    </row>
    <row r="593" spans="1:2" hidden="1">
      <c r="A593" s="1" t="s">
        <v>177</v>
      </c>
      <c r="B593" s="1" t="s">
        <v>178</v>
      </c>
    </row>
    <row r="594" spans="1:2" hidden="1">
      <c r="A594" s="1" t="s">
        <v>179</v>
      </c>
      <c r="B594" s="1" t="s">
        <v>180</v>
      </c>
    </row>
    <row r="595" spans="1:2" hidden="1">
      <c r="A595" s="1" t="s">
        <v>181</v>
      </c>
      <c r="B595" s="1" t="s">
        <v>182</v>
      </c>
    </row>
    <row r="596" spans="1:2" hidden="1">
      <c r="A596" s="1" t="s">
        <v>183</v>
      </c>
      <c r="B596" s="1" t="s">
        <v>184</v>
      </c>
    </row>
    <row r="597" spans="1:2" hidden="1">
      <c r="A597" s="1" t="s">
        <v>185</v>
      </c>
      <c r="B597" s="1" t="s">
        <v>186</v>
      </c>
    </row>
    <row r="598" spans="1:2" hidden="1">
      <c r="A598" s="1" t="s">
        <v>187</v>
      </c>
      <c r="B598" s="1" t="s">
        <v>188</v>
      </c>
    </row>
    <row r="599" spans="1:2" hidden="1">
      <c r="A599" s="1" t="s">
        <v>189</v>
      </c>
      <c r="B599" s="1" t="s">
        <v>190</v>
      </c>
    </row>
    <row r="600" spans="1:2" hidden="1">
      <c r="A600" s="1" t="s">
        <v>191</v>
      </c>
      <c r="B600" s="1" t="s">
        <v>192</v>
      </c>
    </row>
    <row r="601" spans="1:2" hidden="1">
      <c r="A601" s="1" t="s">
        <v>193</v>
      </c>
      <c r="B601" s="1" t="s">
        <v>194</v>
      </c>
    </row>
    <row r="602" spans="1:2" hidden="1">
      <c r="A602" s="1" t="s">
        <v>195</v>
      </c>
      <c r="B602" s="1" t="s">
        <v>196</v>
      </c>
    </row>
    <row r="603" spans="1:2" hidden="1">
      <c r="A603" s="1" t="s">
        <v>197</v>
      </c>
      <c r="B603" s="1" t="s">
        <v>198</v>
      </c>
    </row>
    <row r="604" spans="1:2" hidden="1">
      <c r="A604" s="1" t="s">
        <v>199</v>
      </c>
      <c r="B604" s="1" t="s">
        <v>200</v>
      </c>
    </row>
    <row r="605" spans="1:2" hidden="1">
      <c r="A605" s="1" t="s">
        <v>201</v>
      </c>
      <c r="B605" s="1" t="s">
        <v>202</v>
      </c>
    </row>
    <row r="606" spans="1:2" hidden="1">
      <c r="A606" s="1" t="s">
        <v>203</v>
      </c>
      <c r="B606" s="1" t="s">
        <v>204</v>
      </c>
    </row>
    <row r="607" spans="1:2" hidden="1">
      <c r="A607" s="1" t="s">
        <v>205</v>
      </c>
      <c r="B607" s="1" t="s">
        <v>206</v>
      </c>
    </row>
    <row r="608" spans="1:2" hidden="1">
      <c r="A608" s="1" t="s">
        <v>207</v>
      </c>
      <c r="B608" s="1" t="s">
        <v>208</v>
      </c>
    </row>
    <row r="609" spans="1:2" hidden="1">
      <c r="A609" s="1" t="s">
        <v>209</v>
      </c>
      <c r="B609" s="1" t="s">
        <v>210</v>
      </c>
    </row>
    <row r="610" spans="1:2" hidden="1">
      <c r="A610" s="1" t="s">
        <v>211</v>
      </c>
      <c r="B610" s="1" t="s">
        <v>212</v>
      </c>
    </row>
    <row r="611" spans="1:2" hidden="1">
      <c r="A611" s="1" t="s">
        <v>213</v>
      </c>
      <c r="B611" s="1" t="s">
        <v>214</v>
      </c>
    </row>
    <row r="612" spans="1:2" hidden="1">
      <c r="A612" s="1" t="s">
        <v>215</v>
      </c>
      <c r="B612" s="1" t="s">
        <v>216</v>
      </c>
    </row>
    <row r="613" spans="1:2" hidden="1">
      <c r="A613" s="1" t="s">
        <v>217</v>
      </c>
      <c r="B613" s="1" t="s">
        <v>218</v>
      </c>
    </row>
    <row r="614" spans="1:2" hidden="1">
      <c r="A614" s="1" t="s">
        <v>219</v>
      </c>
      <c r="B614" s="1" t="s">
        <v>220</v>
      </c>
    </row>
    <row r="615" spans="1:2" hidden="1">
      <c r="A615" s="1" t="s">
        <v>221</v>
      </c>
      <c r="B615" s="1" t="s">
        <v>222</v>
      </c>
    </row>
    <row r="616" spans="1:2" hidden="1">
      <c r="A616" s="1" t="s">
        <v>223</v>
      </c>
      <c r="B616" s="1" t="s">
        <v>224</v>
      </c>
    </row>
    <row r="617" spans="1:2" hidden="1">
      <c r="A617" s="1" t="s">
        <v>225</v>
      </c>
      <c r="B617" s="1" t="s">
        <v>226</v>
      </c>
    </row>
    <row r="618" spans="1:2" hidden="1">
      <c r="A618" s="1" t="s">
        <v>227</v>
      </c>
      <c r="B618" s="1" t="s">
        <v>228</v>
      </c>
    </row>
    <row r="619" spans="1:2" hidden="1">
      <c r="A619" s="1" t="s">
        <v>229</v>
      </c>
      <c r="B619" s="1" t="s">
        <v>230</v>
      </c>
    </row>
    <row r="620" spans="1:2" hidden="1">
      <c r="A620" s="1" t="s">
        <v>231</v>
      </c>
      <c r="B620" s="1" t="s">
        <v>232</v>
      </c>
    </row>
    <row r="621" spans="1:2" hidden="1">
      <c r="A621" s="1" t="s">
        <v>233</v>
      </c>
      <c r="B621" s="1" t="s">
        <v>234</v>
      </c>
    </row>
    <row r="622" spans="1:2" hidden="1">
      <c r="A622" s="1" t="s">
        <v>235</v>
      </c>
      <c r="B622" s="1" t="s">
        <v>236</v>
      </c>
    </row>
    <row r="623" spans="1:2" hidden="1">
      <c r="A623" s="1" t="s">
        <v>237</v>
      </c>
      <c r="B623" s="1" t="s">
        <v>238</v>
      </c>
    </row>
    <row r="624" spans="1:2" hidden="1">
      <c r="A624" s="1" t="s">
        <v>239</v>
      </c>
      <c r="B624" s="1" t="s">
        <v>240</v>
      </c>
    </row>
    <row r="625" spans="1:2" hidden="1">
      <c r="A625" s="1" t="s">
        <v>241</v>
      </c>
      <c r="B625" s="1" t="s">
        <v>242</v>
      </c>
    </row>
    <row r="626" spans="1:2" hidden="1">
      <c r="A626" s="1" t="s">
        <v>243</v>
      </c>
      <c r="B626" s="1" t="s">
        <v>244</v>
      </c>
    </row>
    <row r="627" spans="1:2" hidden="1">
      <c r="A627" s="1" t="s">
        <v>245</v>
      </c>
      <c r="B627" s="1" t="s">
        <v>246</v>
      </c>
    </row>
    <row r="628" spans="1:2" hidden="1">
      <c r="A628" s="1" t="s">
        <v>247</v>
      </c>
      <c r="B628" s="1" t="s">
        <v>248</v>
      </c>
    </row>
    <row r="629" spans="1:2" hidden="1">
      <c r="A629" s="1" t="s">
        <v>249</v>
      </c>
      <c r="B629" s="1" t="s">
        <v>250</v>
      </c>
    </row>
    <row r="630" spans="1:2" hidden="1">
      <c r="A630" s="1" t="s">
        <v>251</v>
      </c>
      <c r="B630" s="1" t="s">
        <v>252</v>
      </c>
    </row>
    <row r="631" spans="1:2" hidden="1">
      <c r="A631" s="1" t="s">
        <v>253</v>
      </c>
      <c r="B631" s="1" t="s">
        <v>254</v>
      </c>
    </row>
    <row r="632" spans="1:2" hidden="1">
      <c r="A632" s="1" t="s">
        <v>255</v>
      </c>
      <c r="B632" s="1" t="s">
        <v>256</v>
      </c>
    </row>
    <row r="633" spans="1:2" hidden="1">
      <c r="A633" s="1" t="s">
        <v>257</v>
      </c>
      <c r="B633" s="1" t="s">
        <v>258</v>
      </c>
    </row>
    <row r="634" spans="1:2" hidden="1">
      <c r="A634" s="1" t="s">
        <v>259</v>
      </c>
      <c r="B634" s="1" t="s">
        <v>260</v>
      </c>
    </row>
    <row r="635" spans="1:2" hidden="1">
      <c r="A635" s="1" t="s">
        <v>261</v>
      </c>
      <c r="B635" s="1" t="s">
        <v>262</v>
      </c>
    </row>
    <row r="636" spans="1:2" hidden="1">
      <c r="A636" s="1" t="s">
        <v>263</v>
      </c>
      <c r="B636" s="1" t="s">
        <v>264</v>
      </c>
    </row>
    <row r="637" spans="1:2" hidden="1">
      <c r="A637" s="1" t="s">
        <v>265</v>
      </c>
      <c r="B637" s="1" t="s">
        <v>266</v>
      </c>
    </row>
    <row r="638" spans="1:2" hidden="1">
      <c r="A638" s="1" t="s">
        <v>267</v>
      </c>
      <c r="B638" s="1" t="s">
        <v>268</v>
      </c>
    </row>
    <row r="639" spans="1:2" hidden="1">
      <c r="A639" s="1" t="s">
        <v>269</v>
      </c>
      <c r="B639" s="1" t="s">
        <v>270</v>
      </c>
    </row>
    <row r="640" spans="1:2" hidden="1">
      <c r="A640" s="1" t="s">
        <v>271</v>
      </c>
      <c r="B640" s="1" t="s">
        <v>272</v>
      </c>
    </row>
    <row r="641" spans="1:5" hidden="1">
      <c r="A641" s="1" t="s">
        <v>273</v>
      </c>
      <c r="B641" s="1" t="s">
        <v>274</v>
      </c>
    </row>
    <row r="642" spans="1:5" hidden="1">
      <c r="A642" s="1" t="s">
        <v>275</v>
      </c>
      <c r="B642" s="1" t="s">
        <v>276</v>
      </c>
    </row>
    <row r="643" spans="1:5" hidden="1">
      <c r="A643" s="1" t="s">
        <v>277</v>
      </c>
      <c r="B643" s="1" t="s">
        <v>278</v>
      </c>
    </row>
    <row r="644" spans="1:5" hidden="1">
      <c r="A644" s="1" t="s">
        <v>279</v>
      </c>
      <c r="B644" s="1" t="s">
        <v>280</v>
      </c>
    </row>
    <row r="645" spans="1:5" hidden="1">
      <c r="A645" s="1" t="s">
        <v>281</v>
      </c>
      <c r="B645" s="1" t="s">
        <v>282</v>
      </c>
    </row>
    <row r="646" spans="1:5" hidden="1">
      <c r="A646" s="1" t="s">
        <v>283</v>
      </c>
      <c r="B646" s="1" t="s">
        <v>284</v>
      </c>
    </row>
    <row r="647" spans="1:5" hidden="1">
      <c r="A647" s="1" t="s">
        <v>285</v>
      </c>
      <c r="B647" s="1" t="s">
        <v>286</v>
      </c>
    </row>
    <row r="648" spans="1:5" hidden="1">
      <c r="A648" s="1" t="s">
        <v>287</v>
      </c>
      <c r="B648" s="1" t="s">
        <v>288</v>
      </c>
    </row>
    <row r="649" spans="1:5" hidden="1">
      <c r="A649" s="1" t="s">
        <v>289</v>
      </c>
      <c r="B649" s="1" t="s">
        <v>290</v>
      </c>
    </row>
    <row r="650" spans="1:5" hidden="1"/>
    <row r="651" spans="1:5" hidden="1"/>
    <row r="652" spans="1:5" hidden="1"/>
    <row r="653" spans="1:5" hidden="1">
      <c r="C653" s="1" t="s">
        <v>291</v>
      </c>
      <c r="D653" s="1" t="s">
        <v>292</v>
      </c>
      <c r="E653" s="1" t="s">
        <v>293</v>
      </c>
    </row>
    <row r="654" spans="1:5" hidden="1">
      <c r="C654" s="1" t="s">
        <v>306</v>
      </c>
      <c r="D654" s="1" t="s">
        <v>294</v>
      </c>
      <c r="E654" s="1" t="s">
        <v>295</v>
      </c>
    </row>
    <row r="655" spans="1:5" hidden="1">
      <c r="C655" s="1" t="s">
        <v>305</v>
      </c>
      <c r="E655" s="1" t="s">
        <v>296</v>
      </c>
    </row>
    <row r="656" spans="1:5" hidden="1">
      <c r="E656" s="1" t="s">
        <v>297</v>
      </c>
    </row>
    <row r="657" spans="3:3" hidden="1"/>
    <row r="658" spans="3:3" hidden="1"/>
    <row r="659" spans="3:3" hidden="1"/>
    <row r="660" spans="3:3" hidden="1"/>
    <row r="661" spans="3:3" hidden="1"/>
    <row r="662" spans="3:3" hidden="1">
      <c r="C662" s="1" t="s">
        <v>316</v>
      </c>
    </row>
    <row r="663" spans="3:3" hidden="1">
      <c r="C663" s="1" t="s">
        <v>317</v>
      </c>
    </row>
    <row r="664" spans="3:3" hidden="1">
      <c r="C664" s="1" t="s">
        <v>318</v>
      </c>
    </row>
    <row r="665" spans="3:3" hidden="1"/>
    <row r="666" spans="3:3" hidden="1"/>
    <row r="667" spans="3:3" hidden="1"/>
    <row r="668" spans="3:3" hidden="1"/>
    <row r="669" spans="3:3" hidden="1"/>
    <row r="670" spans="3:3" hidden="1"/>
    <row r="671" spans="3:3" hidden="1"/>
    <row r="672" spans="3:3"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sheetData>
  <sheetProtection formatCells="0" formatColumns="0" formatRows="0" selectLockedCells="1" autoFilter="0"/>
  <protectedRanges>
    <protectedRange sqref="Q47 G45 O45 F63 O48:O49 G49 Q78 G76 O76 F94 O79:O80 G80 Q109 G107 O107 F125 O110:O111 G111 Q138 G136 O136 F154 O139:O140 G140 Q376 G374 O374 F392 O377:O378 G378 Q167 G165 O165 F183 O168:O169 G169 Q316 G314 O314 F332 O317:O318 G318 Q197 G195 O195 F213 O198:O199 G199 Q227 G225 O225 F243 O228:O229 G229 Q257 G255 O255 F273 O258:O259 G259 Q286 G284 O284 F302 O287:O288 G288 Q346 G344 O344 F362 O347:O348 G348" name="FIN"/>
    <protectedRange sqref="D8:W17" name="FIN_1"/>
    <protectedRange sqref="D21:W24" name="FIN_2"/>
    <protectedRange sqref="A27 A29 A31" name="FIN_3"/>
    <protectedRange sqref="C42 C73 C104 C133 C371 C162 C311 C192 C222 C252 C281 C341" name="FIN_4"/>
    <protectedRange sqref="K44 K75 K106 K135 K373 K164 K313 K194 K224 K254 K283 K343" name="FIN_5"/>
    <protectedRange sqref="I53:T54 I58:T59 I115:T116 I120:T121 I382:T383 I387:T388 I173:T174 I178:T179 I238:T239 I268:T269 I352:T353 I357:T358 I144:T145 I149:T150 I233:T234 I292:T293 I297:T298 I84:T85 I89:T90 I208:T209 I263:T264 I322:T323 I327:T328 I203:T204" name="FIN_6"/>
    <protectedRange sqref="D53:E54 D144:E145 D203:E204 D233:E234 D263:E264 D84:E85 D115:E116 D173:E174 D292:E293 D322:E323 D382:E383 D352:E353" name="FIN_7"/>
    <protectedRange sqref="D58:E59 D89:E90 D120:E121 D149:E150 D387:E388 D178:E179 D327:E328 D208:E209 D238:E239 D268:E269 D297:E298 D357:E358" name="FIN_8"/>
  </protectedRanges>
  <dataConsolidate/>
  <mergeCells count="931">
    <mergeCell ref="A477:D477"/>
    <mergeCell ref="F477:O477"/>
    <mergeCell ref="Q477:W477"/>
    <mergeCell ref="A472:D472"/>
    <mergeCell ref="F472:O472"/>
    <mergeCell ref="Q472:W472"/>
    <mergeCell ref="A473:D473"/>
    <mergeCell ref="F473:O473"/>
    <mergeCell ref="Q473:W473"/>
    <mergeCell ref="A476:D476"/>
    <mergeCell ref="F476:O476"/>
    <mergeCell ref="Q476:W476"/>
    <mergeCell ref="A475:D475"/>
    <mergeCell ref="F475:O475"/>
    <mergeCell ref="Q475:W475"/>
    <mergeCell ref="A254:B254"/>
    <mergeCell ref="E254:F254"/>
    <mergeCell ref="G254:J254"/>
    <mergeCell ref="M254:P254"/>
    <mergeCell ref="C256:F256"/>
    <mergeCell ref="O256:V256"/>
    <mergeCell ref="E257:F257"/>
    <mergeCell ref="O257:V257"/>
    <mergeCell ref="E258:F258"/>
    <mergeCell ref="F468:H468"/>
    <mergeCell ref="W468:W469"/>
    <mergeCell ref="F469:H469"/>
    <mergeCell ref="B464:B465"/>
    <mergeCell ref="C464:D465"/>
    <mergeCell ref="E464:E465"/>
    <mergeCell ref="F464:H464"/>
    <mergeCell ref="B466:B467"/>
    <mergeCell ref="C466:D467"/>
    <mergeCell ref="E466:E467"/>
    <mergeCell ref="F466:H466"/>
    <mergeCell ref="W466:W467"/>
    <mergeCell ref="F467:H467"/>
    <mergeCell ref="B468:B469"/>
    <mergeCell ref="C468:D469"/>
    <mergeCell ref="E468:E469"/>
    <mergeCell ref="C410:D411"/>
    <mergeCell ref="E410:E411"/>
    <mergeCell ref="F410:H410"/>
    <mergeCell ref="W410:W411"/>
    <mergeCell ref="F411:H411"/>
    <mergeCell ref="W464:W465"/>
    <mergeCell ref="F465:H465"/>
    <mergeCell ref="B462:B463"/>
    <mergeCell ref="C462:D463"/>
    <mergeCell ref="E462:E463"/>
    <mergeCell ref="F462:H462"/>
    <mergeCell ref="W462:W463"/>
    <mergeCell ref="F463:H463"/>
    <mergeCell ref="F450:H450"/>
    <mergeCell ref="F457:H457"/>
    <mergeCell ref="F434:H434"/>
    <mergeCell ref="F455:H455"/>
    <mergeCell ref="F456:H456"/>
    <mergeCell ref="F440:H440"/>
    <mergeCell ref="F443:H443"/>
    <mergeCell ref="F444:H444"/>
    <mergeCell ref="F435:H435"/>
    <mergeCell ref="F436:H436"/>
    <mergeCell ref="F437:H437"/>
    <mergeCell ref="B420:B421"/>
    <mergeCell ref="C420:D421"/>
    <mergeCell ref="E420:E421"/>
    <mergeCell ref="F420:H420"/>
    <mergeCell ref="W420:W421"/>
    <mergeCell ref="F421:H421"/>
    <mergeCell ref="C402:D403"/>
    <mergeCell ref="E402:E403"/>
    <mergeCell ref="F402:H402"/>
    <mergeCell ref="W402:W403"/>
    <mergeCell ref="F403:H403"/>
    <mergeCell ref="B404:B405"/>
    <mergeCell ref="C404:D405"/>
    <mergeCell ref="E404:E405"/>
    <mergeCell ref="F404:H404"/>
    <mergeCell ref="W404:W405"/>
    <mergeCell ref="F405:H405"/>
    <mergeCell ref="B406:B407"/>
    <mergeCell ref="C406:D407"/>
    <mergeCell ref="E406:E407"/>
    <mergeCell ref="F406:H406"/>
    <mergeCell ref="W406:W407"/>
    <mergeCell ref="F407:H407"/>
    <mergeCell ref="B410:B411"/>
    <mergeCell ref="A398:A399"/>
    <mergeCell ref="B398:D399"/>
    <mergeCell ref="E398:E399"/>
    <mergeCell ref="F398:T398"/>
    <mergeCell ref="V398:V399"/>
    <mergeCell ref="W398:W399"/>
    <mergeCell ref="F399:H399"/>
    <mergeCell ref="E418:E419"/>
    <mergeCell ref="F418:H418"/>
    <mergeCell ref="W418:W419"/>
    <mergeCell ref="F419:H419"/>
    <mergeCell ref="B408:B409"/>
    <mergeCell ref="C408:D409"/>
    <mergeCell ref="E408:E409"/>
    <mergeCell ref="F408:H408"/>
    <mergeCell ref="W408:W409"/>
    <mergeCell ref="F409:H409"/>
    <mergeCell ref="B400:B401"/>
    <mergeCell ref="C400:D401"/>
    <mergeCell ref="E400:E401"/>
    <mergeCell ref="F400:H400"/>
    <mergeCell ref="W400:W401"/>
    <mergeCell ref="F401:H401"/>
    <mergeCell ref="B402:B403"/>
    <mergeCell ref="W206:W207"/>
    <mergeCell ref="F207:H207"/>
    <mergeCell ref="A205:W205"/>
    <mergeCell ref="A206:B207"/>
    <mergeCell ref="C206:D207"/>
    <mergeCell ref="E206:E207"/>
    <mergeCell ref="F206:T206"/>
    <mergeCell ref="V206:V207"/>
    <mergeCell ref="A396:W396"/>
    <mergeCell ref="Q254:W254"/>
    <mergeCell ref="W261:W262"/>
    <mergeCell ref="W263:W264"/>
    <mergeCell ref="C261:D262"/>
    <mergeCell ref="E261:E262"/>
    <mergeCell ref="A390:V390"/>
    <mergeCell ref="A392:E392"/>
    <mergeCell ref="F392:W392"/>
    <mergeCell ref="A387:B387"/>
    <mergeCell ref="C387:D387"/>
    <mergeCell ref="F387:H387"/>
    <mergeCell ref="W387:W388"/>
    <mergeCell ref="A388:B388"/>
    <mergeCell ref="C388:D388"/>
    <mergeCell ref="F388:H388"/>
    <mergeCell ref="A194:B194"/>
    <mergeCell ref="E194:F194"/>
    <mergeCell ref="G194:J194"/>
    <mergeCell ref="M194:P194"/>
    <mergeCell ref="Q194:W194"/>
    <mergeCell ref="W201:W202"/>
    <mergeCell ref="F202:H202"/>
    <mergeCell ref="C196:F196"/>
    <mergeCell ref="O196:V196"/>
    <mergeCell ref="E197:F197"/>
    <mergeCell ref="O197:V197"/>
    <mergeCell ref="E198:F198"/>
    <mergeCell ref="A200:W200"/>
    <mergeCell ref="A186:B186"/>
    <mergeCell ref="C186:W186"/>
    <mergeCell ref="A192:B192"/>
    <mergeCell ref="E192:F192"/>
    <mergeCell ref="G192:J192"/>
    <mergeCell ref="M192:P192"/>
    <mergeCell ref="Q192:W192"/>
    <mergeCell ref="A190:B190"/>
    <mergeCell ref="A188:W188"/>
    <mergeCell ref="C190:W190"/>
    <mergeCell ref="A385:B386"/>
    <mergeCell ref="C385:D386"/>
    <mergeCell ref="E385:E386"/>
    <mergeCell ref="F385:T385"/>
    <mergeCell ref="V385:V386"/>
    <mergeCell ref="W385:W386"/>
    <mergeCell ref="F386:H386"/>
    <mergeCell ref="F381:H381"/>
    <mergeCell ref="A382:B382"/>
    <mergeCell ref="C382:D382"/>
    <mergeCell ref="F382:H382"/>
    <mergeCell ref="W382:W383"/>
    <mergeCell ref="A383:B383"/>
    <mergeCell ref="C383:D383"/>
    <mergeCell ref="F383:H383"/>
    <mergeCell ref="E377:F377"/>
    <mergeCell ref="A379:W379"/>
    <mergeCell ref="A380:B381"/>
    <mergeCell ref="C380:D381"/>
    <mergeCell ref="E380:E381"/>
    <mergeCell ref="F380:T380"/>
    <mergeCell ref="V380:V381"/>
    <mergeCell ref="W380:W381"/>
    <mergeCell ref="A384:W384"/>
    <mergeCell ref="A152:V152"/>
    <mergeCell ref="A154:E154"/>
    <mergeCell ref="F154:W154"/>
    <mergeCell ref="A149:B149"/>
    <mergeCell ref="C149:D149"/>
    <mergeCell ref="F149:H149"/>
    <mergeCell ref="W149:W150"/>
    <mergeCell ref="A150:B150"/>
    <mergeCell ref="C150:D150"/>
    <mergeCell ref="F150:H150"/>
    <mergeCell ref="A146:W146"/>
    <mergeCell ref="A147:B148"/>
    <mergeCell ref="C147:D148"/>
    <mergeCell ref="E147:E148"/>
    <mergeCell ref="F147:T147"/>
    <mergeCell ref="V147:V148"/>
    <mergeCell ref="W147:W148"/>
    <mergeCell ref="F148:H148"/>
    <mergeCell ref="F143:H143"/>
    <mergeCell ref="A144:B144"/>
    <mergeCell ref="C144:D144"/>
    <mergeCell ref="F144:H144"/>
    <mergeCell ref="W144:W145"/>
    <mergeCell ref="A145:B145"/>
    <mergeCell ref="C145:D145"/>
    <mergeCell ref="F145:H145"/>
    <mergeCell ref="E138:F138"/>
    <mergeCell ref="O138:V138"/>
    <mergeCell ref="E139:F139"/>
    <mergeCell ref="A141:W141"/>
    <mergeCell ref="A142:B143"/>
    <mergeCell ref="C142:D143"/>
    <mergeCell ref="E142:E143"/>
    <mergeCell ref="F142:T142"/>
    <mergeCell ref="V142:V143"/>
    <mergeCell ref="W142:W143"/>
    <mergeCell ref="A135:B135"/>
    <mergeCell ref="E135:F135"/>
    <mergeCell ref="G135:J135"/>
    <mergeCell ref="M135:P135"/>
    <mergeCell ref="Q135:W135"/>
    <mergeCell ref="C137:F137"/>
    <mergeCell ref="O137:V137"/>
    <mergeCell ref="A131:B131"/>
    <mergeCell ref="C131:W131"/>
    <mergeCell ref="A133:B133"/>
    <mergeCell ref="E133:F133"/>
    <mergeCell ref="G133:J133"/>
    <mergeCell ref="M133:P133"/>
    <mergeCell ref="Q133:W133"/>
    <mergeCell ref="A123:V123"/>
    <mergeCell ref="A125:E125"/>
    <mergeCell ref="F125:W125"/>
    <mergeCell ref="A127:B127"/>
    <mergeCell ref="C127:W127"/>
    <mergeCell ref="A129:W129"/>
    <mergeCell ref="A120:B120"/>
    <mergeCell ref="C120:D120"/>
    <mergeCell ref="F120:H120"/>
    <mergeCell ref="W120:W121"/>
    <mergeCell ref="A121:B121"/>
    <mergeCell ref="C121:D121"/>
    <mergeCell ref="F121:H121"/>
    <mergeCell ref="A117:W117"/>
    <mergeCell ref="A118:B119"/>
    <mergeCell ref="C118:D119"/>
    <mergeCell ref="E118:E119"/>
    <mergeCell ref="F118:T118"/>
    <mergeCell ref="V118:V119"/>
    <mergeCell ref="W118:W119"/>
    <mergeCell ref="F119:H119"/>
    <mergeCell ref="F114:H114"/>
    <mergeCell ref="A115:B115"/>
    <mergeCell ref="C115:D115"/>
    <mergeCell ref="F115:H115"/>
    <mergeCell ref="W115:W116"/>
    <mergeCell ref="A116:B116"/>
    <mergeCell ref="C116:D116"/>
    <mergeCell ref="F116:H116"/>
    <mergeCell ref="E109:F109"/>
    <mergeCell ref="O109:V109"/>
    <mergeCell ref="E110:F110"/>
    <mergeCell ref="A112:W112"/>
    <mergeCell ref="A113:B114"/>
    <mergeCell ref="C113:D114"/>
    <mergeCell ref="E113:E114"/>
    <mergeCell ref="F113:T113"/>
    <mergeCell ref="V113:V114"/>
    <mergeCell ref="W113:W114"/>
    <mergeCell ref="A106:B106"/>
    <mergeCell ref="E106:F106"/>
    <mergeCell ref="G106:J106"/>
    <mergeCell ref="M106:P106"/>
    <mergeCell ref="Q106:W106"/>
    <mergeCell ref="C108:F108"/>
    <mergeCell ref="O108:V108"/>
    <mergeCell ref="A100:W100"/>
    <mergeCell ref="A102:B102"/>
    <mergeCell ref="C102:W102"/>
    <mergeCell ref="A104:B104"/>
    <mergeCell ref="E104:F104"/>
    <mergeCell ref="G104:J104"/>
    <mergeCell ref="M104:P104"/>
    <mergeCell ref="Q104:W104"/>
    <mergeCell ref="A92:V92"/>
    <mergeCell ref="A94:E94"/>
    <mergeCell ref="F94:W94"/>
    <mergeCell ref="A95:W95"/>
    <mergeCell ref="A96:W96"/>
    <mergeCell ref="A98:B98"/>
    <mergeCell ref="C98:W98"/>
    <mergeCell ref="A89:B89"/>
    <mergeCell ref="C89:D89"/>
    <mergeCell ref="F89:H89"/>
    <mergeCell ref="W89:W90"/>
    <mergeCell ref="A90:B90"/>
    <mergeCell ref="C90:D90"/>
    <mergeCell ref="F90:H90"/>
    <mergeCell ref="A86:W86"/>
    <mergeCell ref="A87:B88"/>
    <mergeCell ref="C87:D88"/>
    <mergeCell ref="E87:E88"/>
    <mergeCell ref="F87:T87"/>
    <mergeCell ref="V87:V88"/>
    <mergeCell ref="W87:W88"/>
    <mergeCell ref="F88:H88"/>
    <mergeCell ref="F83:H83"/>
    <mergeCell ref="A84:B84"/>
    <mergeCell ref="C84:D84"/>
    <mergeCell ref="F84:H84"/>
    <mergeCell ref="W84:W85"/>
    <mergeCell ref="A85:B85"/>
    <mergeCell ref="C85:D85"/>
    <mergeCell ref="F85:H85"/>
    <mergeCell ref="E78:F78"/>
    <mergeCell ref="O78:V78"/>
    <mergeCell ref="E79:F79"/>
    <mergeCell ref="A81:W81"/>
    <mergeCell ref="A82:B83"/>
    <mergeCell ref="C82:D83"/>
    <mergeCell ref="E82:E83"/>
    <mergeCell ref="F82:T82"/>
    <mergeCell ref="V82:V83"/>
    <mergeCell ref="W82:W83"/>
    <mergeCell ref="A75:B75"/>
    <mergeCell ref="E75:F75"/>
    <mergeCell ref="G75:J75"/>
    <mergeCell ref="M75:P75"/>
    <mergeCell ref="Q75:W75"/>
    <mergeCell ref="C77:F77"/>
    <mergeCell ref="O77:V77"/>
    <mergeCell ref="A69:W69"/>
    <mergeCell ref="A71:B71"/>
    <mergeCell ref="C71:W71"/>
    <mergeCell ref="A73:B73"/>
    <mergeCell ref="E73:F73"/>
    <mergeCell ref="G73:J73"/>
    <mergeCell ref="M73:P73"/>
    <mergeCell ref="Q73:W73"/>
    <mergeCell ref="A61:V61"/>
    <mergeCell ref="A63:E63"/>
    <mergeCell ref="F63:W63"/>
    <mergeCell ref="A65:W65"/>
    <mergeCell ref="A67:B67"/>
    <mergeCell ref="C67:W67"/>
    <mergeCell ref="A58:B58"/>
    <mergeCell ref="C58:D58"/>
    <mergeCell ref="F58:H58"/>
    <mergeCell ref="W58:W59"/>
    <mergeCell ref="A59:B59"/>
    <mergeCell ref="C59:D59"/>
    <mergeCell ref="F59:H59"/>
    <mergeCell ref="A55:W55"/>
    <mergeCell ref="A56:B57"/>
    <mergeCell ref="C56:D57"/>
    <mergeCell ref="E56:E57"/>
    <mergeCell ref="F56:T56"/>
    <mergeCell ref="V56:V57"/>
    <mergeCell ref="W56:W57"/>
    <mergeCell ref="F57:H57"/>
    <mergeCell ref="F52:H52"/>
    <mergeCell ref="A53:B53"/>
    <mergeCell ref="C53:D53"/>
    <mergeCell ref="F53:H53"/>
    <mergeCell ref="W53:W54"/>
    <mergeCell ref="A54:B54"/>
    <mergeCell ref="C54:D54"/>
    <mergeCell ref="F54:H54"/>
    <mergeCell ref="E47:F47"/>
    <mergeCell ref="O47:V47"/>
    <mergeCell ref="E48:F48"/>
    <mergeCell ref="A50:W50"/>
    <mergeCell ref="A51:B52"/>
    <mergeCell ref="C51:D52"/>
    <mergeCell ref="E51:E52"/>
    <mergeCell ref="F51:T51"/>
    <mergeCell ref="V51:V52"/>
    <mergeCell ref="W51:W52"/>
    <mergeCell ref="C46:F46"/>
    <mergeCell ref="O46:V46"/>
    <mergeCell ref="A38:W38"/>
    <mergeCell ref="A40:B40"/>
    <mergeCell ref="C40:W40"/>
    <mergeCell ref="A42:B42"/>
    <mergeCell ref="E42:F42"/>
    <mergeCell ref="G42:J42"/>
    <mergeCell ref="M42:P42"/>
    <mergeCell ref="Q42:W42"/>
    <mergeCell ref="A36:B36"/>
    <mergeCell ref="C36:W36"/>
    <mergeCell ref="A23:C23"/>
    <mergeCell ref="D23:W23"/>
    <mergeCell ref="A24:C24"/>
    <mergeCell ref="D24:W24"/>
    <mergeCell ref="A26:W26"/>
    <mergeCell ref="A27:W27"/>
    <mergeCell ref="A44:B44"/>
    <mergeCell ref="E44:F44"/>
    <mergeCell ref="G44:J44"/>
    <mergeCell ref="M44:P44"/>
    <mergeCell ref="Q44:W44"/>
    <mergeCell ref="A10:C10"/>
    <mergeCell ref="D10:W10"/>
    <mergeCell ref="A12:C12"/>
    <mergeCell ref="A17:B17"/>
    <mergeCell ref="A28:W28"/>
    <mergeCell ref="A29:W29"/>
    <mergeCell ref="A30:W30"/>
    <mergeCell ref="A31:W31"/>
    <mergeCell ref="A34:W34"/>
    <mergeCell ref="A13:B13"/>
    <mergeCell ref="A14:C14"/>
    <mergeCell ref="A15:B15"/>
    <mergeCell ref="A16:C16"/>
    <mergeCell ref="D14:G14"/>
    <mergeCell ref="H14:Q14"/>
    <mergeCell ref="D16:G16"/>
    <mergeCell ref="H16:Q16"/>
    <mergeCell ref="D13:G13"/>
    <mergeCell ref="H13:Q13"/>
    <mergeCell ref="D15:G15"/>
    <mergeCell ref="H15:Q15"/>
    <mergeCell ref="E168:F168"/>
    <mergeCell ref="A170:W170"/>
    <mergeCell ref="C2:E2"/>
    <mergeCell ref="F2:T2"/>
    <mergeCell ref="D4:E4"/>
    <mergeCell ref="F4:J4"/>
    <mergeCell ref="A6:W6"/>
    <mergeCell ref="C3:E3"/>
    <mergeCell ref="F3:T3"/>
    <mergeCell ref="A19:W19"/>
    <mergeCell ref="A20:C20"/>
    <mergeCell ref="D20:W20"/>
    <mergeCell ref="D12:G12"/>
    <mergeCell ref="H12:Q12"/>
    <mergeCell ref="D17:G17"/>
    <mergeCell ref="H17:Q17"/>
    <mergeCell ref="A21:C21"/>
    <mergeCell ref="D21:W21"/>
    <mergeCell ref="A22:C22"/>
    <mergeCell ref="D22:W22"/>
    <mergeCell ref="A8:C8"/>
    <mergeCell ref="D8:W8"/>
    <mergeCell ref="A9:C9"/>
    <mergeCell ref="D9:W9"/>
    <mergeCell ref="A164:B164"/>
    <mergeCell ref="E164:F164"/>
    <mergeCell ref="G164:J164"/>
    <mergeCell ref="M164:P164"/>
    <mergeCell ref="Q164:W164"/>
    <mergeCell ref="C166:F166"/>
    <mergeCell ref="O166:V166"/>
    <mergeCell ref="E167:F167"/>
    <mergeCell ref="O167:V167"/>
    <mergeCell ref="A156:B156"/>
    <mergeCell ref="C156:W156"/>
    <mergeCell ref="A158:W158"/>
    <mergeCell ref="A160:B160"/>
    <mergeCell ref="C160:W160"/>
    <mergeCell ref="A162:B162"/>
    <mergeCell ref="E162:F162"/>
    <mergeCell ref="G162:J162"/>
    <mergeCell ref="M162:P162"/>
    <mergeCell ref="Q162:W162"/>
    <mergeCell ref="A171:B172"/>
    <mergeCell ref="C171:D172"/>
    <mergeCell ref="E171:E172"/>
    <mergeCell ref="F171:T171"/>
    <mergeCell ref="V171:V172"/>
    <mergeCell ref="W171:W172"/>
    <mergeCell ref="F172:H172"/>
    <mergeCell ref="A173:B173"/>
    <mergeCell ref="C173:D173"/>
    <mergeCell ref="F173:H173"/>
    <mergeCell ref="W173:W174"/>
    <mergeCell ref="A174:B174"/>
    <mergeCell ref="C174:D174"/>
    <mergeCell ref="F174:H174"/>
    <mergeCell ref="A175:W175"/>
    <mergeCell ref="A176:B177"/>
    <mergeCell ref="C176:D177"/>
    <mergeCell ref="E176:E177"/>
    <mergeCell ref="F176:T176"/>
    <mergeCell ref="V176:V177"/>
    <mergeCell ref="W176:W177"/>
    <mergeCell ref="F177:H177"/>
    <mergeCell ref="A178:B178"/>
    <mergeCell ref="C178:D178"/>
    <mergeCell ref="F178:H178"/>
    <mergeCell ref="W178:W179"/>
    <mergeCell ref="A179:B179"/>
    <mergeCell ref="C179:D179"/>
    <mergeCell ref="F179:H179"/>
    <mergeCell ref="B418:B419"/>
    <mergeCell ref="C418:D419"/>
    <mergeCell ref="A181:V181"/>
    <mergeCell ref="A183:E183"/>
    <mergeCell ref="F183:W183"/>
    <mergeCell ref="A367:W367"/>
    <mergeCell ref="C365:W365"/>
    <mergeCell ref="A365:B365"/>
    <mergeCell ref="A373:B373"/>
    <mergeCell ref="E373:F373"/>
    <mergeCell ref="G373:J373"/>
    <mergeCell ref="M373:P373"/>
    <mergeCell ref="Q373:W373"/>
    <mergeCell ref="C375:F375"/>
    <mergeCell ref="O375:V375"/>
    <mergeCell ref="A369:B369"/>
    <mergeCell ref="C369:W369"/>
    <mergeCell ref="A371:B371"/>
    <mergeCell ref="E371:F371"/>
    <mergeCell ref="G371:J371"/>
    <mergeCell ref="M371:P371"/>
    <mergeCell ref="Q371:W371"/>
    <mergeCell ref="E376:F376"/>
    <mergeCell ref="O376:V376"/>
    <mergeCell ref="F413:H413"/>
    <mergeCell ref="B414:B415"/>
    <mergeCell ref="C414:D415"/>
    <mergeCell ref="E414:E415"/>
    <mergeCell ref="F414:H414"/>
    <mergeCell ref="W414:W415"/>
    <mergeCell ref="F415:H415"/>
    <mergeCell ref="B416:B417"/>
    <mergeCell ref="C416:D417"/>
    <mergeCell ref="E416:E417"/>
    <mergeCell ref="F416:H416"/>
    <mergeCell ref="W416:W417"/>
    <mergeCell ref="F417:H417"/>
    <mergeCell ref="B450:B451"/>
    <mergeCell ref="C450:D451"/>
    <mergeCell ref="E450:E451"/>
    <mergeCell ref="W450:W451"/>
    <mergeCell ref="B452:B453"/>
    <mergeCell ref="C452:D453"/>
    <mergeCell ref="E452:E453"/>
    <mergeCell ref="W452:W453"/>
    <mergeCell ref="F433:H433"/>
    <mergeCell ref="B434:B435"/>
    <mergeCell ref="C434:D435"/>
    <mergeCell ref="E434:E435"/>
    <mergeCell ref="W434:W435"/>
    <mergeCell ref="B436:B437"/>
    <mergeCell ref="C436:D437"/>
    <mergeCell ref="E436:E437"/>
    <mergeCell ref="W436:W437"/>
    <mergeCell ref="F447:H447"/>
    <mergeCell ref="F448:H448"/>
    <mergeCell ref="F446:H446"/>
    <mergeCell ref="F451:H451"/>
    <mergeCell ref="F452:H452"/>
    <mergeCell ref="F453:H453"/>
    <mergeCell ref="F449:H449"/>
    <mergeCell ref="E448:E449"/>
    <mergeCell ref="W448:W449"/>
    <mergeCell ref="F439:H439"/>
    <mergeCell ref="E438:E439"/>
    <mergeCell ref="W438:W439"/>
    <mergeCell ref="B440:B441"/>
    <mergeCell ref="C440:D441"/>
    <mergeCell ref="E440:E441"/>
    <mergeCell ref="W440:W441"/>
    <mergeCell ref="F438:H438"/>
    <mergeCell ref="F441:H441"/>
    <mergeCell ref="F442:H442"/>
    <mergeCell ref="B444:B445"/>
    <mergeCell ref="C444:D445"/>
    <mergeCell ref="E444:E445"/>
    <mergeCell ref="W444:W445"/>
    <mergeCell ref="F445:H445"/>
    <mergeCell ref="B460:B461"/>
    <mergeCell ref="C460:D461"/>
    <mergeCell ref="E460:E461"/>
    <mergeCell ref="F460:H460"/>
    <mergeCell ref="W460:W461"/>
    <mergeCell ref="F461:H461"/>
    <mergeCell ref="F454:H454"/>
    <mergeCell ref="B430:B431"/>
    <mergeCell ref="C430:D431"/>
    <mergeCell ref="E430:E431"/>
    <mergeCell ref="F430:H430"/>
    <mergeCell ref="W430:W431"/>
    <mergeCell ref="F431:H431"/>
    <mergeCell ref="B432:B433"/>
    <mergeCell ref="C432:D433"/>
    <mergeCell ref="E432:E433"/>
    <mergeCell ref="F432:H432"/>
    <mergeCell ref="W432:W433"/>
    <mergeCell ref="B446:B447"/>
    <mergeCell ref="C446:D447"/>
    <mergeCell ref="E446:E447"/>
    <mergeCell ref="W446:W447"/>
    <mergeCell ref="B448:B449"/>
    <mergeCell ref="C448:D449"/>
    <mergeCell ref="W454:W455"/>
    <mergeCell ref="B456:B457"/>
    <mergeCell ref="C456:D457"/>
    <mergeCell ref="E456:E457"/>
    <mergeCell ref="W456:W457"/>
    <mergeCell ref="B458:B459"/>
    <mergeCell ref="C458:D459"/>
    <mergeCell ref="E458:E459"/>
    <mergeCell ref="F458:H458"/>
    <mergeCell ref="W458:W459"/>
    <mergeCell ref="F459:H459"/>
    <mergeCell ref="A260:W260"/>
    <mergeCell ref="A261:B262"/>
    <mergeCell ref="F261:T261"/>
    <mergeCell ref="V261:V262"/>
    <mergeCell ref="F262:H262"/>
    <mergeCell ref="A263:B263"/>
    <mergeCell ref="C263:D263"/>
    <mergeCell ref="F263:H263"/>
    <mergeCell ref="A264:B264"/>
    <mergeCell ref="C264:D264"/>
    <mergeCell ref="F264:H264"/>
    <mergeCell ref="A265:W265"/>
    <mergeCell ref="A266:B267"/>
    <mergeCell ref="C266:D267"/>
    <mergeCell ref="B422:B423"/>
    <mergeCell ref="C422:D423"/>
    <mergeCell ref="E422:E423"/>
    <mergeCell ref="A201:B202"/>
    <mergeCell ref="C201:D202"/>
    <mergeCell ref="E201:E202"/>
    <mergeCell ref="F201:T201"/>
    <mergeCell ref="V201:V202"/>
    <mergeCell ref="A203:B203"/>
    <mergeCell ref="C203:D203"/>
    <mergeCell ref="F203:H203"/>
    <mergeCell ref="W203:W204"/>
    <mergeCell ref="A204:B204"/>
    <mergeCell ref="C204:D204"/>
    <mergeCell ref="F204:H204"/>
    <mergeCell ref="A208:B208"/>
    <mergeCell ref="C208:D208"/>
    <mergeCell ref="F208:H208"/>
    <mergeCell ref="W208:W209"/>
    <mergeCell ref="A209:B209"/>
    <mergeCell ref="C209:D209"/>
    <mergeCell ref="F209:H209"/>
    <mergeCell ref="A211:V211"/>
    <mergeCell ref="A213:E213"/>
    <mergeCell ref="F213:W213"/>
    <mergeCell ref="A216:B216"/>
    <mergeCell ref="C216:W216"/>
    <mergeCell ref="A218:W218"/>
    <mergeCell ref="A220:B220"/>
    <mergeCell ref="C220:W220"/>
    <mergeCell ref="A222:B222"/>
    <mergeCell ref="E222:F222"/>
    <mergeCell ref="G222:J222"/>
    <mergeCell ref="M222:P222"/>
    <mergeCell ref="Q222:W222"/>
    <mergeCell ref="A224:B224"/>
    <mergeCell ref="E224:F224"/>
    <mergeCell ref="G224:J224"/>
    <mergeCell ref="M224:P224"/>
    <mergeCell ref="Q224:W224"/>
    <mergeCell ref="C226:F226"/>
    <mergeCell ref="O226:V226"/>
    <mergeCell ref="E227:F227"/>
    <mergeCell ref="O227:V227"/>
    <mergeCell ref="E228:F228"/>
    <mergeCell ref="A230:W230"/>
    <mergeCell ref="A231:B232"/>
    <mergeCell ref="C231:D232"/>
    <mergeCell ref="E231:E232"/>
    <mergeCell ref="F231:T231"/>
    <mergeCell ref="V231:V232"/>
    <mergeCell ref="W231:W232"/>
    <mergeCell ref="F232:H232"/>
    <mergeCell ref="A233:B233"/>
    <mergeCell ref="C233:D233"/>
    <mergeCell ref="F233:H233"/>
    <mergeCell ref="W233:W234"/>
    <mergeCell ref="A234:B234"/>
    <mergeCell ref="C234:D234"/>
    <mergeCell ref="F234:H234"/>
    <mergeCell ref="A235:W235"/>
    <mergeCell ref="A236:B237"/>
    <mergeCell ref="C236:D237"/>
    <mergeCell ref="E236:E237"/>
    <mergeCell ref="F236:T236"/>
    <mergeCell ref="V236:V237"/>
    <mergeCell ref="W236:W237"/>
    <mergeCell ref="F237:H237"/>
    <mergeCell ref="A238:B238"/>
    <mergeCell ref="C238:D238"/>
    <mergeCell ref="F238:H238"/>
    <mergeCell ref="W238:W239"/>
    <mergeCell ref="A239:B239"/>
    <mergeCell ref="C239:D239"/>
    <mergeCell ref="F239:H239"/>
    <mergeCell ref="A241:V241"/>
    <mergeCell ref="A243:E243"/>
    <mergeCell ref="F243:W243"/>
    <mergeCell ref="A246:B246"/>
    <mergeCell ref="C246:W246"/>
    <mergeCell ref="A248:W248"/>
    <mergeCell ref="A250:B250"/>
    <mergeCell ref="C250:W250"/>
    <mergeCell ref="A252:B252"/>
    <mergeCell ref="E252:F252"/>
    <mergeCell ref="G252:J252"/>
    <mergeCell ref="M252:P252"/>
    <mergeCell ref="Q252:W252"/>
    <mergeCell ref="F266:T266"/>
    <mergeCell ref="V266:V267"/>
    <mergeCell ref="W266:W267"/>
    <mergeCell ref="F267:H267"/>
    <mergeCell ref="A268:B268"/>
    <mergeCell ref="C268:D268"/>
    <mergeCell ref="F268:H268"/>
    <mergeCell ref="W268:W269"/>
    <mergeCell ref="A269:B269"/>
    <mergeCell ref="C269:D269"/>
    <mergeCell ref="F269:H269"/>
    <mergeCell ref="E266:E267"/>
    <mergeCell ref="A271:V271"/>
    <mergeCell ref="A273:E273"/>
    <mergeCell ref="F273:W273"/>
    <mergeCell ref="A275:B275"/>
    <mergeCell ref="C275:W275"/>
    <mergeCell ref="A277:W277"/>
    <mergeCell ref="A279:B279"/>
    <mergeCell ref="C279:W279"/>
    <mergeCell ref="A281:B281"/>
    <mergeCell ref="E281:F281"/>
    <mergeCell ref="G281:J281"/>
    <mergeCell ref="M281:P281"/>
    <mergeCell ref="Q281:W281"/>
    <mergeCell ref="A283:B283"/>
    <mergeCell ref="E283:F283"/>
    <mergeCell ref="G283:J283"/>
    <mergeCell ref="M283:P283"/>
    <mergeCell ref="Q283:W283"/>
    <mergeCell ref="C285:F285"/>
    <mergeCell ref="O285:V285"/>
    <mergeCell ref="E286:F286"/>
    <mergeCell ref="O286:V286"/>
    <mergeCell ref="E287:F287"/>
    <mergeCell ref="A289:W289"/>
    <mergeCell ref="A290:B291"/>
    <mergeCell ref="C290:D291"/>
    <mergeCell ref="E290:E291"/>
    <mergeCell ref="F290:T290"/>
    <mergeCell ref="V290:V291"/>
    <mergeCell ref="W290:W291"/>
    <mergeCell ref="F291:H291"/>
    <mergeCell ref="A292:B292"/>
    <mergeCell ref="C292:D292"/>
    <mergeCell ref="F292:H292"/>
    <mergeCell ref="W292:W293"/>
    <mergeCell ref="A293:B293"/>
    <mergeCell ref="C293:D293"/>
    <mergeCell ref="F293:H293"/>
    <mergeCell ref="A294:W294"/>
    <mergeCell ref="A295:B296"/>
    <mergeCell ref="C295:D296"/>
    <mergeCell ref="E295:E296"/>
    <mergeCell ref="F295:T295"/>
    <mergeCell ref="V295:V296"/>
    <mergeCell ref="W295:W296"/>
    <mergeCell ref="F296:H296"/>
    <mergeCell ref="A297:B297"/>
    <mergeCell ref="C297:D297"/>
    <mergeCell ref="F297:H297"/>
    <mergeCell ref="W297:W298"/>
    <mergeCell ref="A298:B298"/>
    <mergeCell ref="C298:D298"/>
    <mergeCell ref="F298:H298"/>
    <mergeCell ref="A300:V300"/>
    <mergeCell ref="A302:E302"/>
    <mergeCell ref="F302:W302"/>
    <mergeCell ref="A305:B305"/>
    <mergeCell ref="C305:W305"/>
    <mergeCell ref="A307:W307"/>
    <mergeCell ref="A309:B309"/>
    <mergeCell ref="C309:W309"/>
    <mergeCell ref="A311:B311"/>
    <mergeCell ref="E311:F311"/>
    <mergeCell ref="G311:J311"/>
    <mergeCell ref="M311:P311"/>
    <mergeCell ref="Q311:W311"/>
    <mergeCell ref="A313:B313"/>
    <mergeCell ref="E313:F313"/>
    <mergeCell ref="G313:J313"/>
    <mergeCell ref="M313:P313"/>
    <mergeCell ref="Q313:W313"/>
    <mergeCell ref="C315:F315"/>
    <mergeCell ref="O315:V315"/>
    <mergeCell ref="E316:F316"/>
    <mergeCell ref="O316:V316"/>
    <mergeCell ref="E317:F317"/>
    <mergeCell ref="A319:W319"/>
    <mergeCell ref="A320:B321"/>
    <mergeCell ref="C320:D321"/>
    <mergeCell ref="E320:E321"/>
    <mergeCell ref="F320:T320"/>
    <mergeCell ref="V320:V321"/>
    <mergeCell ref="W320:W321"/>
    <mergeCell ref="F321:H321"/>
    <mergeCell ref="A322:B322"/>
    <mergeCell ref="C322:D322"/>
    <mergeCell ref="F322:H322"/>
    <mergeCell ref="W322:W323"/>
    <mergeCell ref="A323:B323"/>
    <mergeCell ref="C323:D323"/>
    <mergeCell ref="F323:H323"/>
    <mergeCell ref="A324:W324"/>
    <mergeCell ref="A325:B326"/>
    <mergeCell ref="C325:D326"/>
    <mergeCell ref="E325:E326"/>
    <mergeCell ref="F325:T325"/>
    <mergeCell ref="V325:V326"/>
    <mergeCell ref="W325:W326"/>
    <mergeCell ref="F326:H326"/>
    <mergeCell ref="A327:B327"/>
    <mergeCell ref="C327:D327"/>
    <mergeCell ref="B438:B439"/>
    <mergeCell ref="C438:D439"/>
    <mergeCell ref="F422:H422"/>
    <mergeCell ref="W422:W423"/>
    <mergeCell ref="F423:H423"/>
    <mergeCell ref="B424:B425"/>
    <mergeCell ref="C424:D425"/>
    <mergeCell ref="E424:E425"/>
    <mergeCell ref="F424:H424"/>
    <mergeCell ref="W424:W425"/>
    <mergeCell ref="F425:H425"/>
    <mergeCell ref="B426:B427"/>
    <mergeCell ref="C426:D427"/>
    <mergeCell ref="E426:E427"/>
    <mergeCell ref="F426:H426"/>
    <mergeCell ref="F327:H327"/>
    <mergeCell ref="W327:W328"/>
    <mergeCell ref="A328:B328"/>
    <mergeCell ref="C328:D328"/>
    <mergeCell ref="F328:H328"/>
    <mergeCell ref="F412:H412"/>
    <mergeCell ref="W412:W413"/>
    <mergeCell ref="A330:V330"/>
    <mergeCell ref="A332:E332"/>
    <mergeCell ref="F332:W332"/>
    <mergeCell ref="B442:B443"/>
    <mergeCell ref="C442:D443"/>
    <mergeCell ref="E442:E443"/>
    <mergeCell ref="W442:W443"/>
    <mergeCell ref="W426:W427"/>
    <mergeCell ref="F427:H427"/>
    <mergeCell ref="B428:B429"/>
    <mergeCell ref="C428:D429"/>
    <mergeCell ref="E428:E429"/>
    <mergeCell ref="F428:H428"/>
    <mergeCell ref="W428:W429"/>
    <mergeCell ref="F429:H429"/>
    <mergeCell ref="A438:A439"/>
    <mergeCell ref="B412:B413"/>
    <mergeCell ref="C412:D413"/>
    <mergeCell ref="E412:E413"/>
    <mergeCell ref="A400:A411"/>
    <mergeCell ref="A412:A421"/>
    <mergeCell ref="A422:A437"/>
    <mergeCell ref="A350:B351"/>
    <mergeCell ref="C350:D351"/>
    <mergeCell ref="A456:A461"/>
    <mergeCell ref="A462:A467"/>
    <mergeCell ref="A468:A469"/>
    <mergeCell ref="A335:B335"/>
    <mergeCell ref="C335:W335"/>
    <mergeCell ref="A337:W337"/>
    <mergeCell ref="A339:B339"/>
    <mergeCell ref="C339:W339"/>
    <mergeCell ref="A341:B341"/>
    <mergeCell ref="E341:F341"/>
    <mergeCell ref="G341:J341"/>
    <mergeCell ref="M341:P341"/>
    <mergeCell ref="Q341:W341"/>
    <mergeCell ref="A343:B343"/>
    <mergeCell ref="E343:F343"/>
    <mergeCell ref="G343:J343"/>
    <mergeCell ref="M343:P343"/>
    <mergeCell ref="Q343:W343"/>
    <mergeCell ref="C345:F345"/>
    <mergeCell ref="O345:V345"/>
    <mergeCell ref="E346:F346"/>
    <mergeCell ref="O346:V346"/>
    <mergeCell ref="E347:F347"/>
    <mergeCell ref="A349:W349"/>
    <mergeCell ref="E350:E351"/>
    <mergeCell ref="F350:T350"/>
    <mergeCell ref="V350:V351"/>
    <mergeCell ref="W350:W351"/>
    <mergeCell ref="F351:H351"/>
    <mergeCell ref="A352:B352"/>
    <mergeCell ref="C352:D352"/>
    <mergeCell ref="F352:H352"/>
    <mergeCell ref="W352:W353"/>
    <mergeCell ref="A353:B353"/>
    <mergeCell ref="C353:D353"/>
    <mergeCell ref="F353:H353"/>
    <mergeCell ref="A360:V360"/>
    <mergeCell ref="A362:E362"/>
    <mergeCell ref="F362:W362"/>
    <mergeCell ref="A446:A455"/>
    <mergeCell ref="A354:W354"/>
    <mergeCell ref="A355:B356"/>
    <mergeCell ref="C355:D356"/>
    <mergeCell ref="E355:E356"/>
    <mergeCell ref="F355:T355"/>
    <mergeCell ref="V355:V356"/>
    <mergeCell ref="W355:W356"/>
    <mergeCell ref="F356:H356"/>
    <mergeCell ref="A357:B357"/>
    <mergeCell ref="C357:D357"/>
    <mergeCell ref="F357:H357"/>
    <mergeCell ref="W357:W358"/>
    <mergeCell ref="A358:B358"/>
    <mergeCell ref="C358:D358"/>
    <mergeCell ref="F358:H358"/>
    <mergeCell ref="A440:A443"/>
    <mergeCell ref="A444:A445"/>
    <mergeCell ref="B454:B455"/>
    <mergeCell ref="C454:D455"/>
    <mergeCell ref="E454:E455"/>
  </mergeCells>
  <phoneticPr fontId="38" type="noConversion"/>
  <conditionalFormatting sqref="Y53:Y54">
    <cfRule type="cellIs" dxfId="71" priority="142" operator="equal">
      <formula>"Incorrecto existen números que no son fijos"</formula>
    </cfRule>
  </conditionalFormatting>
  <conditionalFormatting sqref="Y58:Y59">
    <cfRule type="cellIs" dxfId="70" priority="141" operator="equal">
      <formula>"Incorrecto existen números que no son fijos"</formula>
    </cfRule>
  </conditionalFormatting>
  <conditionalFormatting sqref="Y89:Y90">
    <cfRule type="cellIs" dxfId="69" priority="135" operator="equal">
      <formula>"Incorrecto existen números que no son fijos"</formula>
    </cfRule>
  </conditionalFormatting>
  <conditionalFormatting sqref="Y84:Y85">
    <cfRule type="cellIs" dxfId="68" priority="136" operator="equal">
      <formula>"Incorrecto existen números que no son fijos"</formula>
    </cfRule>
  </conditionalFormatting>
  <conditionalFormatting sqref="Y115:Y116">
    <cfRule type="cellIs" dxfId="67" priority="130" operator="equal">
      <formula>"Incorrecto existen números que no son fijos"</formula>
    </cfRule>
  </conditionalFormatting>
  <conditionalFormatting sqref="Y120:Y121">
    <cfRule type="cellIs" dxfId="66" priority="129" operator="equal">
      <formula>"Incorrecto existen números que no son fijos"</formula>
    </cfRule>
  </conditionalFormatting>
  <conditionalFormatting sqref="Y144:Y145">
    <cfRule type="cellIs" dxfId="65" priority="124" operator="equal">
      <formula>"Incorrecto existen números que no son fijos"</formula>
    </cfRule>
  </conditionalFormatting>
  <conditionalFormatting sqref="Y149:Y150">
    <cfRule type="cellIs" dxfId="64" priority="123" operator="equal">
      <formula>"Incorrecto existen números que no son fijos"</formula>
    </cfRule>
  </conditionalFormatting>
  <conditionalFormatting sqref="Y382:Y383">
    <cfRule type="cellIs" dxfId="63" priority="118" operator="equal">
      <formula>"Incorrecto existen números que no son fijos"</formula>
    </cfRule>
  </conditionalFormatting>
  <conditionalFormatting sqref="Y387:Y388">
    <cfRule type="cellIs" dxfId="62" priority="117" operator="equal">
      <formula>"Incorrecto existen números que no son fijos"</formula>
    </cfRule>
  </conditionalFormatting>
  <conditionalFormatting sqref="W53">
    <cfRule type="cellIs" dxfId="61" priority="87" operator="equal">
      <formula>"Favor de indicar el tipo de fórmula"</formula>
    </cfRule>
    <cfRule type="cellIs" dxfId="60" priority="88" operator="equal">
      <formula>"Favor de proporcionar valores al calendario de las 2 variables en lo programado"</formula>
    </cfRule>
  </conditionalFormatting>
  <conditionalFormatting sqref="W58">
    <cfRule type="cellIs" dxfId="59" priority="85" operator="equal">
      <formula>"Favor de indicar el tipo de fórmula"</formula>
    </cfRule>
    <cfRule type="cellIs" dxfId="58" priority="86" operator="equal">
      <formula>"Favor de proporcionar valores al calendario de las 2 variables en lo programado"</formula>
    </cfRule>
  </conditionalFormatting>
  <conditionalFormatting sqref="W84">
    <cfRule type="cellIs" dxfId="57" priority="83" operator="equal">
      <formula>"Favor de indicar el tipo de fórmula"</formula>
    </cfRule>
    <cfRule type="cellIs" dxfId="56" priority="84" operator="equal">
      <formula>"Favor de proporcionar valores al calendario de las 2 variables en lo programado"</formula>
    </cfRule>
  </conditionalFormatting>
  <conditionalFormatting sqref="W89">
    <cfRule type="cellIs" dxfId="55" priority="81" operator="equal">
      <formula>"Favor de indicar el tipo de fórmula"</formula>
    </cfRule>
    <cfRule type="cellIs" dxfId="54" priority="82" operator="equal">
      <formula>"Favor de proporcionar valores al calendario de las 2 variables en lo programado"</formula>
    </cfRule>
  </conditionalFormatting>
  <conditionalFormatting sqref="W115">
    <cfRule type="cellIs" dxfId="53" priority="79" operator="equal">
      <formula>"Favor de indicar el tipo de fórmula"</formula>
    </cfRule>
    <cfRule type="cellIs" dxfId="52" priority="80" operator="equal">
      <formula>"Favor de proporcionar valores al calendario de las 2 variables en lo programado"</formula>
    </cfRule>
  </conditionalFormatting>
  <conditionalFormatting sqref="W120">
    <cfRule type="cellIs" dxfId="51" priority="75" operator="equal">
      <formula>"Favor de indicar el tipo de fórmula"</formula>
    </cfRule>
    <cfRule type="cellIs" dxfId="50" priority="76" operator="equal">
      <formula>"Favor de proporcionar valores al calendario de las 2 variables en lo programado"</formula>
    </cfRule>
  </conditionalFormatting>
  <conditionalFormatting sqref="W144">
    <cfRule type="cellIs" dxfId="49" priority="73" operator="equal">
      <formula>"Favor de indicar el tipo de fórmula"</formula>
    </cfRule>
    <cfRule type="cellIs" dxfId="48" priority="74" operator="equal">
      <formula>"Favor de proporcionar valores al calendario de las 2 variables en lo programado"</formula>
    </cfRule>
  </conditionalFormatting>
  <conditionalFormatting sqref="W149">
    <cfRule type="cellIs" dxfId="47" priority="71" operator="equal">
      <formula>"Favor de indicar el tipo de fórmula"</formula>
    </cfRule>
    <cfRule type="cellIs" dxfId="46" priority="72" operator="equal">
      <formula>"Favor de proporcionar valores al calendario de las 2 variables en lo programado"</formula>
    </cfRule>
  </conditionalFormatting>
  <conditionalFormatting sqref="W382">
    <cfRule type="cellIs" dxfId="45" priority="69" operator="equal">
      <formula>"Favor de indicar el tipo de fórmula"</formula>
    </cfRule>
    <cfRule type="cellIs" dxfId="44" priority="70" operator="equal">
      <formula>"Favor de proporcionar valores al calendario de las 2 variables en lo programado"</formula>
    </cfRule>
  </conditionalFormatting>
  <conditionalFormatting sqref="W387">
    <cfRule type="cellIs" dxfId="43" priority="67" operator="equal">
      <formula>"Favor de indicar el tipo de fórmula"</formula>
    </cfRule>
    <cfRule type="cellIs" dxfId="42" priority="68" operator="equal">
      <formula>"Favor de proporcionar valores al calendario de las 2 variables en lo programado"</formula>
    </cfRule>
  </conditionalFormatting>
  <conditionalFormatting sqref="Y173:Y174">
    <cfRule type="cellIs" dxfId="41" priority="58" operator="equal">
      <formula>"Incorrecto existen números que no son fijos"</formula>
    </cfRule>
  </conditionalFormatting>
  <conditionalFormatting sqref="Y178:Y179">
    <cfRule type="cellIs" dxfId="40" priority="57" operator="equal">
      <formula>"Incorrecto existen números que no son fijos"</formula>
    </cfRule>
  </conditionalFormatting>
  <conditionalFormatting sqref="W173">
    <cfRule type="cellIs" dxfId="39" priority="55" operator="equal">
      <formula>"Favor de indicar el tipo de fórmula"</formula>
    </cfRule>
    <cfRule type="cellIs" dxfId="38" priority="56" operator="equal">
      <formula>"Favor de proporcionar valores al calendario de las 2 variables en lo programado"</formula>
    </cfRule>
  </conditionalFormatting>
  <conditionalFormatting sqref="W178">
    <cfRule type="cellIs" dxfId="37" priority="53" operator="equal">
      <formula>"Favor de indicar el tipo de fórmula"</formula>
    </cfRule>
    <cfRule type="cellIs" dxfId="36" priority="54" operator="equal">
      <formula>"Favor de proporcionar valores al calendario de las 2 variables en lo programado"</formula>
    </cfRule>
  </conditionalFormatting>
  <conditionalFormatting sqref="Y203:Y204">
    <cfRule type="cellIs" dxfId="35" priority="46" operator="equal">
      <formula>"Incorrecto existen números que no son fijos"</formula>
    </cfRule>
  </conditionalFormatting>
  <conditionalFormatting sqref="Y208:Y209">
    <cfRule type="cellIs" dxfId="34" priority="45" operator="equal">
      <formula>"Incorrecto existen números que no son fijos"</formula>
    </cfRule>
  </conditionalFormatting>
  <conditionalFormatting sqref="W203">
    <cfRule type="cellIs" dxfId="33" priority="43" operator="equal">
      <formula>"Favor de indicar el tipo de fórmula"</formula>
    </cfRule>
    <cfRule type="cellIs" dxfId="32" priority="44" operator="equal">
      <formula>"Favor de proporcionar valores al calendario de las 2 variables en lo programado"</formula>
    </cfRule>
  </conditionalFormatting>
  <conditionalFormatting sqref="W208">
    <cfRule type="cellIs" dxfId="31" priority="41" operator="equal">
      <formula>"Favor de indicar el tipo de fórmula"</formula>
    </cfRule>
    <cfRule type="cellIs" dxfId="30" priority="42" operator="equal">
      <formula>"Favor de proporcionar valores al calendario de las 2 variables en lo programado"</formula>
    </cfRule>
  </conditionalFormatting>
  <conditionalFormatting sqref="Y233:Y234">
    <cfRule type="cellIs" dxfId="29" priority="40" operator="equal">
      <formula>"Incorrecto existen números que no son fijos"</formula>
    </cfRule>
  </conditionalFormatting>
  <conditionalFormatting sqref="Y238:Y239">
    <cfRule type="cellIs" dxfId="28" priority="39" operator="equal">
      <formula>"Incorrecto existen números que no son fijos"</formula>
    </cfRule>
  </conditionalFormatting>
  <conditionalFormatting sqref="W233">
    <cfRule type="cellIs" dxfId="27" priority="37" operator="equal">
      <formula>"Favor de indicar el tipo de fórmula"</formula>
    </cfRule>
    <cfRule type="cellIs" dxfId="26" priority="38" operator="equal">
      <formula>"Favor de proporcionar valores al calendario de las 2 variables en lo programado"</formula>
    </cfRule>
  </conditionalFormatting>
  <conditionalFormatting sqref="W238">
    <cfRule type="cellIs" dxfId="25" priority="35" operator="equal">
      <formula>"Favor de indicar el tipo de fórmula"</formula>
    </cfRule>
    <cfRule type="cellIs" dxfId="24" priority="36" operator="equal">
      <formula>"Favor de proporcionar valores al calendario de las 2 variables en lo programado"</formula>
    </cfRule>
  </conditionalFormatting>
  <conditionalFormatting sqref="Y263:Y264">
    <cfRule type="cellIs" dxfId="23" priority="34" operator="equal">
      <formula>"Incorrecto existen números que no son fijos"</formula>
    </cfRule>
  </conditionalFormatting>
  <conditionalFormatting sqref="Y268:Y269">
    <cfRule type="cellIs" dxfId="22" priority="33" operator="equal">
      <formula>"Incorrecto existen números que no son fijos"</formula>
    </cfRule>
  </conditionalFormatting>
  <conditionalFormatting sqref="W263">
    <cfRule type="cellIs" dxfId="21" priority="31" operator="equal">
      <formula>"Favor de indicar el tipo de fórmula"</formula>
    </cfRule>
    <cfRule type="cellIs" dxfId="20" priority="32" operator="equal">
      <formula>"Favor de proporcionar valores al calendario de las 2 variables en lo programado"</formula>
    </cfRule>
  </conditionalFormatting>
  <conditionalFormatting sqref="W268">
    <cfRule type="cellIs" dxfId="19" priority="29" operator="equal">
      <formula>"Favor de indicar el tipo de fórmula"</formula>
    </cfRule>
    <cfRule type="cellIs" dxfId="18" priority="30" operator="equal">
      <formula>"Favor de proporcionar valores al calendario de las 2 variables en lo programado"</formula>
    </cfRule>
  </conditionalFormatting>
  <conditionalFormatting sqref="Y292:Y293">
    <cfRule type="cellIs" dxfId="17" priority="28" operator="equal">
      <formula>"Incorrecto existen números que no son fijos"</formula>
    </cfRule>
  </conditionalFormatting>
  <conditionalFormatting sqref="Y297:Y298">
    <cfRule type="cellIs" dxfId="16" priority="27" operator="equal">
      <formula>"Incorrecto existen números que no son fijos"</formula>
    </cfRule>
  </conditionalFormatting>
  <conditionalFormatting sqref="Y322:Y323">
    <cfRule type="cellIs" dxfId="15" priority="22" operator="equal">
      <formula>"Incorrecto existen números que no son fijos"</formula>
    </cfRule>
  </conditionalFormatting>
  <conditionalFormatting sqref="Y327:Y328">
    <cfRule type="cellIs" dxfId="14" priority="21" operator="equal">
      <formula>"Incorrecto existen números que no son fijos"</formula>
    </cfRule>
  </conditionalFormatting>
  <conditionalFormatting sqref="W327">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Y352:Y353">
    <cfRule type="cellIs" dxfId="11" priority="16" operator="equal">
      <formula>"Incorrecto existen números que no son fijos"</formula>
    </cfRule>
  </conditionalFormatting>
  <conditionalFormatting sqref="Y357:Y358">
    <cfRule type="cellIs" dxfId="10" priority="15" operator="equal">
      <formula>"Incorrecto existen números que no son fijos"</formula>
    </cfRule>
  </conditionalFormatting>
  <conditionalFormatting sqref="W352">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W357">
    <cfRule type="cellIs" dxfId="7" priority="11" operator="equal">
      <formula>"Favor de indicar el tipo de fórmula"</formula>
    </cfRule>
    <cfRule type="cellIs" dxfId="6" priority="12" operator="equal">
      <formula>"Favor de proporcionar valores al calendario de las 2 variables en lo programado"</formula>
    </cfRule>
  </conditionalFormatting>
  <conditionalFormatting sqref="W292">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297">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22">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4 C75 C106 C135 C373 C164 C194 C224 C254 C283 C313 C343" xr:uid="{00000000-0002-0000-0700-000000000000}">
      <formula1>"Estratégico, Gestión"</formula1>
    </dataValidation>
    <dataValidation type="list" allowBlank="1" showInputMessage="1" showErrorMessage="1" sqref="C42 W41 C73 W72 W43 C104 W103 W74 C133 W132 W105 C371 W370 W134 W372 C162 W161 W163 C192 W191 W193 C222 W221 W223 C252 W251 W253 C281 W280 W282 C311 W310 W312 C341 W340 W342" xr:uid="{00000000-0002-0000-0700-000001000000}">
      <formula1>"Eficiencia, Eficacia, Economía, Calidad"</formula1>
    </dataValidation>
    <dataValidation type="list" allowBlank="1" showInputMessage="1" showErrorMessage="1" sqref="Q106:W106 Q75:W75 Q44:W44 Q135:W135 Q373:W373 Q164:W164 Q194:W194 Q224:W224 Q254:W254 Q283:W283 Q313:W313 Q343:W343" xr:uid="{00000000-0002-0000-0700-000002000000}">
      <formula1>"Ascendente, Descendente, Regular, Nominal"</formula1>
    </dataValidation>
    <dataValidation type="list" allowBlank="1" showInputMessage="1" showErrorMessage="1" sqref="G106:J106 G44:J44 G75:J75 G135:J135 G373:J373 G164:J164 G194:J194 G224:J224 G254:J254 G283:J283 G313:J313 G343:J343" xr:uid="{00000000-0002-0000-0700-000003000000}">
      <formula1>"Porcentaje, Variación Porcentual,Promedio, Otras"</formula1>
    </dataValidation>
  </dataValidations>
  <printOptions horizontalCentered="1"/>
  <pageMargins left="0" right="0" top="0.31496062992125984" bottom="0.31496062992125984" header="0.19685039370078741" footer="3.937007874015748E-2"/>
  <pageSetup scale="47" orientation="portrait" horizontalDpi="1200" verticalDpi="1200" r:id="rId1"/>
  <headerFooter alignWithMargins="0">
    <oddHeader>&amp;R&amp;"Arial,Negrita"PP-M</oddHeader>
    <oddFooter>&amp;R&amp;"Arial,Negrita"Este documento deberá ser entregado en medio digital e impreso</oddFooter>
  </headerFooter>
  <rowBreaks count="3" manualBreakCount="3">
    <brk id="85" max="16383" man="1"/>
    <brk id="370" max="16383" man="1"/>
    <brk id="394"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4000000}">
          <x14:formula1>
            <xm:f>Hoja1!$D$2:$D$5</xm:f>
          </x14:formula1>
          <xm:sqref>D21:W21</xm:sqref>
        </x14:dataValidation>
        <x14:dataValidation type="list" allowBlank="1" showInputMessage="1" showErrorMessage="1" xr:uid="{00000000-0002-0000-0700-000005000000}">
          <x14:formula1>
            <xm:f>Hoja1!$E$2:$E$29</xm:f>
          </x14:formula1>
          <xm:sqref>D22</xm:sqref>
        </x14:dataValidation>
        <x14:dataValidation type="list" allowBlank="1" showInputMessage="1" showErrorMessage="1" xr:uid="{00000000-0002-0000-0700-000006000000}">
          <x14:formula1>
            <xm:f>Hoja1!$F$2:$F$112</xm:f>
          </x14:formula1>
          <xm:sqref>D23</xm:sqref>
        </x14:dataValidation>
        <x14:dataValidation type="list" allowBlank="1" showInputMessage="1" showErrorMessage="1" xr:uid="{00000000-0002-0000-0700-000007000000}">
          <x14:formula1>
            <xm:f>Hoja1!$G$2:$G$10</xm:f>
          </x14:formula1>
          <xm:sqref>A27:W27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2" t="s">
        <v>1044</v>
      </c>
      <c r="C1" s="143" t="s">
        <v>1047</v>
      </c>
    </row>
    <row r="2" spans="1:3" ht="15.75" thickBot="1">
      <c r="A2" s="142" t="s">
        <v>1045</v>
      </c>
      <c r="C2" s="143" t="s">
        <v>1048</v>
      </c>
    </row>
    <row r="3" spans="1:3" ht="15.75" thickBot="1">
      <c r="A3" s="369" t="s">
        <v>1046</v>
      </c>
      <c r="C3" s="143" t="s">
        <v>1049</v>
      </c>
    </row>
    <row r="4" spans="1:3" ht="15.75" thickBot="1">
      <c r="A4" s="370"/>
      <c r="C4" s="144" t="s">
        <v>1050</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general</vt:lpstr>
      <vt:lpstr>Instructivo de llenado-Formato</vt:lpstr>
      <vt:lpstr>Hoja1</vt:lpstr>
      <vt:lpstr>Ingresos</vt:lpstr>
      <vt:lpstr>Hoja2</vt:lpstr>
      <vt:lpstr>Ingresos!Área_de_impresión</vt:lpstr>
      <vt:lpstr>'Instructivo de llenado-Formato'!Área_de_impresión</vt:lpstr>
      <vt:lpstr>Ingresos!finalidad</vt:lpstr>
      <vt:lpstr>Ingresos!funcion1</vt:lpstr>
      <vt:lpstr>Ingresos!funcion2</vt:lpstr>
      <vt:lpstr>Ingresos!funcion3</vt:lpstr>
      <vt:lpstr>Ingresos!funcion4</vt:lpstr>
      <vt:lpstr>Ingresos!Rfinalidad</vt:lpstr>
      <vt:lpstr>Ingresos!Rfuncion1</vt:lpstr>
      <vt:lpstr>Ingresos!Rfuncion3</vt:lpstr>
      <vt:lpstr>Ingresos!Títulos_a_imprimir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2015-12-04T17:59:49Z</cp:lastPrinted>
  <dcterms:created xsi:type="dcterms:W3CDTF">2012-07-03T15:10:24Z</dcterms:created>
  <dcterms:modified xsi:type="dcterms:W3CDTF">2021-04-14T16:45:18Z</dcterms:modified>
</cp:coreProperties>
</file>