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09C0EB58-3806-485C-A36A-5C9BC9C611F4}" xr6:coauthVersionLast="46" xr6:coauthVersionMax="46" xr10:uidLastSave="{00000000-0000-0000-0000-000000000000}"/>
  <bookViews>
    <workbookView xWindow="-120" yWindow="-120" windowWidth="29040" windowHeight="15840" tabRatio="697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Juventud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Juventud!$A$1:$W$380</definedName>
    <definedName name="finalidad" localSheetId="1">'Instructivo de llenado-Formato'!#REF!</definedName>
    <definedName name="finalidad" localSheetId="3">Juventud!$A$257:$A$260</definedName>
    <definedName name="finalidad">#REF!</definedName>
    <definedName name="funcion1" localSheetId="1">'Instructivo de llenado-Formato'!#REF!</definedName>
    <definedName name="funcion1" localSheetId="3">Juventud!$A$264:$A$271</definedName>
    <definedName name="funcion1">#REF!</definedName>
    <definedName name="funcion2" localSheetId="1">'Instructivo de llenado-Formato'!#REF!</definedName>
    <definedName name="funcion2" localSheetId="3">Juventud!$A$272:$A$278</definedName>
    <definedName name="funcion2">#REF!</definedName>
    <definedName name="funcion3" localSheetId="1">'Instructivo de llenado-Formato'!#REF!</definedName>
    <definedName name="funcion3" localSheetId="3">Juventud!$A$279:$A$287</definedName>
    <definedName name="funcion3">#REF!</definedName>
    <definedName name="funcion4" localSheetId="1">'Instructivo de llenado-Formato'!#REF!</definedName>
    <definedName name="funcion4" localSheetId="3">Juventud!$A$288:$A$291</definedName>
    <definedName name="funcion4">#REF!</definedName>
    <definedName name="Rfinalidad" localSheetId="1">'Instructivo de llenado-Formato'!#REF!</definedName>
    <definedName name="Rfinalidad" localSheetId="3">Juventud!$A$257:$B$260</definedName>
    <definedName name="Rfinalidad">#REF!</definedName>
    <definedName name="Rfuncion1" localSheetId="1">'Instructivo de llenado-Formato'!#REF!</definedName>
    <definedName name="Rfuncion1" localSheetId="3">Juventud!$A$264:$B$271</definedName>
    <definedName name="Rfuncion1">#REF!</definedName>
    <definedName name="Rfuncion3" localSheetId="1">'Instructivo de llenado-Formato'!#REF!</definedName>
    <definedName name="Rfuncion3" localSheetId="3">Juventud!$A$279:$B$287</definedName>
    <definedName name="Rfuncion3">#REF!</definedName>
    <definedName name="_xlnm.Print_Titles" localSheetId="1">'Instructivo de llenado-Formato'!#REF!</definedName>
    <definedName name="_xlnm.Print_Titles" localSheetId="3">Juventud!$1:$10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4" i="57" l="1"/>
  <c r="U204" i="57"/>
  <c r="E204" i="57"/>
  <c r="C204" i="57"/>
  <c r="V203" i="57"/>
  <c r="W203" i="57" s="1"/>
  <c r="E203" i="57"/>
  <c r="C203" i="57"/>
  <c r="V199" i="57"/>
  <c r="U199" i="57"/>
  <c r="V198" i="57"/>
  <c r="W198" i="57" s="1"/>
  <c r="W206" i="57" l="1"/>
  <c r="V174" i="57" l="1"/>
  <c r="U174" i="57"/>
  <c r="E174" i="57"/>
  <c r="C174" i="57"/>
  <c r="W173" i="57"/>
  <c r="V173" i="57"/>
  <c r="E173" i="57"/>
  <c r="C173" i="57"/>
  <c r="V169" i="57"/>
  <c r="U169" i="57"/>
  <c r="V168" i="57"/>
  <c r="W168" i="57" s="1"/>
  <c r="V225" i="57"/>
  <c r="V224" i="57"/>
  <c r="V223" i="57"/>
  <c r="V222" i="57"/>
  <c r="W176" i="57" l="1"/>
  <c r="W224" i="57"/>
  <c r="W222" i="57"/>
  <c r="E145" i="57"/>
  <c r="C145" i="57"/>
  <c r="E144" i="57"/>
  <c r="C144" i="57"/>
  <c r="E116" i="57"/>
  <c r="C116" i="57"/>
  <c r="E115" i="57"/>
  <c r="C115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39" i="57" l="1"/>
  <c r="W110" i="57"/>
  <c r="W79" i="57"/>
  <c r="W53" i="57"/>
  <c r="W56" i="57" l="1"/>
  <c r="V227" i="57"/>
  <c r="V226" i="57"/>
  <c r="V221" i="57"/>
  <c r="V220" i="57"/>
  <c r="V219" i="57"/>
  <c r="V218" i="57"/>
  <c r="V217" i="57"/>
  <c r="V216" i="57"/>
  <c r="V215" i="57"/>
  <c r="V214" i="57"/>
  <c r="U145" i="57"/>
  <c r="W144" i="57"/>
  <c r="U140" i="57"/>
  <c r="U116" i="57"/>
  <c r="W115" i="57"/>
  <c r="U111" i="57"/>
  <c r="U85" i="57"/>
  <c r="U80" i="57"/>
  <c r="U54" i="57"/>
  <c r="U49" i="57"/>
  <c r="W216" i="57" l="1"/>
  <c r="W220" i="57"/>
  <c r="W214" i="57"/>
  <c r="W226" i="57"/>
  <c r="W218" i="57"/>
  <c r="W84" i="57"/>
  <c r="W87" i="57" s="1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<sst xmlns="http://schemas.openxmlformats.org/spreadsheetml/2006/main" count="2480" uniqueCount="1118">
  <si>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</si>
  <si>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</si>
  <si>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</si>
  <si>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</si>
  <si>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</si>
  <si>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</si>
  <si>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</si>
  <si>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</si>
  <si>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</si>
  <si>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</si>
  <si>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</si>
  <si>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</si>
  <si>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</si>
  <si>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</si>
  <si>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</si>
  <si>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</si>
  <si>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</si>
  <si>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</si>
  <si>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</si>
  <si>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</si>
  <si>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</si>
  <si>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</si>
  <si>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</si>
  <si>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</si>
  <si>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</si>
  <si>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</si>
  <si>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</si>
  <si>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</si>
  <si>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</si>
  <si>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</si>
  <si>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</si>
  <si>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</si>
  <si>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</si>
  <si>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</si>
  <si>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</si>
  <si>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</si>
  <si>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</si>
  <si>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</si>
  <si>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</si>
  <si>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</si>
  <si>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</si>
  <si>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</si>
  <si>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</si>
  <si>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</si>
  <si>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</si>
  <si>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</si>
  <si>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</si>
  <si>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</si>
  <si>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</si>
  <si>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</si>
  <si>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</si>
  <si>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</si>
  <si>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</si>
  <si>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</si>
  <si>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</si>
  <si>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</si>
  <si>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</si>
  <si>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</si>
  <si>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</si>
  <si>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</si>
  <si>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</si>
  <si>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</si>
  <si>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</si>
  <si>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</si>
  <si>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</si>
  <si>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</si>
  <si>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</si>
  <si>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</si>
  <si>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</si>
  <si>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</si>
  <si>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</si>
  <si>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</si>
  <si>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</si>
  <si>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</si>
  <si>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</si>
  <si>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</si>
  <si>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</si>
  <si>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</si>
  <si>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</si>
  <si>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</si>
  <si>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</si>
  <si>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</si>
  <si>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</si>
  <si>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</si>
  <si>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</si>
  <si>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</si>
  <si>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</si>
  <si>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</si>
  <si>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</si>
  <si>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</si>
  <si>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</si>
  <si>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</si>
  <si>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</si>
  <si>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</si>
  <si>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</si>
  <si>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</si>
  <si>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</si>
  <si>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</si>
  <si>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</si>
  <si>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</si>
  <si>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</si>
  <si>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</si>
  <si>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</si>
  <si>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</si>
  <si>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</si>
  <si>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</si>
  <si>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</si>
  <si>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</si>
  <si>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</si>
  <si>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</si>
  <si>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</si>
  <si>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</si>
  <si>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</si>
  <si>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</si>
  <si>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</si>
  <si>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</si>
  <si>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</si>
  <si>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</si>
  <si>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</si>
  <si>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</si>
  <si>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</si>
  <si>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</si>
  <si>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</si>
  <si>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</si>
  <si>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</si>
  <si>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</si>
  <si>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</si>
  <si>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</si>
  <si>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</si>
  <si>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</si>
  <si>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</si>
  <si>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</si>
  <si>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</si>
  <si>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</si>
  <si>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</si>
  <si>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</si>
  <si>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</si>
  <si>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</si>
  <si>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</si>
  <si>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</si>
  <si>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</si>
  <si>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</si>
  <si>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</si>
  <si>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</si>
  <si>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</si>
  <si>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</si>
  <si>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</si>
  <si>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</si>
  <si>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</si>
  <si>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</si>
  <si>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</si>
  <si>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</si>
  <si>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</si>
  <si>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</si>
  <si>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</si>
  <si>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</si>
  <si>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</si>
  <si>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</si>
  <si>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</si>
  <si>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</si>
  <si>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</si>
  <si>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</si>
  <si>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</si>
  <si>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</si>
  <si>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</si>
  <si>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</si>
  <si>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</si>
  <si>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</si>
  <si>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</si>
  <si>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</si>
  <si>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</si>
  <si>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</si>
  <si>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</si>
  <si>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</si>
  <si>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</si>
  <si>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</si>
  <si>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</si>
  <si>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</si>
  <si>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</si>
  <si>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</si>
  <si>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</si>
  <si>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</si>
  <si>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</si>
  <si>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</si>
  <si>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</si>
  <si>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</si>
  <si>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</si>
  <si>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</si>
  <si>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</si>
  <si>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</si>
  <si>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</si>
  <si>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</si>
  <si>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</si>
  <si>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</si>
  <si>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</si>
  <si>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</si>
  <si>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</si>
  <si>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</si>
  <si>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</si>
  <si>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</si>
  <si>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</si>
  <si>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</si>
  <si>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</si>
  <si>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</si>
  <si>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</si>
  <si>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</si>
  <si>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</si>
  <si>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</si>
  <si>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</si>
  <si>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</si>
  <si>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</si>
  <si>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</si>
  <si>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</si>
  <si>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</si>
  <si>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</si>
  <si>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</si>
  <si>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</si>
  <si>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</si>
  <si>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</si>
  <si>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</si>
  <si>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</si>
  <si>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</si>
  <si>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</si>
  <si>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</si>
  <si>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</si>
  <si>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</si>
  <si>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</si>
  <si>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</si>
  <si>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</si>
  <si>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</si>
  <si>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</si>
  <si>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</si>
  <si>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</si>
  <si>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</si>
  <si>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</si>
  <si>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</si>
  <si>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</si>
  <si>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</si>
  <si>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</si>
  <si>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</si>
  <si>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</si>
  <si>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</si>
  <si>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</si>
  <si>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</si>
  <si>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</si>
  <si>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</si>
  <si>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</si>
  <si>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</si>
  <si>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</si>
  <si>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</si>
  <si>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</si>
  <si>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</si>
  <si>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</si>
  <si>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</si>
  <si>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</si>
  <si>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</si>
  <si>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</si>
  <si>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</si>
  <si>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</si>
  <si>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</si>
  <si>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</si>
  <si>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</si>
  <si>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</si>
  <si>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</si>
  <si>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</si>
  <si>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</si>
  <si>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</si>
  <si>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</si>
  <si>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</si>
  <si>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</si>
  <si>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</si>
  <si>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</si>
  <si>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</si>
  <si>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</si>
  <si>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</si>
  <si>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</si>
  <si>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</si>
  <si>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</si>
  <si>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</si>
  <si>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</si>
  <si>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</si>
  <si>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</si>
  <si>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</si>
  <si>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</si>
  <si>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</si>
  <si>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</si>
  <si>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</si>
  <si>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</si>
  <si>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</si>
  <si>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</si>
  <si>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</si>
  <si>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</si>
  <si>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</si>
  <si>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</si>
  <si>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</si>
  <si>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</si>
  <si>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</si>
  <si>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</si>
  <si>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</si>
  <si>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</si>
  <si>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</si>
  <si>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</si>
  <si>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</si>
  <si>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</si>
  <si>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</si>
  <si>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</si>
  <si>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</si>
  <si>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</si>
  <si>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</si>
  <si>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</si>
  <si>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</si>
  <si>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</si>
  <si>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</si>
  <si>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</si>
  <si>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</si>
  <si>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</si>
  <si>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</si>
  <si>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</si>
  <si>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</si>
  <si>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</si>
  <si>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</si>
  <si>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</si>
  <si>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</si>
  <si>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</si>
  <si>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</si>
  <si>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</si>
  <si>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</si>
  <si>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</si>
  <si>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</si>
  <si>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</si>
  <si>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</si>
  <si>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</si>
  <si>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</si>
  <si>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</si>
  <si>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</si>
  <si>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</si>
  <si>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</si>
  <si>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</si>
  <si>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</si>
  <si>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</si>
  <si>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</si>
  <si>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</si>
  <si>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</si>
  <si>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</si>
  <si>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</si>
  <si>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</si>
  <si>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</si>
  <si>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</si>
  <si>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</si>
  <si>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</si>
  <si>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</si>
  <si>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</si>
  <si>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</si>
  <si>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</si>
  <si>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</si>
  <si>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</si>
  <si>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</si>
  <si>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</si>
  <si>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</si>
  <si>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</si>
  <si>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</si>
  <si>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</si>
  <si>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</si>
  <si>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</si>
  <si>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</si>
  <si>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</si>
  <si>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</si>
  <si>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</si>
  <si>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</si>
  <si>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</si>
  <si>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</si>
  <si>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</si>
  <si>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</si>
  <si>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</si>
  <si>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</si>
  <si>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</si>
  <si>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</si>
  <si>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</si>
  <si>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</si>
  <si>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</si>
  <si>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</si>
  <si>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</si>
  <si>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</si>
  <si>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</si>
  <si>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</si>
  <si>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</si>
  <si>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</si>
  <si>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</si>
  <si>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</si>
  <si>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</si>
  <si>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</si>
  <si>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</si>
  <si>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</si>
  <si>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</si>
  <si>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</si>
  <si>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</si>
  <si>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</si>
  <si>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</si>
  <si>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</si>
  <si>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</si>
  <si>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</si>
  <si>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</si>
  <si>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</si>
  <si>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</si>
  <si>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</si>
  <si>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</si>
  <si>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</si>
  <si>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</si>
  <si>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</si>
  <si>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</si>
  <si>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</si>
  <si>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</si>
  <si>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</si>
  <si>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</si>
  <si>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</si>
  <si>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</si>
  <si>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</si>
  <si>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</si>
  <si>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</si>
  <si>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</si>
  <si>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</si>
  <si>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</si>
  <si>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</si>
  <si>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</si>
  <si>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</si>
  <si>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</si>
  <si>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</si>
  <si>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</si>
  <si>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</si>
  <si>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</si>
  <si>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</si>
  <si>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</si>
  <si>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</si>
  <si>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</si>
  <si>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</si>
  <si>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</si>
  <si>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</si>
  <si>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</si>
  <si>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</si>
  <si>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</si>
  <si>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</si>
  <si>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</si>
  <si>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</si>
  <si>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</si>
  <si>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</si>
  <si>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</si>
  <si>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</si>
  <si>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</si>
  <si>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</si>
  <si>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</si>
  <si>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</si>
  <si>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</si>
  <si>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</si>
  <si>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</si>
  <si>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</si>
  <si>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</si>
  <si>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</si>
  <si>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</si>
  <si>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</si>
  <si>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</si>
  <si>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</si>
  <si>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</si>
  <si>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</si>
  <si>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</si>
  <si>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</si>
  <si>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</si>
  <si>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</si>
  <si>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</si>
  <si>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</si>
  <si>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</si>
  <si>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</si>
  <si>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</si>
  <si>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</si>
  <si>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</si>
  <si>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</si>
  <si>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</si>
  <si>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</si>
  <si>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</si>
  <si>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</si>
  <si>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</si>
  <si>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</si>
  <si>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</si>
  <si>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</si>
  <si>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</si>
  <si>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</si>
  <si>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</si>
  <si>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</si>
  <si>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</si>
  <si>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</si>
  <si>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</si>
  <si>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</si>
  <si>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</si>
  <si>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</si>
  <si>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</si>
  <si>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</si>
  <si>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</si>
  <si>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</si>
  <si>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</si>
  <si>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</si>
  <si>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</si>
  <si>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</si>
  <si>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</si>
  <si>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</si>
  <si>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</si>
  <si>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</si>
  <si>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</si>
  <si>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</si>
  <si>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</si>
  <si>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</si>
  <si>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</si>
  <si>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</si>
  <si>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</si>
  <si>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</si>
  <si>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</si>
  <si>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</si>
  <si>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</si>
  <si>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</si>
  <si>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</si>
  <si>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</si>
  <si>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</si>
  <si>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</si>
  <si>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</si>
  <si>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</si>
  <si>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</si>
  <si>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</si>
  <si>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</si>
  <si>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</si>
  <si>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</si>
  <si>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</si>
  <si>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</si>
  <si>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</si>
  <si>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</si>
  <si>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</si>
  <si>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</si>
  <si>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</si>
  <si>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</si>
  <si>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</si>
  <si>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</si>
  <si>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</si>
  <si>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</si>
  <si>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</si>
  <si>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</si>
  <si>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</si>
  <si>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</si>
  <si>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</si>
  <si>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</si>
  <si>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</si>
  <si>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</si>
  <si>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</si>
  <si>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</si>
  <si>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</si>
  <si>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</si>
  <si>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</si>
  <si>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</si>
  <si>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</si>
  <si>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</si>
  <si>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</si>
  <si>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</si>
  <si>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</si>
  <si>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</si>
  <si>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</si>
  <si>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</si>
  <si>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</si>
  <si>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</si>
  <si>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</si>
  <si>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</si>
  <si>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</si>
  <si>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</si>
  <si>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</si>
  <si>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</si>
  <si>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</si>
  <si>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</si>
  <si>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</si>
  <si>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</si>
  <si>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</si>
  <si>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</si>
  <si>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</si>
  <si>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</si>
  <si>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</si>
  <si>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</si>
  <si>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</si>
  <si>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</si>
  <si>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</si>
  <si>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</si>
  <si>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</si>
  <si>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</si>
  <si>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</si>
  <si>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</si>
  <si>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</si>
  <si>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</si>
  <si>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</si>
  <si>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</si>
  <si>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</si>
  <si>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</si>
  <si>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</si>
  <si>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</si>
  <si>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</si>
  <si>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</si>
  <si>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</si>
  <si>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</si>
  <si>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</si>
  <si>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</si>
  <si>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</si>
  <si>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</si>
  <si>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</si>
  <si>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</si>
  <si>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</si>
  <si>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</si>
  <si>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</si>
  <si>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</si>
  <si>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</si>
  <si>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</si>
  <si>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</si>
  <si>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</si>
  <si>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</si>
  <si>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</si>
  <si>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</si>
  <si>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</si>
  <si>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</si>
  <si>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</si>
  <si>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</si>
  <si>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</si>
  <si>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</si>
  <si>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</si>
  <si>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</si>
  <si>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</si>
  <si>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</si>
  <si>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</si>
  <si>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</si>
  <si>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</si>
  <si>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</si>
  <si>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</si>
  <si>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</si>
  <si>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</si>
  <si>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</si>
  <si>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</si>
  <si>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</si>
  <si>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</si>
  <si>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</si>
  <si>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</si>
  <si>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</si>
  <si>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</si>
  <si>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</si>
  <si>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</si>
  <si>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</si>
  <si>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</si>
  <si>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</si>
  <si>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</si>
  <si>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</si>
  <si>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</si>
  <si>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</si>
  <si>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</si>
  <si>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</si>
  <si>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</si>
  <si>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</si>
  <si>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</si>
  <si>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</si>
  <si>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</si>
  <si>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</si>
  <si>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</si>
  <si>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</si>
  <si>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</si>
  <si>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</si>
  <si>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</si>
  <si>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</si>
  <si>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</si>
  <si>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</si>
  <si>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</si>
  <si>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</si>
  <si>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</si>
  <si>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</si>
  <si>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</si>
  <si>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</si>
  <si>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</si>
  <si>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</si>
  <si>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</si>
  <si>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</si>
  <si>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</si>
  <si>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</si>
  <si>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</si>
  <si>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</si>
  <si>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</si>
  <si>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</si>
  <si>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</si>
  <si>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</si>
  <si>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</si>
  <si>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</si>
  <si>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</si>
  <si>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</si>
  <si>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</si>
  <si>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</si>
  <si>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</si>
  <si>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</si>
  <si>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</si>
  <si>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</si>
  <si>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</si>
  <si>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</si>
  <si>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</si>
  <si>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</si>
  <si>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</si>
  <si>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</si>
  <si>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</si>
  <si>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</si>
  <si>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</si>
  <si>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</si>
  <si>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</si>
  <si>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</si>
  <si>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</si>
  <si>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</si>
  <si>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</si>
  <si>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</si>
  <si>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</si>
  <si>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</si>
  <si>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</si>
  <si>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</si>
  <si>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</si>
  <si>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</si>
  <si>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</si>
  <si>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</si>
  <si>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</si>
  <si>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</si>
  <si>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</si>
  <si>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</si>
  <si>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</si>
  <si>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</si>
  <si>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</si>
  <si>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</si>
  <si>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</si>
  <si>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</si>
  <si>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</si>
  <si>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</si>
  <si>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</si>
  <si>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</si>
  <si>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</si>
  <si>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</si>
  <si>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</si>
  <si>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</si>
  <si>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</si>
  <si>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</si>
  <si>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</si>
  <si>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</si>
  <si>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</si>
  <si>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</si>
  <si>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</si>
  <si>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</si>
  <si>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</si>
  <si>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</si>
  <si>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</si>
  <si>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</si>
  <si>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</si>
  <si>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</si>
  <si>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</si>
  <si>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</si>
  <si>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</si>
  <si>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</si>
  <si>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</si>
  <si>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</si>
  <si>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</si>
  <si>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</si>
  <si>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</si>
  <si>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</si>
  <si>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</si>
  <si>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</si>
  <si>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</si>
  <si>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</si>
  <si>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</si>
  <si>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</si>
  <si>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</si>
  <si>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</si>
  <si>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</si>
  <si>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</si>
  <si>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</si>
  <si>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</si>
  <si>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</si>
  <si>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</si>
  <si>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</si>
  <si>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</si>
  <si>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</si>
  <si>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</si>
  <si>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</si>
  <si>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</si>
  <si>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</si>
  <si>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</si>
  <si>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</si>
  <si>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</si>
  <si>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</si>
  <si>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</si>
  <si>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</si>
  <si>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</si>
  <si>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</si>
  <si>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</si>
  <si>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</si>
  <si>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</si>
  <si>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</si>
  <si>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</si>
  <si>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</si>
  <si>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</si>
  <si>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</si>
  <si>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</si>
  <si>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</si>
  <si>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</si>
  <si>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</si>
  <si>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</si>
  <si>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</si>
  <si>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</si>
  <si>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</si>
  <si>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</si>
  <si>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</si>
  <si>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</si>
  <si>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</si>
  <si>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</si>
  <si>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</si>
  <si>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</si>
  <si>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</si>
  <si>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</si>
  <si>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</si>
  <si>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</si>
  <si>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</si>
  <si>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</si>
  <si>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</si>
  <si>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</si>
  <si>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</si>
  <si>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</si>
  <si>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</si>
  <si>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</si>
  <si>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</si>
  <si>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</si>
  <si>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</si>
  <si>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</si>
  <si>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</si>
  <si>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</si>
  <si>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</si>
  <si>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</si>
  <si>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</si>
  <si>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</si>
  <si>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</si>
  <si>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</si>
  <si>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</si>
  <si>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</si>
  <si>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</si>
  <si>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</si>
  <si>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</si>
  <si>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</si>
  <si>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</si>
  <si>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</si>
  <si>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</si>
  <si>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</si>
  <si>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</si>
  <si>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</si>
  <si>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</si>
  <si>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</si>
  <si>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</si>
  <si>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</si>
  <si>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</si>
  <si>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</si>
  <si>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</si>
  <si>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</si>
  <si>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</si>
  <si>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</si>
  <si>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</si>
  <si>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</si>
  <si>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</si>
  <si>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</si>
  <si>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</si>
  <si>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</si>
  <si>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</si>
  <si>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</si>
  <si>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</si>
  <si>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</si>
  <si>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</si>
  <si>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</si>
  <si>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</si>
  <si>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</si>
  <si>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</si>
  <si>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</si>
  <si>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</si>
  <si>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</si>
  <si>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</si>
  <si>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</si>
  <si>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</si>
  <si>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</si>
  <si>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</si>
  <si>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</si>
  <si>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</si>
  <si>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</si>
  <si>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</si>
  <si>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</si>
  <si>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</si>
  <si>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</si>
  <si>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</si>
  <si>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</si>
  <si>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</si>
  <si>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</si>
  <si>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</si>
  <si>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</si>
  <si>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</si>
  <si>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</si>
  <si>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</si>
  <si>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</si>
  <si>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</si>
  <si>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</si>
  <si>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</si>
  <si>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</si>
  <si>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</si>
  <si>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</si>
  <si>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</si>
  <si>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</si>
  <si>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</si>
  <si>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</si>
  <si>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</si>
  <si>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</si>
  <si>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</si>
  <si>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</si>
  <si>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</si>
  <si>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</si>
  <si>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</si>
  <si>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</si>
  <si>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</si>
  <si>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</si>
  <si>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</si>
  <si>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</si>
  <si>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</si>
  <si>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</si>
  <si>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</si>
  <si>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</si>
  <si>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</si>
  <si>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</si>
  <si>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</si>
  <si>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</si>
  <si>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</si>
  <si>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</si>
  <si>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</si>
  <si>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</si>
  <si>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</si>
  <si>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</si>
  <si>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</si>
  <si>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</si>
  <si>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</si>
  <si>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</si>
  <si>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</si>
  <si>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</si>
  <si>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</si>
  <si>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</si>
  <si>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</si>
  <si>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</si>
  <si>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</si>
  <si>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</si>
  <si>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</si>
  <si>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</si>
  <si>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</si>
  <si>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</si>
  <si>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</si>
  <si>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</si>
  <si>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</si>
  <si>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</si>
  <si>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</si>
  <si>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</si>
  <si>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</si>
  <si>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</si>
  <si>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</si>
  <si>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</si>
  <si>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</si>
  <si>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</si>
  <si>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</si>
  <si>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</si>
  <si>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</si>
  <si>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</si>
  <si>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</si>
  <si>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</si>
  <si>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</si>
  <si>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</si>
  <si>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</si>
  <si>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</si>
  <si>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</si>
  <si>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</si>
  <si>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</si>
  <si>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</si>
  <si>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</si>
  <si>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</si>
  <si>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</si>
  <si>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</si>
  <si>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</si>
  <si>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</si>
  <si>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</si>
  <si>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</si>
  <si>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</si>
  <si>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</si>
  <si>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</si>
  <si>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</si>
  <si>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</si>
  <si>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</si>
  <si>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</si>
  <si>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</si>
  <si>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</si>
  <si>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</si>
  <si>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</si>
  <si>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</si>
  <si>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</si>
  <si>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</si>
  <si>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</si>
  <si>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</si>
  <si>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</si>
  <si>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</si>
  <si>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</si>
  <si>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</si>
  <si>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</si>
  <si>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</si>
  <si>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</si>
  <si>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</si>
  <si>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</si>
  <si>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</si>
  <si>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</si>
  <si>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</si>
  <si>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</si>
  <si>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</si>
  <si>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</si>
  <si>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</si>
  <si>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</si>
  <si>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</si>
  <si>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</si>
  <si>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</si>
  <si>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</si>
  <si>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</si>
  <si>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</si>
  <si>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</si>
  <si>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</si>
  <si>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</si>
  <si>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</si>
  <si>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</si>
  <si>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</si>
  <si>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</si>
  <si>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</si>
  <si>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</si>
  <si>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</si>
  <si>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</si>
  <si>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</si>
  <si>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</si>
  <si>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</si>
  <si>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</si>
  <si>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</si>
  <si>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</si>
  <si>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</si>
  <si>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</si>
  <si>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</si>
  <si>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</si>
  <si>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</si>
  <si>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</si>
  <si>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</si>
  <si>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</si>
  <si>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</si>
  <si>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</si>
  <si>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 xml:space="preserve">Instituto de la Juventud </t>
  </si>
  <si>
    <t>Contribuir a la implementación de acciones gubernamentales que den atención integral a las necesidades de los jóvenes mediante la generación de programas para la integración juvenil a la sociedad</t>
  </si>
  <si>
    <t>Regular</t>
  </si>
  <si>
    <t>Eficacia</t>
  </si>
  <si>
    <t>Gestión</t>
  </si>
  <si>
    <t>Los jóvenes del municipio cuentan con oportunidades en materia de educación, empleo y emprendimiento, cultura, salud mental</t>
  </si>
  <si>
    <t>(Promedio de jóvenes atendidos mensualmente 2021/Total de meses 2021)</t>
  </si>
  <si>
    <t>Semestral</t>
  </si>
  <si>
    <t xml:space="preserve">Promedio de asistentes por actividad </t>
  </si>
  <si>
    <t>(Asistentes/Asistentes esperados)*100</t>
  </si>
  <si>
    <t>Porcentaje</t>
  </si>
  <si>
    <t>Promedio de jóvenes incluidos ocupacionalmente</t>
  </si>
  <si>
    <t>Realizar  5 cursos de danza urbana para jóvenes</t>
  </si>
  <si>
    <t>Ofertar 1 capacitación laboral para jóvenes</t>
  </si>
  <si>
    <t>Realizar 1 convenio con el Instituto poblano de Juventud para fomentar la participación de los jóvenes en los programas gubernamentales</t>
  </si>
  <si>
    <t>Desarrollo de la Juventud</t>
  </si>
  <si>
    <t>Municipio Incluyente</t>
  </si>
  <si>
    <t>Contribuir al desarrollo integral de los y las jóvenes a través de programas</t>
  </si>
  <si>
    <t>Estratégico</t>
  </si>
  <si>
    <t>Anual</t>
  </si>
  <si>
    <t>Total de meses 2021</t>
  </si>
  <si>
    <t>Promedio de jóvenes atendidos mensualmente 2021</t>
  </si>
  <si>
    <t>Meses</t>
  </si>
  <si>
    <t>Jóvenes</t>
  </si>
  <si>
    <t>Promedio</t>
  </si>
  <si>
    <t xml:space="preserve">Actividades con participación juvenil implementadas </t>
  </si>
  <si>
    <t>Asistentes esperados</t>
  </si>
  <si>
    <t>Asistentes</t>
  </si>
  <si>
    <t>Personas</t>
  </si>
  <si>
    <t>(Número de jóvenes incluidos ocupacionalmente en los eventos/Total de eventos)*100</t>
  </si>
  <si>
    <t>Número de jóvenes incluidos ocupacionalmente en los eventos</t>
  </si>
  <si>
    <t>Total de eventos</t>
  </si>
  <si>
    <t>Vinculación y gestión con diversas empresas e instituciones realizada</t>
  </si>
  <si>
    <t>Eventos</t>
  </si>
  <si>
    <t>Cursos</t>
  </si>
  <si>
    <t>Capacitación</t>
  </si>
  <si>
    <t>Seguimientos</t>
  </si>
  <si>
    <t>Dar 3 seguimientos al registro de jóvenes vinculados a las universidades con las que el municipio de Cuautlancingo tiene convenio (Bajo Demanda)</t>
  </si>
  <si>
    <t>Convenio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</si>
  <si>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</si>
  <si>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</si>
  <si>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</si>
  <si>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</si>
  <si>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</si>
  <si>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</si>
  <si>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>Círculo</t>
  </si>
  <si>
    <t>Programa</t>
  </si>
  <si>
    <t>Ejecutar 1 programa de atenciones psicológicas y atender a los usuarios en 3 etapas (Bajo Demanda)</t>
  </si>
  <si>
    <t>C4</t>
  </si>
  <si>
    <t>Requisiciones</t>
  </si>
  <si>
    <t xml:space="preserve">COMPONENTE 4
RESUMEN NARRATIVO </t>
  </si>
  <si>
    <t>Porcentaje de cumplimiento de materiales de operación entregados</t>
  </si>
  <si>
    <t>(Materiales de operación entregados/Materiales de operación programados)*100</t>
  </si>
  <si>
    <t>Nominal</t>
  </si>
  <si>
    <t>Materiales de operación entregados</t>
  </si>
  <si>
    <t>Materiales</t>
  </si>
  <si>
    <t>Materiales de operación programados</t>
  </si>
  <si>
    <t>Entregar 9 requisiciones de materiales de operación a las Unidades Administrativas del Programa Presupuestario (Bajo Demanda)</t>
  </si>
  <si>
    <t>Calidad de la atención medida</t>
  </si>
  <si>
    <t>Porcentaje de jóvenes están satisfechos con la atención recibida</t>
  </si>
  <si>
    <t>(Jóvenes satisfechos/Jóvenes atendidos)*100</t>
  </si>
  <si>
    <t>Jóvenes satisfechos</t>
  </si>
  <si>
    <t>Jóvenes atendidos</t>
  </si>
  <si>
    <t>Realizar 1 círculo de foros y ponencias de prevención de embarazos en adolescentes y violencia en coordinación con el Instituto de la Mujer y el COMUPEA</t>
  </si>
  <si>
    <t>Promedio de jóvenes beneficiados</t>
  </si>
  <si>
    <t>Monto Específico</t>
  </si>
  <si>
    <t>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</si>
</sst>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43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1" fillId="0" borderId="0" xfId="2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2" borderId="9" xfId="0" quotePrefix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213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212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212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212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209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4</xdr:row>
      <xdr:rowOff>160093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66D93C29-5BB9-4B31-9140-9DEA312D8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60EE83CF-6AB0-4A95-8C1F-E6E82BFC3E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DC9809BC-97A8-45C1-9E5D-5AC6DB9E37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8F45556E-0DD5-46F6-B7E7-3F74E8A2878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153164F0-3159-494B-B800-2877318197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D938B41C-B4B4-4F24-AFD6-F12329B77E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B75D6D97-7435-445A-9BE7-A1CB5899D3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D5504987-F988-4D9B-A623-913F68E378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DFB05882-5000-469F-A8F5-7CE85E9C7F1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9A651B33-10F2-4B46-8B8E-6D1BC6DFCE8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8F61613F-BB57-4D4B-91D7-197A99B355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14F0478F-A51C-47D8-8993-F3769B0656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EB4786B4-3133-494E-B401-62C8A7C3470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F8B400E8-6C62-4487-9CF0-1E47100999C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1ECC6C2B-EE10-47AA-91B8-6AE0B1F207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8A443B4D-B03C-498A-B213-7D238676F2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28B34876-FF7F-4DC2-BC46-104AC9D677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5925C409-9E9A-4728-90D6-DDDB1B1AFA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C6DC64CC-8A2F-4DAC-85D1-BA7A310309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7D2747E1-B7B7-461C-96FF-5B277EB70C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80ADB247-E817-4B9C-A76B-4DFDFA2A8B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175E38F3-7836-44DD-B03E-8FCE0E38DB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58BBB325-BA90-4D90-AD40-9A11B1940C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62B177C0-D6D9-4D57-81E1-87933430032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EB3C2E56-09AE-442C-8186-84927F9BD9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44AC796E-2EA5-46D0-8B72-D4EB4BD809F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F94A9804-7B6E-44BD-91BF-74D708980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A536F7B1-2D76-494D-89DB-8C7BD62281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48607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C2D08FDB-050E-439B-8E70-D4A4A028E4A4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DEC59809-79D3-4A0B-A2E5-B91C4DA1273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4E95055C-5612-40FA-BA84-F075F62B19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18132904-F3AD-450D-B17B-289CC6E719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B7111FF6-97B2-4C00-8BFB-62E1E754F9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9CACAD17-2826-44F0-91B5-DD2573646F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CF689464-D64A-40F7-B017-9640AC81FF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5F869446-9C37-4F79-BCCA-4F4CC760AE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7652142A-CE42-4D5C-A38F-B24754D7F3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C8748A3B-267E-4CAD-B564-8AB7ACD8C4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EE0E0022-625D-41BA-A676-C7AF3B0AC0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59BE1A51-D856-412F-994C-B233ABF84F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8C0E5FF3-06FB-4857-A0D3-DC03698887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7350E6BF-2BBC-45A5-A1A8-11052297A8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4517B25B-B2EA-4975-9E10-48C5605D13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DFD1B9EC-9573-4A0B-A9A5-177DEB385B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5ED84D2C-1D38-47AE-A051-18562A56BF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B6AE468C-9CFC-408A-8BA5-F52E125DD3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8FD6BF26-6B40-4544-8C4B-ACFFEF8786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E0209CF9-8FAF-4E6B-BBA8-07882FC772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5736249F-5B8B-4743-893F-F47BFFE665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AD921640-41DA-4A99-A241-0955B032F0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DFAB6397-1BD4-4E75-84A3-8A7578B9D0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167B168F-4F3B-4245-9DE9-75D4A5A4B0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2A8B6F2A-1B58-4F4D-B3D5-C1CC20B2FE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7C14ED30-13A0-4660-A04A-09B55675FD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477B73D8-7768-43B8-A8D0-AD9AD84266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BC3C368F-1E14-42A8-952F-6292D9A102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4B305A75-EFB5-4260-ADEA-7A17B43F792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A4869C31-84A4-4F36-B5D0-8F294920747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E19D9CD0-8A66-4B71-A867-712C71D640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9634F5C8-F436-45A6-85DA-624889F8F2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6A6263D6-7E9A-4EAB-BAD9-F97AED69E8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924350D9-728E-44C0-A68C-F9A9C6ABB9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00730865-F536-45E5-93B7-21D1E2DE8C7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7FE2D8C2-05EE-4A50-8255-3206AC53E3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FF3871BB-0168-4248-B4CA-A8E957FF790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4A088C2E-0594-4356-863F-98296C74E8F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1C49855C-9F23-45F9-9BCF-788549ED81A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F477CF2B-FAF5-475B-AE19-4E9BB14D51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E85A04F1-AC20-4DFD-883A-1627AC9E04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D393F4C4-E084-451F-BB01-F8334D0F18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7E641EF1-C8D8-4873-BB32-6E1DC14291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3E3A9D8C-7943-4426-A3CE-72EE233527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921F9CCA-651B-4D2F-B69C-96CDC9DF83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71B46A5-303B-44C3-8B2D-9AA829C4E6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27B14699-7663-4D26-BF1B-1AA236B88D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236E2303-7231-4B04-BC7B-4F8ADF5374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250457CE-6DCE-44F5-8EBD-3A80E2417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7847393D-3278-4AF5-AE75-9174946C456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E560CB44-0490-4E2D-A836-4070A276222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F2C52D45-8E4D-44FA-A0CF-0CE852D4D0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3995346C-EC40-4E06-94AC-F985167790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F0A8327F-A81A-480C-B24A-E94DB37B535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D3D98AFC-4775-4D6C-B346-693CFF2659C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D1560F49-2CF8-4B64-A96D-D8C30754C1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3806D2E9-DD80-4AD1-9F57-C6A1AC8606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9CF40097-DAC8-4FA9-9385-B2E22853459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9A9DD9C9-7F9B-48A1-B5DB-F29346B4EF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4E020EC7-6780-4436-9BF7-25D05846E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ED615105-88DB-4F43-B4D5-296F920A4C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3CB2D2EC-6460-402E-A494-394424DACD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71FC1088-4FBD-49D8-9901-2D84487C07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DD0D70E0-56C1-41FE-A68E-F21EC75258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B3D94E2A-D19D-4943-9396-77B50EF416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9FD8FF49-8D93-4D92-B6ED-A3D1EC18DB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81E0F605-DEA0-4882-81CD-B63F351473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E8C9EFDE-E9A3-4FD5-B99C-BC603041F7D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B399F0BE-6256-46F5-9652-EACCC28A5D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0D671F85-EC2A-48D9-90D4-CE141C6DDF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65D0B5B9-4B3B-40B2-B64A-2382FBCCCD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BA78000F-4FEB-4041-8345-EDE4E74A8C5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64449B17-D7E8-4EBA-A79C-DD200E2F114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97B55DA3-492B-4178-82BA-C7CF66EDF19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1C610C0D-2373-4EFE-AAB4-BEA17BDBCF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65BA4138-EACC-4AC0-BBCD-B1C38BF55E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11E98992-3664-4A78-B021-CC9CBFE8172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1DE9B537-5DAF-4011-A4A2-924C24C454C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534C857B-1C8F-45A4-9405-784C1DAC86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D6A9D00A-BB32-446B-9324-BBF67FFE1E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58CCF9A4-86C1-4CA3-AC1D-B1B3987002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9B463BA0-1956-4F37-9C8D-498A3C9B60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F0B8EEE9-D266-445A-8899-F5094AF778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8EFBD813-A44E-4EAE-933D-17801F0D8A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7CD3C95B-2884-49A8-8028-19D4B5D983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E1716828-38AA-448B-A100-444382FCEF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CD8B9DD2-F554-4B95-984B-4380B806725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8E27E9C9-8ECD-4898-AB81-E2D02029499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428634DF-1E4B-4902-9909-9A05AD26EBE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EB0FBAB5-2561-4E43-AE6D-4BCBB896E21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8C827E6E-F39C-4FC6-9450-0DD57B8366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F03708F0-16ED-4D65-8F78-3C7ED59991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098C058-2F09-4762-9FDD-321750E5581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364B6357-DAD8-4D26-9013-5290C87DBE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396956FB-34AE-4B07-B92F-EE5A115DFB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6F28CD37-F875-4E43-AB16-5472CAE52F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4FE7814E-A567-43A1-A3EF-34D8B5F8C7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6AC37473-8FC5-484D-9F24-BB39986685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C3A3A01F-FADC-4D9D-9BBE-596F7276C5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1C86D6B5-06DA-494F-A1DA-7BD8A04B8A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E325510F-D4CF-41EB-8389-DE399541BD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274B5940-B395-4E0C-9D68-BE45E6E651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BC817F43-88A0-4DDF-B529-A7A779B26A0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135D3F85-E488-4781-87EE-F56FDB5C69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2F926AB4-EE52-44A7-B2F0-1163E32541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6F743308-8BDB-44DD-AF04-AF07FAEE4B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6610EBD1-E29D-420F-872A-29BCB66EC6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7E82D054-80DA-4940-82B6-B40E2CA26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623FE1D8-5A95-4821-AB49-C0F0AD2D53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F8352E05-75AF-418A-BF89-D2E2E4F526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68A6876D-F951-477A-AE34-B75B12AF45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C3F565AA-A745-4B09-BEF5-3C8AEB4389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55E5415D-0A1C-43E6-AD8B-6855FE881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7B1F7A32-DDEC-422C-B643-57F441A943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100F26C6-CC8F-4A0B-8102-497D11B7436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ACC4A905-48C8-4B15-BA99-AE78B04272B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D6E1A1BB-CEB3-4F78-AD95-7CD67F3344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74F60F42-C4AA-4ADC-920E-6046D726DF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A47BBE92-0075-4BA1-8B0C-30C7ED6CD9B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B7CF7150-39AA-4E9C-85FB-3879558A399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14CE3978-EA3A-4360-9F09-470F98D526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DF9108B9-519C-4128-B66F-E5805D4735D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83BD3FC0-2E12-4229-977C-3FB4988C0D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8185254C-98D8-4B33-AF70-61DD5ACB4E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C103677D-6ED9-4ADB-9F78-5FA7A86848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705A3065-1A29-4921-9455-5AB1F5CC10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8B18754C-C941-4FCA-A1B5-2A8A9481F4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8B8F2B1A-594A-47FD-B69E-C2FB5CDFDE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C0281F77-94A1-448D-AECD-4B8AD9E87E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6743B20C-4449-4E0A-B750-D4BFABB774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3FCD754B-5EE6-4879-95D8-78D86B87CF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23E6BA13-6097-43A8-A352-8FD083A857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82C6BF67-810E-4C7A-B198-7A4343FBA2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08820481-1487-447C-8F7B-AFC5C712A5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81D0A8EA-DAA5-4EA0-9B2C-139DD654730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13F84329-C610-408C-9144-7AFCBD8DDF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72A5F11C-B3B4-4EDD-9707-45D49590F38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4964C5D3-305F-4A24-A195-35518AAC675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9E7724E8-802F-4CDA-B398-0EDC4567C5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F5888F50-89BC-42C5-96E8-A06B286459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771B1F38-681E-4928-B581-05C2C58781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0B241368-82CE-4E4B-9001-AFC98848801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14BF910B-3B83-44E3-9693-48D60C4337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A3156435-97A3-4682-B1B5-78AF110B2F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7C69D47A-8490-4227-AE98-FAC109EAA0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49FA8DF4-AEE3-43FB-AC2C-E1679EB665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98E67780-B8A4-4216-A4F7-17C39DEFCC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BF3C3A35-A884-497A-BFA8-74EA3A3472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E28F79EF-A1C4-43CC-BA5B-2CA2A4F3896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3D9BFC41-C104-4073-97FB-6E95493BEE6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C7957FCB-DB02-4B89-ABFC-D804C8E016C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1A11A3DC-A152-4A08-8905-73F3E9E3271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6EBB7E01-57C8-4ED1-A1AB-E46076D467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74456A36-9453-43EF-BF5F-8F2160ACBF4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7E90C289-CAD9-4224-92A2-E6E0082669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79D790CE-ECCA-4EFF-A2E8-79502E547B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4CF94916-3AAA-4A30-A6F4-857CE31748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298AC492-FDFD-43C9-BBD7-0103EDD68E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555D20D7-6B01-496F-AB38-B708E19F89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3B08FFCE-B578-4A99-8ED9-C06DFEA69A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E63E19B3-2087-4D32-BC64-5C5DFBF46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F9F44885-C363-4738-BC6B-0D09834B7E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AF5A42FD-5B9E-4895-8A22-09E7563E79E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6346D118-B77C-4892-889F-70790589C55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FE699D64-6F06-4EA0-B566-05DAC102DD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729E7390-0AE4-4C96-815F-5A8F5FDF7B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3226CEC8-9A99-4E9C-BC92-E14E96BC179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B295D85A-6747-4084-A9F6-AC69F12B906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976BF912-FBEC-468E-A815-A38CA4811E5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7AF97AF4-64B3-4BDC-9D6F-D79E3B512D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25C731B2-7074-414F-84E0-B28BABF93E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232F47B2-87A3-4C66-AD7A-8FE0EE25F1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0DE2A232-5260-4D5D-97C9-6CFB61F51D7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700C3786-EBD1-451B-B452-6D126ABC4F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10A2B6B2-2AB2-4BD1-93F2-D7D653928F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B2C256D3-CB41-4BBA-93E0-165EBF036F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670D54FB-BED3-4A17-ABA9-974E27D00B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F9AEEBF9-10C2-430C-9ECE-CB59310384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8A8836AA-8F2C-44EC-99B6-2A53A58E14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BE1B7E42-C322-4670-B69B-521D1BC7F5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053A0292-F56B-4FE7-9D2D-024956D279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EA439A3D-CDBE-43A6-8160-F8AEB6C46B2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0BD4E566-882E-448C-84B3-7019EDFFE5D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DEF80E1D-0020-46F2-A2AD-D6937008D2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36DE2E07-F426-4758-B42B-65BAF7FCD4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9434F202-6089-4976-A3C2-E84EB0D6AE3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7B7C40A7-3558-4F8F-8C1F-7E3927FC74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64E75FDE-0509-4E8E-BE47-3D3D87BBAFAC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3F2E584B-0748-4031-8D11-D3E234977A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7BC9A224-EEBF-43BF-9F6B-491F860F67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10CE0E59-E43F-4831-A954-8DE8F1F612D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6500E33F-1094-4F76-8ED7-9053B093D6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B38494D5-D2A3-4CAA-9FAF-5A9A0C98A1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8D68088B-BCE0-443D-84A8-A4CECAD411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306F75D3-E71B-4405-AA45-D858C00EC0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B61AA090-3523-44D8-B46A-C4A79FBD73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23843C4E-8394-4B6B-A390-77B1D45BE8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34A732EC-FEB9-4FFB-A17E-297A46D0DA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B24A328D-A13A-4F76-B988-FD4AC3BCD8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9D4E9776-6CF5-4389-8167-903BA378EC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1AB94B1C-BDAD-4622-9E58-1371926FC7D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F8DEF313-91B9-4589-A872-95949347FB5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40244E2-8E84-44EA-83D4-68A32241BB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7356E0CC-3CCD-4390-A850-EA84C16762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1398D21E-0A2A-4299-B140-52E9B0BDD6B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91C2C173-2653-4B11-8695-55979C45F04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4F776858-2948-4382-913C-D88C263C6589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70AF1273-FB91-4C38-933F-EDBBCE4F7B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DB853B58-4B0D-4CD5-994F-ED43C4049F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A6511A32-247A-49DD-B016-7FF08219499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D02B0560-7AD4-4FFF-B70E-69EFCBE8B75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6139670E-6492-4576-A856-F64AC3A394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9912BA6A-867D-45CC-B511-090854815F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9FD05890-B8BB-462A-A31E-5C564C0446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F68A8C8C-8EDD-440D-8E88-95D0953D90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AB03E419-E6E1-4D7B-B68C-EE943124A1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98570DC3-AFA5-4818-9511-4F50F059C7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A0423CA3-0422-4385-BA73-55F3D17A0D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F400D0F4-599B-46D6-9B0A-86F83F318C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FA75CB1D-705C-43C2-B1BE-B388886149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11B51C84-F963-4445-9F8E-C2DA24C5CC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7FB58578-FBB4-42C2-8142-706902849C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1BB264A9-DC58-47AD-B721-8031437E4C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C853A500-EFFD-4F4E-9FA1-D4DCC3581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36768130-687C-4DEB-89E7-9FD4674961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4D05C362-DC36-4D4C-8D70-C463C4EEC7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90D81A1E-AE8C-44E1-9979-0FE86B3B46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0D8228A7-58BD-45A5-A448-06234D48EDF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5FD536B4-3B19-4EF9-B6D3-2AEFFAA517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48B0D254-77C1-431A-B502-46A0D5737A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2488C4AE-93B8-42E2-AE01-58BF6B724F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26D3A925-A377-4CF1-A015-43B379F4A4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03DAAE77-667D-4446-8989-5AA530A7E7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78857CFB-B17B-47E2-BFA9-A20D003BC66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1E626758-90E7-42EC-B1A9-F4F655BA5DB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2279E798-8ECF-413D-846F-105925461F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F0447E25-27E3-49C6-AC10-8DA77F5D2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C24C368C-3899-4E31-A8E6-05F894B3C9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00F4E390-DE3E-4A17-B2B2-4DA10A5A4A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2E9F5177-B0A3-4DD3-B1E2-529B5C2B76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646942FB-8B0B-4B1D-B55D-0B08B33323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F9A73DF9-4F83-4F66-B744-5E0062D2AB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6FFB1E48-F6C6-4301-AB0C-6F5F2D2D9B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A50DC071-E0BF-447F-88B4-35E76826816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F5750667-9102-46E9-9ABE-C796290EBC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894A771F-A58E-4D78-A5FE-8BF5D7101B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4D3B0176-6F2F-4797-8DFE-F947C37DEC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003B70B-3E23-4913-9DF5-C93BEE54713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8E896BB4-2E46-4557-AE4D-554C04C6960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95197A23-FF5F-44F6-B567-9A7795BDBD3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45372EE0-B75B-46F1-ABBE-F9CB72D1758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F04D9241-E3DE-4BA3-A396-81CE2AE0ABE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3EBB81C7-0971-4E86-A9CE-3ABE5CA8D7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BA09C6CB-8E05-4EC6-9E33-FE64DC9464F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F2366CDC-2B0F-4947-9F31-AFE33A5339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CA463E4B-56CB-45A5-90AF-45D50B8422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A518C56F-4775-484A-923C-956CCC1BDE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81907B5D-0CFD-4D5A-808F-76B6F40A72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26534FB8-0C38-4983-9827-F1FD101998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0BE59255-2845-40AE-BF2A-1E51002BA6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8088ECAF-0AFC-41CC-BF5D-4F04AB1E0A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96577A72-4FC5-4D20-BE92-90D33A7EFD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11295A99-D35E-48FE-B12F-BB7B9E55A1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9D0787A2-EF3A-4421-9D22-D6BD57DA9A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486BC541-967C-44E8-8300-2BC4B2BB824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E2A9F384-C995-400E-B280-3A96690D04C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6BBE00B4-7485-458F-8CC1-D92AF3562A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9B1F7D61-03F7-4727-9919-B68E855F63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F784EE86-04C5-41E7-8EAB-CDAF741DA0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15E1D21F-CFFD-476D-BABE-62A82938D8C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295C5041-A507-4C2A-8B8F-3F723FD3DC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231AFF89-D8B5-412B-97AC-DEDEE3E910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8AD75148-5D25-4619-BBBC-90183B7FD9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0E337CAA-8167-4CF1-873D-D0A263B170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FC220947-F318-45FC-8BE6-8958E9B45F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093EC586-1ED4-45AE-92F0-129427321E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03CBAE59-9C16-4E17-ADDA-63AD6E1DFBE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97ED4A70-6C45-4BC9-BF4F-057F3E19F35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BE7E6AA0-4090-462D-9C66-F124E5FD76A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7F69A123-6252-438A-9477-6D4F09C1CE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40754426-EEDE-41E8-A61E-0BF8E3F91F9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FFED401F-6838-40E4-9325-3B47C53843B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13C18D4-461C-4E67-9553-E6603F31F5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3BA0DB26-275C-48C0-8C31-C96EB59802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A1E0DBD6-3F26-4726-B56D-F7E8B0A83C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72511326-D009-4422-9BAE-609C949339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D23DA5E0-2008-4342-ABE7-1F697C708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1BC92344-920B-4AAE-A07B-A8D0763BAF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35C6A7E3-784D-4B26-95E5-20A136EEF7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F5FB0939-58FF-4809-BBFB-1CAFA1BA0E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6F72F528-0D86-41E6-A1CB-1063D33DD44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873AEF44-1570-4AB8-8082-AB0CF0BFFD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2E38C22C-76BC-4BDD-84E6-DAE4D7305D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C2AA33CF-5E64-4A2F-B752-A5F4BE4532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89897BA6-0411-4457-94A1-8F329C325FC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B4C71F21-257D-4ED4-8DD9-7428425712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0D26B92C-CE1B-40E6-9009-D8C53FCA26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C3C8B24A-5CB0-47E6-BA2F-9B63F138500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06F9BC5C-BFD5-4AA3-AD04-6EE6616C217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34EF4306-5EC0-4F8A-9203-65A3B2E878D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4EF50788-EF4A-438A-B094-030BB0B0EA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E06D3B61-32C2-4CCA-B95B-8DCE7E3972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E54EA199-8C6C-4CF3-8444-DB842A4BCA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6B2B1D27-969F-4D1F-ABED-C1E128A19C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AD0CEEF5-3219-4838-8D36-F48EA974F4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99EA817D-AD44-46B6-BE4E-FC7AFBD28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5A00C146-ACA1-41AF-A806-01B8E118B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935EB188-D98D-44E5-B0DF-43D5CAE3F1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BBAA6ECF-9B2E-40BD-854F-9D094DB0A07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A8C16614-C1DF-4041-B48B-EF7D5099C0D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21742D7C-2DC4-46F6-9FD3-17933CA762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FEC6DA46-04E7-417E-910C-D6D42DE9F3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13366832-B1D4-4A02-A5C1-7EA3596459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B47DBFAE-7421-4118-8B44-A0F2592D54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5A3F71D7-701B-4C75-ABC0-8FAAFADFCBF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E0928619-0233-40C6-A1D1-4CB2EF14F86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5" name="Text Box 6">
          <a:extLst>
            <a:ext uri="{FF2B5EF4-FFF2-40B4-BE49-F238E27FC236}">
              <a16:creationId xmlns:a16="http://schemas.microsoft.com/office/drawing/2014/main" id="{9C54243E-D475-4141-8A57-25FC02E03A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AD86813A-751D-4985-A30D-374A1979E6E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2399A7DB-1F57-4594-8EAD-40C3D2C7A42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31F09963-FC6C-4191-ABDB-98BEE5C73D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C2370F8A-E0E9-4714-80D9-29E9874801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B1EFA808-DE75-4569-8C6E-A9F6B5DBE7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73989C6B-04A7-4ADE-985A-3DD82B977F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931495EA-98CE-4392-A228-B455832454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F4888C29-F2CB-400C-9328-7616FDAF0C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38047AD9-146D-45B4-8497-38B53A3126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49AC090A-2849-4225-B5DC-4B691C23EF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33FE2668-D320-4EA5-AA6E-F12A25A46B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C7676F5E-178E-4C06-A313-799EFFFD56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F57A772E-CC56-4497-89EA-DC7DAC6DD1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815BD293-727F-41D6-982F-E6006769FE6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D80BA2F7-9A16-4532-9774-233E7D60CB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571DD1D9-A0FE-4935-92F5-379B6126F2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32A1C206-867E-45C0-BA15-BFCD60B0B91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C2914990-EBA8-45D9-B0B6-50D58C4F6B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BD7E2C66-8B1A-4726-B7D5-C10D4F3B01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43485BCE-7A65-4D1C-A9E8-0F47F69D8A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06C7FF11-FCAC-4714-94E4-8054144C02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CD2AA598-5E71-4A76-8BC6-A8CC04ABE0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5BF9290F-E9F0-4636-964C-43189927D1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EF178829-3C3F-45C9-9D2E-5668C30392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3B3C66A2-32CA-4E75-B90A-5A3A6C4873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B83E2CBF-39EF-466A-92B1-27BE3EE580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0B360C8E-97F1-401A-998A-338B42E10A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E0CCB6C4-035A-466C-978B-4BCAFB2E9C9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A394D7E7-40C5-433B-B5F5-A3BAB1D3D5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AB850BEF-FB3B-4EC4-A3AF-EAD4C92A78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C2EB279A-0B28-424D-BA9E-5FB5105907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B8AE5E25-6CAB-4720-8F35-EC348A2596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306A4DEF-B89F-4A55-A517-D273E76952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396DAC29-DF5E-4276-9FB5-BD3356111A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993AF34B-36D6-4D16-849F-6B20060232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75F220D6-4B68-4E08-9C8F-41F5BA0D73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24622988-7AAC-4BA9-9571-4B1FE115AA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EC925B57-02B3-441F-AA48-6429365ADA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75E2FC25-7E6E-4DFA-AA95-57DAD5D06A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D76DD2E5-65E2-4B32-807F-ED22768900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A7737BB0-D8E3-47BF-A0B1-B17C2BA016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BBD94E23-A85F-4ACA-B1D4-A6804A0529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BCE3ACE5-5F0F-4671-9071-939D645CF08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E5002CDC-115C-4B60-836E-6C563C8267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E545028B-E8DF-4587-8661-43C2540ABC0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A7CF926C-9D35-4466-9C4D-CC33C146C9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54549137-9C92-4751-9E26-A035B43CC3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B41E3C89-045B-4316-A5C1-2B1B9E50BF5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BF646261-8151-4EB6-A4BE-A49B43634B9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6F746C37-5E40-4FDF-88EA-E9C8D90F188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77657158-46EF-4DB6-926E-98B8F5D52E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B832704D-1394-414A-94FA-94B719C9DA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772A0CED-1F16-46CE-9211-3BF73669CE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BCB5101D-AEB7-4AD6-B505-10DB4716A7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ED0CAD7D-CB3B-495D-A4D0-5744006832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55CCF974-F3B6-4717-966E-834EBCBD1A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E42C97C8-29A7-433E-95EC-053BD8D3AC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549B1163-EF8E-4FE5-84E7-7413B0A10C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857BB17F-60E3-46D9-BF43-ADB64614B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BD8120D4-53B4-4909-9CE0-DD1487EBD1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96E03AB8-BF95-4CEC-937C-641D42B46E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CBE4F878-E400-4C5A-B5D5-799F74CF62A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F4BDF8F1-FB73-4CAB-8DB4-BC1298CFA03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919FE2A1-AF0A-47BB-92BE-E8C6DC1756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856BAE2F-90AC-4B38-8301-46CC32AED4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B8D8426E-71DF-4A7F-B4DE-C65A38543CD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13D18A52-612F-46AD-85C5-8D7FB28F268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1EED73DE-0B6A-4781-8C31-C1D4D35D747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9083ECAF-D960-470C-8FFD-B972B31093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6B9FB05D-EC37-46C5-A449-98B2E31CA61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828B6F79-7A80-416F-B24D-A68A336A8FB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03AFC06E-B3C5-4841-A3BB-AC0B862FDBD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30A5B404-D753-493D-9B3D-FE10A3267E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BFEC344A-9BDB-42DC-B16F-1A4CF54A0E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E597C1E5-08CA-4A5C-B47B-565F0FBB57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A477EA2A-33D7-4A9A-935E-CED3223D9A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B3761C3F-F3EA-4B2A-A65B-3EBB2B779C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32DF1BFD-F57B-42A1-A8B1-739B5BDB4D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3C5853AE-2423-450E-A645-C9511C0D16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6FFE164F-A0BD-47CD-885C-C263408925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CA58AB21-4071-43CA-9140-491F16FB11A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15B489B7-970E-4684-BDC3-B8B7B470860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4F2EF0F6-F898-4221-BF2D-4C554BBD21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7FBF2044-0BBC-45D1-826B-2C944E43AE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0456C7AA-998E-4F11-8D74-0D2564D89F6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688443FC-EE37-4868-B585-3F3908C6F7D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1D71523B-4F25-4188-9E17-58FB8799082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88C5157D-CD45-49C4-BA94-50C4CA5CF2C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5910EE50-A220-448A-AF2B-09CBE347952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A7280A5F-D0AD-4DEA-910C-914B4E5EE31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F9C4775B-4D91-41CB-99A5-6127148FEDF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650A1C53-CCEE-4C59-AD76-A330710419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DBA928B2-F963-49DC-9A6C-273874359C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099DAA63-6FFB-4EC4-9054-4549EED2D1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D06F4678-5373-4DDD-9604-6B2D89A71B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244F82D2-E48A-435A-AB05-58D4A3A655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B53822DF-BA30-47FD-88C3-DFB953B015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D44F573C-4FE8-4BC7-BC92-B5658DC489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4D3DD3A2-A4B4-4FE4-8387-A8847463F2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79F76A67-5CB4-45AD-A250-4D65CFCB50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96F71A3F-D201-48C5-AC3A-32BC2D888E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16545D61-0700-47A3-BE6A-5EF7D7166A6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FB72C6E6-C674-4AC3-8796-0B137E926F5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6E80C3E9-4758-417E-A139-5568A45DE7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774AEDB7-3E20-47C4-9820-6BABCDF73F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EAFAE333-CE3E-4907-A690-7537874F03E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B15351CD-89B1-4D68-B5D5-858323B0AC1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0854AEDD-1F60-4681-8AFD-49E1E3A98E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8B0216AE-6097-47BD-A27F-9320362421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7A9F484C-B687-4224-8632-ED81EC316C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8C2587F7-C1B5-4864-B670-114227FCBB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8CBFC30D-C593-4086-B45C-ACDBEE9227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6E0BA017-56E0-41F1-8906-48556FC2D0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37C05C3F-187D-4885-8563-A4C6036987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3B0122B5-AB57-4CA3-BC63-349AC184D7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CF141EDD-738D-40FA-8168-5648BC09FC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8C5D48D6-C1C9-465B-9E50-4ECC06AAAFF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03D25EE9-2EA4-4A71-A34F-B944715F300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D512F127-47EB-4C48-886A-246D99AB47F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6DBAE6DC-777A-4AE0-B2B4-47148EC3F7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B896F01A-E170-477D-B03F-FD50A68B2C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70620980-728D-4345-9B7E-70B5226D4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C308B2D2-0A94-4ECE-9BAE-152AEDC5DD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19A6DC5F-D7A3-420F-A555-9DBFE912F9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AAE6E8DC-0919-46A8-BC06-35969F3D2C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20462F03-C5C1-47D5-9A1A-7DD44ACA62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DBE0CB0D-041E-4668-867B-0623167550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D437FCF7-B0CA-4569-8300-2FA72F53C92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E2606BCE-805B-4A42-BE83-C7CD9EC5985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7397E116-8B65-4613-B934-91DE7A791F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71B2C294-21E0-467B-9E70-11550272FA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A0A2469-D7B5-4BBC-8F52-79B671E1933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AE21A440-4629-47A2-AB48-5C3FB514AC9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27DBE415-95CB-4782-B92F-A1164302C8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CAE7B0CC-81D7-42F6-80B9-60C092051A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41AB34D8-FE3C-4706-AAD5-B814265746D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1580FA19-A283-4A04-9DC1-DF7EE402735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3D0198D9-9230-4300-BE22-474E1A23A83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DA7EE7FE-CA05-45E8-9062-5BCB0361A0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5" name="Text Box 6">
          <a:extLst>
            <a:ext uri="{FF2B5EF4-FFF2-40B4-BE49-F238E27FC236}">
              <a16:creationId xmlns:a16="http://schemas.microsoft.com/office/drawing/2014/main" id="{745D4786-B3F2-463D-8118-8E4771586D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06339F23-B433-46A6-BF6E-AED9E43A69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51E35153-D40D-44AC-83BA-93B152673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35FFD1F7-F905-4280-93D9-D4997C8E1D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0D6047F3-B67D-49A1-9C97-1D461FFC0A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31FAD6AB-589D-481B-A472-60034B94D6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CE96B63B-73CD-4882-902B-27A80515B8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B24C3A4E-9B83-4727-AD48-BE8895485FF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88903ED6-B4F1-461F-BB38-1FCCD3ED8E6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DEF8DF28-5D78-4697-90E8-6A356112F6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4DFDB748-A7A7-4F21-B2C0-B97DD5C149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A51E3C6B-630C-46ED-B7A2-8C7AC3DFDD6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7784A201-4387-435E-89F8-D99828399EA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F6C5AB4A-43D7-480B-89A2-A2594364281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B6ABADF3-6864-4C96-ADD8-CB2A99388F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7B3D0182-584E-42BD-80B8-B660F34CD7E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BB167F9F-2D94-4C86-9648-3DF8DFC53C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CE81270D-2140-4511-89A3-FE9082982AA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4CB473F0-3FE2-425F-9AD6-D7DE2F96125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6D7A3213-2053-41C4-BB2B-A7B65D5926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5" name="Text Box 6">
          <a:extLst>
            <a:ext uri="{FF2B5EF4-FFF2-40B4-BE49-F238E27FC236}">
              <a16:creationId xmlns:a16="http://schemas.microsoft.com/office/drawing/2014/main" id="{4ED6E959-0BFC-4B66-961E-2774449CAB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3075C82C-FB05-4FE2-8634-7234B1C1D1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76752662-25E4-48AD-8DF8-2F33B9705D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9D744447-5E4A-4CA3-9919-D02FF4F1EC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32F4C907-7D42-42C2-84A3-5C98DB699A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A3CC19AF-3344-478E-8C96-D73D0B86F5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7BDE06F0-72A0-40E1-AF2E-C93F314930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C3A9C18C-15E9-4777-8319-49C9B37A9F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EB1BFA28-2549-40DB-89E8-84E0286190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5FB88BCF-31E7-4E16-B3EB-3202127C1B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7DEB5B37-0EF9-49B7-A267-B32492567E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1DA7EF16-382B-416A-B12A-3DED02BD603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B8D95391-0EEE-4CEE-A73D-67EC4D1ECB4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5DAAA42C-9F5A-4E3F-9BAC-94D550B9F5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238F79E8-0BA2-4BB0-AEEA-0D9E4AB5E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37D190E6-FD9D-4CD6-A9AC-FA4DCA2001D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96028B4A-07F0-48CC-96B4-E34DCB3679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D4068469-10CF-41B7-9B25-5B49A13FCC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F448710A-DECE-4910-90E0-36CE82CBA4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9CA9E8C3-D80D-4F8A-B162-7C8AF5E6F0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5639A5A7-F8B8-4D07-B4B4-A9685EF5D1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B613B909-1A3A-4D48-8587-49238A436C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4B8F65C1-DAF7-4473-993E-A9FD78058C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33244670-6858-476E-B939-AEDA3E76034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E071157E-E8DB-42A8-8236-927F1246C1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BE8BBA18-0339-40DB-ABC2-B70346C5CC7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C83B4DF8-3EE5-44F9-955A-F3A49F384B1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16C00712-E740-4D7F-A9F5-87F78728CD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310CAF1D-F8B5-4DB9-A6CD-D363B06FBE4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19FAC431-9340-4C6A-B575-E8FF1D16C5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A3A2741A-DE58-470F-A204-12434E1B1C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4340D6C4-CCE4-4EF2-85D4-DF35754852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8F0EF1FF-4D0A-4056-9652-EB7A720871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F2CFC0C5-0930-4F91-8E23-89A4150B81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9D56C7D4-D36F-4557-9474-C0DD93D57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CF1DC499-38D5-4EC6-8174-44DADCFD2D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7F4A94A8-CAA5-4EBA-9BF1-0221CC8DF4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E26994BE-ADC0-4E9B-9608-344D77B379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C087A503-94A1-48DF-9F34-FA204DFF337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1319060A-019A-4B74-A02D-C6909BF670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A48A163F-5C78-4567-9002-2964602815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B54EDAB0-8B8C-4B35-9D67-B4B3B72BE6B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39A0A369-E922-42AF-BF6C-1BFAAE62574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97C4E83A-91BF-456B-9650-E89C17E85BC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A269070D-E85B-4F51-9F06-B18669F6A5C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E7BDBEE1-0B0D-4EC8-8D28-3E03D5F453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B7E80595-C211-4EDE-A22E-43E92DC4037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62624D67-90D4-4704-A439-4298343EF18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38805645-BD89-4C33-8056-85B3D41414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C7A1A88C-D9B7-40DA-AD4D-4DE4474D7C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152830DF-DB91-436A-8B1E-8AF7F965AD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72E313E3-A675-4E9B-8966-BA10510967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B2A4B66B-0A51-4BEA-9A41-F8D3FF2847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7B35914C-C2FC-415E-AF7E-DBD62771F6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36805E36-116D-443D-870B-F03C5FEA5C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5EF3051A-FA88-4573-8383-5A1973E816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B6C50808-3BC2-4331-9E17-F3D72B23BCE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F042058F-5B6B-4B6A-BC53-C5134442C2F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E99F5385-8254-43A0-BDEE-D624DB873A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5FAEBD85-FCA0-4653-99C4-6E00F4E625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FAF53041-5ED4-441D-8DD9-8DCDB767555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8BF77514-4396-49B6-8E27-7B1C2682D27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6CF15924-9CAA-4C0E-8220-3C53794B881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6B08944D-E53E-4FDE-A69D-C101D07D40D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342F085B-9EA1-490E-AF00-5FD57441871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0D4837CD-DA8A-47A2-AF15-87817920250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06F88C91-D534-48B8-910F-66CD2F0A62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D62B5A4F-DC6D-4929-ACC9-BBD66C5CF7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6FCDD6F1-1FA3-4570-8D87-144F658496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B2328C97-C30D-4DDB-AE00-686BF0C266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1B6F3AD0-8EBA-49B0-96D2-35EB729F35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D00F724D-21CD-4819-B451-B0BF8F0B1A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75C35F42-A934-41B6-9C6F-13D0DC53D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35E3D286-50F5-4255-A1CE-1D60361EBF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0733264C-6C05-43D1-887A-E7DCB1F681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C3216ED2-AAE6-46CA-88AB-678470326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F7983A18-324A-420C-A237-808478942F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29D3BBAE-7F1A-4B61-B75A-EEA4F2CAD77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31941860-3D4E-4DFA-A2C4-53C4126159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9F032F97-1AB0-409C-9D9A-D0CAA6D538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F45F5DC1-C07E-44CB-AAEB-91676D3C74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8DA16BDC-2067-441A-BAC5-76824EB8F4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F35ABABB-57BA-4E23-9A8D-BB722B7D55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2FF23C36-4D3C-48F2-BFE3-257C2BA2DB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46DB9A36-A633-4841-955A-5E6022BBAC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4EAC87DC-83EE-4DF7-B604-59A06BC9430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9791C3EB-5BDE-4C21-9F57-564E83C6B8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6B82FF2E-5F7D-4D7C-9DF2-E7DFD8484C1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3" name="Text Box 6">
          <a:extLst>
            <a:ext uri="{FF2B5EF4-FFF2-40B4-BE49-F238E27FC236}">
              <a16:creationId xmlns:a16="http://schemas.microsoft.com/office/drawing/2014/main" id="{00BDFE38-EFB7-4B6D-B113-9CEEA9815BB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6E03E539-583C-4AD3-8459-37397E671C4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13E50878-3123-4994-9F33-7FF4D1FAC0D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3B5CE1D6-0B54-4EB9-ADBF-44DF299764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7" name="Text Box 6">
          <a:extLst>
            <a:ext uri="{FF2B5EF4-FFF2-40B4-BE49-F238E27FC236}">
              <a16:creationId xmlns:a16="http://schemas.microsoft.com/office/drawing/2014/main" id="{7080D80C-2A58-4359-B6C8-849089B680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CDDFB2F7-0298-4761-B75C-62A4C6B929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0A5CDC77-A6E7-40B9-85A2-0845D7AF6D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11FF1669-66B2-440D-9297-C1AD7324CA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7D93E253-ED25-4256-B6F6-5A5078EB5A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01CFB922-E8A8-444F-A789-0E775EF86A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F6774AEA-2D9B-4462-8A13-D7CF2A8B3B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290EA4D2-326B-47E4-8B6F-D51178CD997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848D9F0D-478A-4564-B6C5-83F5D0D428A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E6F5AD8D-4F27-451F-8A7E-C07EDF6AF6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1EC670D9-96FF-466B-9010-4D00FB9E9F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CBFEAA3B-3166-442A-9DA3-6A450B529A6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A8254356-F16E-41BB-9272-E719A4C538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1323E51-5E43-4EFC-B788-9A89E4AFED9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F9987E61-317E-4623-8AAA-C586B1A5F3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51A58CB6-3590-479B-97E7-F60F0B2495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5245CFD8-20E9-410C-9681-7FCEFC8E15D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4CA0C09E-D0A6-4C21-A2AA-DABD8562B3E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788555E6-9757-426A-B48A-51A81D9A85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51CDC325-5E07-4C12-A7CA-85C9A301CA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41520059-0402-42C3-9D19-4D001C4821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66B11895-3B03-439F-B574-CB0B80AE2B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C151BF7A-09DC-4819-8E7E-84BAB91CA2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54FE8CD7-07B0-4EB7-BCFD-BAE9429E37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C8F7249B-2201-477C-829A-840037A0B2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5669F3CD-7B26-4919-933C-6E6994B4DD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DB9462D4-CD98-4FCB-A155-FA963BDEAC6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4B83A505-9960-4057-8911-53AE4E478B3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94E3CFFC-FA85-41D5-BE5D-FA4E6F038F4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1D4F1AF0-C525-4F8D-BBAC-6B6A697B22D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FFBDEF3C-8C39-4C6C-91C2-D21F703298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A7A13928-DCE8-4885-9140-85538E82C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E07933EE-A0ED-4385-9194-79293E30750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BE467F85-6E68-4103-BA8A-E8259D4609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4A09C460-D137-4958-A71C-8413C46747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860E6456-FEB0-4CF0-8A33-4FFF36EFD0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D78DDBBF-8897-4C4F-8DC1-C880A6743B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48E2709F-777C-4FF1-A26B-4D0D187171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6B7B2C16-27F7-4925-9B14-EC5506229C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664DF6FD-7160-41CE-8CD7-064294EA42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440EC48F-EE0D-4D7E-917B-92B9142F002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E667817C-4904-4074-B1C0-DBBD2FAD7A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1F464C7F-2603-420C-B0FE-DC1208456FE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D5771E68-9D42-436F-8157-7838B47636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BC420012-5A54-45BD-BD17-6AB40C69A7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3FBF0457-3529-46AD-BE7C-5DF1C0B4DC2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EAF72871-6410-4F8E-B138-269F459E0E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0E7917F5-D741-41EF-A97C-E133CEBFBC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2E9E8A1C-7E3F-468C-B1F7-27F8BCB54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BFBF32DB-AED0-494D-967E-D1C32B78A0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877AA85E-7850-48BF-B8C9-85E1A69C5A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7636B937-A9F6-4A5C-9B1F-0293AB412C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2592D087-C176-4254-B1C6-4217D8074B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AB3C7F35-64F0-40D6-A6D8-309F804950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0A99259E-D597-42DD-87D7-F5756C11A2E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48D06E7F-BD97-4AE3-9995-99B24F252F3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44B3C667-4F8E-439E-907A-5F590E4B90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7EF1054F-B033-4D28-A8ED-F01846BC89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AE63CEED-CAE2-4C7B-87B1-BE2FEA07B98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91D4E9A7-CFBA-4FBA-B32E-46716E45FDD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4CA95721-DC2B-4A4C-878D-360A2E8CD96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9162C39F-4C29-42FB-B9F3-B890ED66C0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48842D42-4B82-44D4-8E8F-F0EC3408CED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50DCD151-6721-4EF9-A0AE-32322362FCF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5C83A4D8-6FCD-4B5E-A001-4CAEE2DCAE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DB9B2D36-BD3D-48D3-BE4D-54C7087F6C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977CC9AE-7B1A-4DA5-949B-DE92A7CB06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835D6177-99C9-4F85-A9E9-A94CD77890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20B189E3-4928-457D-811C-A76B70D936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EB322847-C09A-46C0-94C0-B2B4F8DBE5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7AE1F38C-518D-4CEE-B048-9CD5182097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3474A705-CB1B-4EB3-AA5E-F074B0292E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05350CDF-0D94-44C1-851A-85395360DB4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3C439CE0-D63F-4E11-AD3F-8A94477443B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BC2483D3-B418-4483-9755-E4505DEE2E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47B6E33B-610A-4C6E-8629-4AB308DFBD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372628C7-5E87-4A4B-8EC3-388ADB88AF7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473E0B5F-C3FE-4BA8-94EA-E49C3594FC2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E225A498-5743-4D04-969A-B3C660B5E28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C8AD527D-316B-4A03-AF99-A222F6AFEA1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8C90D8FC-281F-4E46-933D-0463A6354D9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551A4EA6-E641-44B6-B796-70A3A5D239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95FDDE86-CB73-4793-AE26-CC9EEF4D16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566148B9-5714-446E-AEAE-D756398594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FFD7B623-D665-471F-B5FC-C5C87112B7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E9105AE6-B9F2-4C5A-9D80-80FAC65974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4F385CDC-683C-4496-9D8F-B6B8B530FB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9FCA863E-8704-41E5-A23E-04FBEDA669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DC64B329-05E7-480B-A6FB-0DD497FDA3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260C3D35-3AFA-48D2-A706-7D8FF5117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A300EF3D-723C-4953-A029-CF71A8E1B0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D113FCF7-A484-4AC3-BB0B-E554A5D23B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AF05B730-D698-48D0-A522-C1CF50DAEAA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AFAF8711-6FF4-466E-837B-EEB5F6AABEB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F6C57E41-9F83-422E-99A2-04E7EF83427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D8032CA3-91E3-4B88-ABE0-674AFE2A1C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6F53D128-4664-40A4-9B58-3DBC4F31DE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773BEF11-DE4A-42E5-9697-5FC79DF0F629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11779450-46EC-45A6-9403-EAEFAECCCD2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9AC92F5A-EA7A-4C75-8EB3-51290FA62E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3383C0A4-29DD-485C-9341-54984E10AF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DF735214-1F34-45F3-ADA9-228F757D73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98EC6742-6F36-4213-8B25-4CCF0DBF99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AC706734-298E-4C75-84A3-BE4DCB2E3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3582441A-A2B2-410E-ADD2-31BA5C4696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FBE558A2-50A8-4932-9451-FD5EF34BB2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903976D-FD03-48AC-8D3B-E878FA74BB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EE7B107A-9551-44F5-8A09-4DADF59E78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5" name="Text Box 6">
          <a:extLst>
            <a:ext uri="{FF2B5EF4-FFF2-40B4-BE49-F238E27FC236}">
              <a16:creationId xmlns:a16="http://schemas.microsoft.com/office/drawing/2014/main" id="{2C6B5351-FE3C-4127-912F-73374D1C29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BD0BA01C-360C-4EB3-A337-023689539A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C55BBC42-D230-4F16-9F9E-162278F51DC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5D358A1B-9BEF-4AF5-8B58-684C23E5EF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FF6F64F9-87D7-42DB-805E-6EA17A25A1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9C1F1118-3F3B-48F1-B492-4AA0325273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B869E661-207D-4FCA-98B9-4C2BCD5EFD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9AF32981-5A2F-4A4C-B74C-C767ACBD08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D0286094-4DBC-4619-A2B7-DC9317651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CA6F9D2C-5C1C-467E-95C1-58E2C4CA81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454A34BB-55E3-429A-88B3-214313BDA7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9757010D-5F38-4364-919E-BF297DEDBA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5FC07ABE-90DA-4B10-9FC5-5315374F2C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636839BE-0BE9-4D82-A00E-0D8706F2CD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53312372-55D7-4752-ABBF-6FE948CD9D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36787028-54BE-43A4-B20A-E7FBFDB57E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529504AF-36F2-46B4-8DC9-44D09AD603A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4A44DC7C-FEDD-490A-8A57-36C74A4205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7262C7F3-B1BC-4B26-8EC8-936C6A94BD1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34DF7E81-1A9E-44A1-9F25-CF5D7D6E5A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1231DCC9-8EE0-452E-9893-B949CE0007C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43E47787-7966-4752-B1B9-8E3800D4E5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68CB4E54-4FB5-40C3-90B0-52D7040B43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93AE0270-C953-4185-9282-05C46177E8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414E7870-8DE4-48B4-B55D-2DB4310F475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3BCB19F7-39FB-46A7-9A6A-146656F3AD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6627EFDC-EF4C-4494-8C2D-78AE002E09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A3D402C3-D773-4BEA-AFDC-708DEF8E0B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88658A3A-8C3A-4941-95C1-4477497FC6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BA0F4631-8959-40A5-A303-A9D898E7D6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8A060399-AFFB-463D-9A0F-AA7DB934FA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205BA6D6-16DC-47B0-9452-F5BCE19F7A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7BBAA4BB-C35D-48D4-85F9-46E6B43A05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E107079D-614B-4A3B-BED8-86D4F91A92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172B41D8-CC23-4428-B54F-790C2394BE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4B7334FD-963A-4CC6-9086-AD57669673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03C6E5E8-7AFD-43B6-A085-20ECA573D8C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E649E240-78F9-4328-8B1C-6BCDE47D9D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D62DE077-A3DD-43F3-8A30-28CE5E9997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4B5033FA-EEEF-4084-BD2F-334C1867A0D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24CBA145-277A-48BC-AAB8-92BFF50456A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DEE0F125-A51D-4FE5-B636-8B7FF9DE0E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E0F814D9-3E11-4534-ABC7-AA6947C6E97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77104C0E-4446-4109-986B-13F73F3C032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F2834FC3-1083-4056-A625-D6EE3ABF5A4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31FD0E4-A569-4903-B7CD-4403137264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F49D0014-54E0-41AA-A8A9-BD5D19187C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25EE0397-F312-42E4-975B-279755FD80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FE955551-C591-402D-8AB1-3CA4F7ACE1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401BD73F-8169-4C43-BDC0-CEEB22474A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E72EB28B-0574-4AB5-8BAB-890D10EE06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310E6149-4D36-4398-AD59-DA0066D1CD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F4BEB0D2-EA3F-496A-9469-D7814B024D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415E0748-3129-41D2-8592-235E304765C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ADD54517-C543-47AC-B292-827C90A328B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70788FF1-B402-4317-8D58-9D1033AD4D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BB2FDE24-B6A9-4F93-AB97-E28A667126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97C5D2C3-D6A1-465B-8ABD-3A0C8F9281F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B888EB85-9395-4EDB-8A88-FC2636FDD4A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E037CB6-69D0-4DCB-ADCD-C414566F6E65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BE7D3426-3F8A-48C4-8891-E4347528D59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777E4B90-0274-4C77-BFBA-76C58C8529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38C40019-5C17-4EBB-A964-2840E918CDC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ABF79374-6DE8-427A-9463-9A4C6744FA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75688E99-B6AD-423F-AEC9-628B3E1245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452D171F-7FC3-428D-8A7B-BAA451F143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B9B36B12-04F9-4143-9160-475DA22AAB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4DDB75E9-14C4-4F48-8BD6-04A559ED31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53A29D8C-9C67-4B91-AFD5-242B13B241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D81491DE-7F53-478C-AAEB-8AA58F8718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87B9CCAD-4B12-479E-A62E-11994C73E7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A2B5035D-29E1-4937-8E13-64B5B7D7E8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BFCF95A6-105C-456F-9A5A-DA745988E7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C3CD83E3-415A-49F6-8384-E384CE4C2CC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D1487F4A-CECE-4CBE-825A-C9E92E121E5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152E5562-754A-4A57-BDE6-1B9D2F77CF4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8D055CB6-5251-4CBB-BDA7-1870B623DA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5D7333CD-848B-4651-8882-F2F0E4BCFB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20FE0422-6E83-416C-8ABB-425A73C0DA9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8D449EED-5947-415B-A4E1-3667AD98A07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61B157C9-940A-42E8-96AB-5B6BA32C0E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13708A04-FF18-4441-8E95-847A3209D7E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C653C35C-FFB3-40BC-8D45-F300E9FE30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B8D6281D-E50E-4D6A-93FE-6BA03A97FF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CDDF382A-370B-4561-9ED9-B4BCD12844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8980AD46-E2B6-400A-8514-AF5E8FB8E7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A6AC833D-E0B8-48B6-931E-CC9D7E6EBCC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DE97418C-C833-4AF1-BD93-D5138FB461F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02811842-20E3-46C5-9800-2651E58834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5F4F2F12-584B-4047-ABC5-9C0338CE44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29988F6E-75DB-4A11-AFF9-710A7A0C33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E5BFACA6-A79E-4ADE-99AD-C295ECE2BF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8DB0E10B-D634-4E0D-8543-79F23FBE35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1A054697-14D5-4D2A-ACD8-2514334488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B3304680-4567-469C-9C83-AFD0393C27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0B5363E7-EAE7-4BE4-9F23-8D87A469F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01B34BDC-4F6D-4696-8B59-790EA045CF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EB642331-4630-4FAF-85C3-3F0C5D2BEC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4024F98A-93D9-411C-9CD4-598052EB61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7AE0011C-D3A4-45CB-BE76-5CF3339430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9C902F93-2ABC-411B-983B-DCEB8D7E176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A3DFD942-A81A-4398-AD6E-1FE8E9B9D44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BB9DA28A-F8C3-472E-8F7F-FAE9B8E407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65860FEC-13E9-45B7-8B31-9F2EA55955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88B4266A-EFE3-4DCA-91FF-F401F6331FA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9C0D745F-12E1-471B-85EE-39C665C0FFB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17606F04-0153-455A-9F1C-4C53D029D49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FB8DE130-A11A-4D0F-8A35-F0D53965169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5C6D104A-48B6-4FE7-93A3-1D1E01EC6E2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D589F00A-0DE8-4B54-AB4B-3E3B81EFAA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1062E65F-8F0B-47E7-839F-360783CD6D0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630E0A6C-2220-49B9-8373-1BA8D9049B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43A1E906-A439-440C-8784-70FD008B67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88" name="Text Box 4">
          <a:extLst>
            <a:ext uri="{FF2B5EF4-FFF2-40B4-BE49-F238E27FC236}">
              <a16:creationId xmlns:a16="http://schemas.microsoft.com/office/drawing/2014/main" id="{3CD7AB56-CA9E-427D-BB20-8E400C18F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961BAC2C-E857-486C-A18A-D093B147E8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B690EA15-BE08-410A-80DD-E3A6BBD7C3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0F42BCC3-F460-465E-A4AC-A3F7FFE3FA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256495A1-DEAA-44AD-8882-F8FE2D8BBC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085BF90A-6F5A-45A7-BF36-CDDA63BFA2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DDE92E40-690C-4752-9F49-5D013F7F34E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DDCC342A-11B6-45C4-BD04-96ED90F729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4D8DC3C4-A2A4-4EE1-A7C1-1F25142ADB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FD5320B6-5A45-4076-AAFF-643BF3E549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D8F08A4B-C288-4BA9-86A0-93394D838CC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2B19C33E-BE6F-4F59-9B4F-D05FBEB8013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8D916D63-D652-4521-971B-D19905EA118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43B767E4-727B-4136-AC05-C1BD2BB0959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2" name="Text Box 6">
          <a:extLst>
            <a:ext uri="{FF2B5EF4-FFF2-40B4-BE49-F238E27FC236}">
              <a16:creationId xmlns:a16="http://schemas.microsoft.com/office/drawing/2014/main" id="{7CB28DED-6177-42A0-94A1-D5E0E604E33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09443379-2845-4412-8A58-8833F34A952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02A9B35F-A38D-44AA-B2DB-7DBFB2B9A38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4E39FC5D-2AEA-45EB-8B24-A6C5B1560C0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22219082-9BE0-4B15-8732-F3D4582F76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7" name="Text Box 6">
          <a:extLst>
            <a:ext uri="{FF2B5EF4-FFF2-40B4-BE49-F238E27FC236}">
              <a16:creationId xmlns:a16="http://schemas.microsoft.com/office/drawing/2014/main" id="{58F43EB5-D995-45B8-A4E4-BA812974CA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3CC229B9-2121-49B8-9D9C-E36DA774EB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924C089A-BBB7-4217-B8C1-53EC263E6E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9ABAB201-ACDC-4B76-8052-858FCEDA47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7BA8D273-9C79-4204-82D0-A02D97F7F2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FC51448E-FCC4-4642-8DF0-FA219AAA49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FAFE1A73-4942-44E1-ABE8-58095FAD99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1C837EF8-99A0-435A-98B0-AF33710688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5A6DF8A2-F86E-47B3-86EF-2D3B406BED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AA232312-8858-4779-B4F3-9CF38A191E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EC1C2FDB-7C43-417E-AFD4-0A76EA5F02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E2353690-12CA-471F-8616-C6A91DC8099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ADCC0B70-DC31-4057-B1CB-DAD16C019EC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959AD961-F06B-4742-A0BF-611ABDA263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6AAF59EB-CA7B-4726-A45C-4F923761D9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2C14AAE6-4A4B-49E3-BA2F-3A6C00738D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D9B7698A-6F24-4931-AA4B-EDC943B1FBC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9EA0E7D8-EC4B-406E-9EA2-AB714C8553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A9330D0D-19A4-41C8-B1A3-EB2A2BB782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1C10D24C-1772-4296-BC1E-E9DA3E5626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ADE5842E-0BFE-4EF4-98E1-F16CB1336F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2FBDE253-B2C4-4E4F-AF66-6C6A7A87C0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53327E88-1698-4532-98B6-95B587B174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1872BC20-5C7B-4819-ADE2-E16560AA01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1668197B-C44F-4720-9D8B-CE3A2972F2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B6675E77-5B1F-4EAE-B654-D6B384F0A5A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E59F70E3-627B-408C-8CCC-8445FB8395A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12217F14-D8CA-4B06-9483-23D2507978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BA7186DE-5C48-40C1-A8DD-45C7CD4A236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19E78438-BCF5-4C59-8E01-FF1FA09C21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7E90D0EC-C232-488B-AEAF-D8BEECD3B1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ABD2AFA5-B1C8-46F8-B569-B0ED800BC5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21B2323F-C6EB-41DB-B758-2998D3BFEA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D029A3E5-BB5B-404B-9846-AF4271544D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201EC59F-7376-4635-B7B1-7544E7787E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64D2A22B-8367-4961-9AEB-26203FBB73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D24958BA-8602-4A2C-BFFF-B87739CE4F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EC7E9230-56E8-4105-B968-C4D66DDE48F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B993229F-A708-458B-928B-0EC3AADBCE9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CBF3925C-7815-4A9B-AF39-C43C35FDFD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11F33D0B-C329-4246-B8F7-221944547D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ACCE5F52-6514-4445-8F6E-720DE87079C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9A17582E-A887-42F0-BFB7-37BC0F185EF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4E1D7C4E-7698-43A8-8B90-A0A879FB0BB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4FA05A20-E870-476E-91E5-C6E07CE6ED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41CCB8AD-F3BE-4C36-9D58-47C94E6587E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2A430ED3-9E61-4309-8741-3A4CFD2320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8C9397D6-DF26-4019-88E9-EEB960FC86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53B04A27-9C72-4C4C-9835-64BA2B2F0B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63AB3711-8DE7-4A70-A8FA-07EA30D0A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CD696C57-044D-4508-B40A-38DEE269C6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903D3144-E9A1-44B4-B64E-7A562A504C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28994261-ABB0-4FB8-85C6-970C9898CB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9A61BA7D-0AA4-47F0-A227-D16E359A63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73482ED5-FCD1-4D97-B131-3EDC31A5F7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97A8E404-0B0D-411E-996B-6E1E990F37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A157C120-0F7F-4E74-AC1C-B1E3B20E937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350B3EEB-1FE4-43CF-8924-8584DB7CD7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8BA67ACA-E414-4ADD-BE42-1BF0AD5C4F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DB5952C7-47CA-452E-977B-8068C572E04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ECA8E2C3-13B3-4EBB-884E-396F0AFB1F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15E0213F-506C-4ECF-9FB9-DCEFE5900989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BC795CDC-259E-45EF-8C4C-55316604FBC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D4AC95F5-6D7B-460A-B5D2-FF61332A6A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A590CA32-8B30-499F-9772-71779951334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C2F07C35-912D-4B40-9E25-6A4D3689A0C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42946BA2-1101-4DF4-A41A-28271F9C8B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770DF9EE-7BC3-4B4F-84B0-94C552DBB5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20B52061-CF0A-48D8-B6B0-44EE0FA27C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BA9CA821-DBE1-4EAE-9E4E-F3C984ED11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8FDD8AB9-C8D1-4AD6-B2AA-51446DF486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DB884EFF-424F-4454-862B-C0D7DB49D0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A100E4CF-E4DE-402E-A8BA-CA72F81A13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7DE8C41D-93E7-4B23-B69E-26A758A0E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DDE2BAFB-E90F-4815-9ED1-B25D2E223F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20347EB8-53D7-4B0F-9395-4358C7B632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82434590-1223-412E-AE86-DE0A2DAD20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4" name="Text Box 6">
          <a:extLst>
            <a:ext uri="{FF2B5EF4-FFF2-40B4-BE49-F238E27FC236}">
              <a16:creationId xmlns:a16="http://schemas.microsoft.com/office/drawing/2014/main" id="{6BFC6939-8DE4-4BE9-8054-26E743F02D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3B042FE6-2BBF-4E7B-9841-D20B9DC058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5CEE980B-A431-4399-B6FF-4C9AC732E8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DF786D9B-8955-490E-9A64-67C8D95BF9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482C3274-0DA5-41E2-BA23-412FC0D38CE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74FC91F3-F089-4EDC-BDF8-DAA7EFE98F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0D51EB71-4C62-4916-9DE9-4A1C0FF8B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2988AA51-40A6-4C19-8592-4CA7E01F8A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18F5C513-AF93-4CB0-B220-B2A369BC14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ADE3CEB5-A8E7-4674-8B04-3BB9C11925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47B71F40-9BFB-49D3-80E9-98F72866F2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37597CA3-9FE4-4C74-9B94-E9ED76DFEAD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915D7991-4704-44A2-9D39-405119CC81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2F2AA301-755B-49A8-BE6C-F3EB6251C4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A852E118-FC21-40E4-98D9-1576CD8A1F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32447470-909B-4715-8329-A90D1D4683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F8C729AA-2D79-43BE-9CD6-2843EDFF81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CACC8238-1C5D-416A-92CE-DDA17E212B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142A6004-A44E-49FE-B864-5A52D14F29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F8791425-4711-4001-8122-83BB7D795B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CFA59E82-9A90-45E7-9B68-D7D11AA5B3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969E391F-FEC8-4ECE-A94C-99586F05072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3AA180A6-E61B-4A90-B72D-6F42AE6F921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EB29F73D-C5A0-4F50-A08D-52114543C1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FF39291F-DDCF-4EDB-9C44-2B0F24F631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BB1BF9A2-4E83-4CF4-96E6-2616249897C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696BB56D-105E-4E59-AD4E-9FFEA81D8B6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E6279B04-AEF7-4FFC-BA1C-62E832848AA7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C404F363-5C01-4279-BAE4-F3ECC24E1E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3" name="Text Box 6">
          <a:extLst>
            <a:ext uri="{FF2B5EF4-FFF2-40B4-BE49-F238E27FC236}">
              <a16:creationId xmlns:a16="http://schemas.microsoft.com/office/drawing/2014/main" id="{8E1FFFB6-8E16-46D4-AF41-53099E38CB9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CEE1DFF6-64F7-4A95-9B29-4A742289D6E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C9D43DFC-49BD-46DA-8C2F-5BCD6CF2189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9C31DE10-B213-46C7-B8C1-12E0E53506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BA059895-D14D-4BC8-9F6F-628FD3330C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28D8344B-675B-4DD8-AA99-638F00A8BF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DEF209DA-D914-4B96-9427-7B12D6CB57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4157E013-BCF6-4C2A-91CA-8B3AEDCB0B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71DD6AA1-C104-4804-B50C-099C59EA4C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E7DAA27A-3A69-4DE5-83E7-951AAE9D94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BFBA1E61-83BA-4218-A49C-3E5F0855AF6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418F4AA8-3097-49AE-BCC6-5B21A67E2FC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E814F5DD-033F-4231-ADF4-928724DE22D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79B7BE36-6C2B-40C5-8C57-B4E1140DC7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16385E99-880D-45F2-BC38-94C542605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E171A459-340F-4BA7-92AC-B52EC0E128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630558A8-34EF-4C7A-A5D6-25F6E27C975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036944B3-2AF5-41BE-A2A9-6D0FD9BF442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049FE198-E368-4429-95CF-E5B8A50D4B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2FFF0C88-B3EA-41EC-B184-5BF5FBBA6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C202D8B9-EB04-4F75-8D56-8F4A54C3E6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185C0C52-2F57-4B7B-BD1C-95EFB5F856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4F389C56-46FA-4B53-A99F-71E54B1EEA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CA5DB90C-76A3-41A0-99FB-1502847810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62782355-C47A-4EA9-90AA-9375F1E257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26A8335E-459C-4980-AF86-71369563068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BF40A076-A7D9-4969-9DFE-BD94334CC7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CBE851F8-7E56-4436-BFD5-A8EE55CD7B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9787AB32-60AF-41C6-BE05-6515171F16A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7B546445-ED1C-409C-A5C9-0A726CC2A7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EEF5ACB1-CD7D-45D4-BA09-FB73977C21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3604359C-CD62-4A11-B2A5-0B37A5B0D4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D7682376-D723-4442-99DE-673A9FC842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036980D1-4016-4525-B389-38CFBEFD6A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619800BA-43E6-45BF-9F70-D6894A4DF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F450A904-0B0C-4D5D-BC0A-C8FB7E01FA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25B9E071-EEC4-4EB0-8D46-0BD7C7C61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E589B078-24EA-4B13-9114-40E33F8A1C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A733E056-BAF5-45F4-A606-A849F97CB4B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172FD123-9836-40CF-B219-6F6E5C48D25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519F17D7-3FA7-4829-93DC-A2BD2D754B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B87E6DEF-06D4-419C-A50E-8913A3EC39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64CEF6DF-B92E-42A4-85EA-7B572A3D972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F2049E3E-38BB-44B7-B385-B2134C0D979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7D488D43-AB36-4C85-8B26-81B71294539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DAF688B3-2927-407C-A569-C6D6432D8D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2895D91B-5B8D-4019-9EC0-676864941E2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C100D240-87A4-4016-85B4-DFCC264E00D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D91BFAB3-D7BD-49BA-B920-C55588E0F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AE364984-2724-425D-8EDD-5936126D48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F5042EA3-7978-4BF0-88FA-CFC43116FC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614672BA-1233-4957-8411-34077BB7BD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752BE0CD-9BCA-4572-BEAD-E450F6D9D1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BEBB1EFB-1CF7-4402-A60A-C053E21687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945F3B83-FD38-416D-A86D-DB50DC7EF6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6BEBCC2B-7CBE-4103-8665-A668E15CB1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A25653A4-981B-4DAC-A6AF-6F6BEC0B74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04631853-0B1C-49BC-9BDA-14922AB7A32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CCA130F5-BD32-4010-8DDD-00189DC823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8C657D3E-84FE-4639-B04B-0296A738E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AFFCFD2C-7AC5-4654-B470-BF919950C78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01593666-637F-49FA-A680-F2380805854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8F5371F4-BD5F-48A8-B2FB-9D47EDD90E5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DDA3536A-822E-41CE-A17E-893E0093EA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3CD5D1DC-561B-43EB-BDA7-A689ED8B31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B11B8A6E-B991-4BE7-8344-78D50B8DF22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1FE9FE75-7B5B-4F21-8E59-042F7DB4419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1FB1CDBB-420C-4BC7-ADAC-229050B774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1" name="Text Box 4">
          <a:extLst>
            <a:ext uri="{FF2B5EF4-FFF2-40B4-BE49-F238E27FC236}">
              <a16:creationId xmlns:a16="http://schemas.microsoft.com/office/drawing/2014/main" id="{F9635B06-88DD-4B71-9D4E-1180C2BB61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2" name="Text Box 6">
          <a:extLst>
            <a:ext uri="{FF2B5EF4-FFF2-40B4-BE49-F238E27FC236}">
              <a16:creationId xmlns:a16="http://schemas.microsoft.com/office/drawing/2014/main" id="{05B11BC0-37C4-4257-BC9C-BFD865DE33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3" name="Text Box 4">
          <a:extLst>
            <a:ext uri="{FF2B5EF4-FFF2-40B4-BE49-F238E27FC236}">
              <a16:creationId xmlns:a16="http://schemas.microsoft.com/office/drawing/2014/main" id="{12D9C438-0732-4FF3-8E05-E8D7387BB8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21357988-B0AC-48AD-ADD4-E1AE989EC1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3016F15E-F2A3-4113-82DC-8F6747A29F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76AB2979-35BB-465B-9B0B-677B7C277C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DEE8F0F9-5DA4-4C1C-A9CF-E67003367A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8" name="Text Box 6">
          <a:extLst>
            <a:ext uri="{FF2B5EF4-FFF2-40B4-BE49-F238E27FC236}">
              <a16:creationId xmlns:a16="http://schemas.microsoft.com/office/drawing/2014/main" id="{161B4FE7-BC36-4F8A-964E-79CEEA4692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03F9E2A3-162B-4AFD-B0F1-7EE364FF0A7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1632434B-0DF8-4A75-B954-6DAD71B371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F27356AF-6031-4C96-831C-FA6840A599E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E19B0D60-869D-4242-8ED0-5738159B98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7868A4C4-12EB-468F-8543-BE64048AFD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121E6D1B-7218-4CFD-AD12-5DD832818194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094F28B9-EE17-4F73-BD3C-0A8DA0BA1E9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88B3F1E6-7437-4997-850E-4CD7905DE8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7F1A57FA-4E54-45CF-9BBE-85DD914EDE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F2562CEE-E2B9-46AF-BE19-15FA9CDD6D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D184B7B3-6A87-4FD4-B6AB-C73157AD2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41718D22-8743-420D-B56D-621A0636B0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1E9A753D-6E63-4CC7-9EDF-98E3059124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7F0B90A0-CD78-4E56-88CF-805E4C4118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BEB20C0B-5F62-4E83-A9D6-5A35AE912F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1E8C13DD-42B2-4224-A2B5-6B832C8A6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9FED93E9-EFC7-466F-8B9E-082B8D6087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AAB89679-B821-4DB4-A67C-D619B21F5F0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E8FAF284-446E-4689-9005-07AF41EB5E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6EDB123B-7161-4629-8222-D82DAC0004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91264275-179C-480E-8B8E-08F3A4470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4A24DFCC-EFD9-4738-97F7-5E4D1BC247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23874D5B-1206-4D2A-9C9D-DEF52F6E91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131C978E-BDE8-4DD5-BDD1-AE976D0783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7F42DC7A-A2D3-45CB-A45A-8C4415B74F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6739F617-D4CC-4F14-86F9-B6972C803E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D9264FD5-509F-4DF0-AFAC-AD54E43AA5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217D4F72-60C7-4FE0-98B3-C765CB3A17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35C0A109-C85D-44BC-9829-1618A1DFFC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87A853C1-C58A-4AF0-8303-6A72F264F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1AD1A034-8CC7-44CF-BDDC-2BF995B9CC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CDBD2E22-EBEE-4A9A-A013-B04EB8759A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1377A09B-31DB-46EB-B7BD-54844D23470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07DD5D86-D4FB-46B8-B54A-E8F0366DF57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9D719CF0-9DF3-419C-A862-E2C7C6FFA6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B113FFBA-3E93-4805-BA87-B18CF1EFDE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054F52FB-FFFB-4F90-B021-2D4B55306BB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ED129F42-22C6-4580-8807-B85B0CEC39F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A7F14D3D-3DB2-4070-97EA-03443736B8A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4D8DB259-0B9F-4B3D-9B26-8FF7A148839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531864EF-F031-4AC6-9A1B-074F79B695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B25A2B01-8F0C-405A-8AFC-DDB2D6F230E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6C57C2FD-601D-4635-8AF4-088C9CCA71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D3923B18-D30C-4771-8F13-9F4CDA5130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3" name="Text Box 6">
          <a:extLst>
            <a:ext uri="{FF2B5EF4-FFF2-40B4-BE49-F238E27FC236}">
              <a16:creationId xmlns:a16="http://schemas.microsoft.com/office/drawing/2014/main" id="{C2E54F3E-28E7-419E-9BBF-26AC9FDC0A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3FFDD738-3126-4C45-84AA-7D25EA41F0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A8B6FB4C-8EE1-4308-A6D5-C9F93A851C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81AAF404-2DB4-40BF-85DA-C3690C99E0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7" name="Text Box 6">
          <a:extLst>
            <a:ext uri="{FF2B5EF4-FFF2-40B4-BE49-F238E27FC236}">
              <a16:creationId xmlns:a16="http://schemas.microsoft.com/office/drawing/2014/main" id="{16F1B224-291D-4921-AF42-FD989C04FC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2672B811-6490-4B68-A429-6CCD2549A3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8505CEBA-89F4-483C-94B5-F5DE82FC60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E8924EC8-FD3C-4D07-95E8-190F99C64E1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89B8FF12-E5C3-46F8-85A8-36210205873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001418BF-6372-4179-AF3D-759235067D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3" name="Text Box 6">
          <a:extLst>
            <a:ext uri="{FF2B5EF4-FFF2-40B4-BE49-F238E27FC236}">
              <a16:creationId xmlns:a16="http://schemas.microsoft.com/office/drawing/2014/main" id="{4A7D5E3C-5E64-46F2-8B43-F7E7DBD526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1621E344-556B-4D9E-A844-D0E077FB697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5" name="Text Box 6">
          <a:extLst>
            <a:ext uri="{FF2B5EF4-FFF2-40B4-BE49-F238E27FC236}">
              <a16:creationId xmlns:a16="http://schemas.microsoft.com/office/drawing/2014/main" id="{02656A41-6258-4303-B487-DFB6ADB7C6F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14A4E723-447D-4A01-94C1-4CD26484D53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A431DC3A-3B4A-4417-95CD-DB18D9F820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D848D670-F904-46FB-9E1F-B1C20BAEC4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BE09D725-0AF8-4E0E-B91B-F9EFF87A4A0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69A0CBA1-CD29-4DB8-933E-95E2DAFD9D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4A7B243F-4746-4766-A653-7DC25AAC5F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CC9CA375-8E5A-464C-9B17-701B770C0E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C534F4B3-FAF7-4165-AA55-17F084A318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0D3BB034-F43C-4383-8731-9F18E28C73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62198079-0186-498B-BEE3-181F0DE3B5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B73D5764-8AC1-48FD-9749-D637C6F98A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C536BF72-B9C5-40FB-BB5C-5356539980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B392EF51-6ED5-42BB-BE9E-FD754580C2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BCE9355D-5165-4C35-A13F-A7C28435BFE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B8BBB167-8C30-40E7-8658-94301A668B4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BB961517-4CFE-4581-B272-88CBD6387B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F5D5133B-01CC-4C05-AFD0-CD32D2AC08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5C736A91-5109-4B82-A2E6-FE4219C37EA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F4313A03-6927-440D-9FBE-E4D75196414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891664B7-8427-40C4-8DD8-454568A1606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A31BC302-8B57-4B0E-A6F1-1A1554CDD1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9EB7C9A1-B1DA-40FC-B789-8C9868CEEF0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C109DBC9-36F2-4729-82AF-3FECA7D1899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439C7E7A-CD29-4313-A855-2031A64009A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C52952F0-BC3A-4E39-AD3E-3E317AA762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5CC057EF-D2A6-45F2-A26D-2C9878D84FE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80DA2528-31A6-4781-AD40-060E9A9111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2231847C-C5F9-4A57-984A-61F83463FB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556DE4B9-296D-4EA2-99DD-02486EE131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5" name="Text Box 6">
          <a:extLst>
            <a:ext uri="{FF2B5EF4-FFF2-40B4-BE49-F238E27FC236}">
              <a16:creationId xmlns:a16="http://schemas.microsoft.com/office/drawing/2014/main" id="{F8C93F23-3867-4EF4-B39C-FF76A7C8AC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CB0D172D-C6D5-49A4-8805-B6B84F8275E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id="{73AB992B-BF98-40A5-987E-0661D25BCD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3D366126-957E-4C37-BA67-53E1A18075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79" name="Text Box 6">
          <a:extLst>
            <a:ext uri="{FF2B5EF4-FFF2-40B4-BE49-F238E27FC236}">
              <a16:creationId xmlns:a16="http://schemas.microsoft.com/office/drawing/2014/main" id="{972BFF32-A64C-4672-B69D-DDA3F6A8BAE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67E2371C-0852-449B-A8A3-C822B722807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60C357C1-6EB5-4532-9BD0-CBF9E0FC2E4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4A385326-3889-4F49-8739-F078449666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91F03EAE-B489-4430-9E86-B6583C241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965B4999-FE86-4E7A-9A37-C1F2124E7FA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8795D571-9FBC-4304-9843-597D73BA94A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217B2DE9-D633-41FF-A3E6-7CEF081EA3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2C916E0B-497C-4C19-A427-2446BE5F34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FF349BB8-5D9D-42F6-93F4-B14EAA451E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id="{6FF54EC7-E53C-4EBB-B5EB-A1FD934319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131156E5-0B32-471A-B98C-E296F068DD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1" name="Text Box 6">
          <a:extLst>
            <a:ext uri="{FF2B5EF4-FFF2-40B4-BE49-F238E27FC236}">
              <a16:creationId xmlns:a16="http://schemas.microsoft.com/office/drawing/2014/main" id="{6B122874-2F4E-4CB1-B7D0-9F2C652953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AAE65F67-8BC6-4E88-9168-6D701FE872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3ACF523C-3051-4ED6-8998-EE27B3D476A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00D4AA8E-0464-42E9-BACA-F01B87FEDDF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5" name="Text Box 6">
          <a:extLst>
            <a:ext uri="{FF2B5EF4-FFF2-40B4-BE49-F238E27FC236}">
              <a16:creationId xmlns:a16="http://schemas.microsoft.com/office/drawing/2014/main" id="{4BAE11DB-7CFE-4F97-B77C-28285FFEC30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578CEF60-4B35-4F45-AB17-0BB8F2D263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5E2F1574-55DF-4C59-AE46-3C8918FB0B6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AF1628A0-90DA-4D9A-A3C3-599089604E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533EDEFC-442B-4E35-8985-9E977E39AA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76AB512A-808F-439B-9240-BDA4C60D56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BC5A2699-2A2C-4E46-80FF-AAEAC38542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38AAD39C-E304-4ABF-A5B9-E2ADA62A51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30B4D24C-D90E-4D35-8B2E-A95F860104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C2403060-B073-4095-9856-A1FC49D991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824DB947-1A5D-4EBF-9DB7-6742D85558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CCB692EE-F08B-414A-9815-F6D8C1FD7CE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D103C0E5-439D-4DFB-AD79-868B6B87065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7B7C1D06-EECD-473F-817F-C6E267197A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0E33ADE4-B04F-4CEB-A60C-734A57C4A5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269A9DA4-D52B-47D4-801C-4D3B7406F13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FD35FC80-DC40-4346-990A-26B1F09ADD5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8D09FA42-CA12-4E8A-BF9F-5FC0253227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id="{CFCB3F9A-9AF1-4C38-9A72-2085B5908A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F4304345-ED8E-498D-9250-79E137CEE54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5" name="Text Box 6">
          <a:extLst>
            <a:ext uri="{FF2B5EF4-FFF2-40B4-BE49-F238E27FC236}">
              <a16:creationId xmlns:a16="http://schemas.microsoft.com/office/drawing/2014/main" id="{2F805C83-9741-4F57-BDF9-F6776E3E53F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2B0F1A55-A1CF-4621-9377-0C0D548BD18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977922B8-8BCA-4F2B-BA72-28579FACF9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1948A2EA-0DDA-4D53-AFD4-A7CA00B201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26A38056-60E0-48C1-B302-03B7AD161D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4B44D613-F5D6-4621-A3D1-2E8CD53119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9D2D9A01-55F2-4D07-9EEA-763F3AF7D5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2249201C-1853-4B08-9269-2FDD919B0A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9BC841BC-5B51-4521-AC49-51F957F7B5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279DE72F-47A6-4C66-AF63-8CE28A6AEF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F752F140-25C3-4BC7-A6D1-FA654994AB7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0C385C9C-2387-4E39-8C03-BB7DCE4B35B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1184F6EB-6969-45D4-9E5C-C4985D87B3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3A71D6AE-5A7D-4426-97A2-A1957F85CE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2EE3FCCA-952F-473E-A228-4ED356F83FB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D220C3BD-F1CD-401C-A628-FE07F7E7C3E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0E62E6C6-2F07-41F4-A7AA-2EC66A36A0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FAA3F40A-F269-4F65-86B2-30E618F549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12BC8FB8-9689-4A99-B23C-F36FD0344EA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10DA2C12-7A3B-4658-911C-690D0834B34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8AC0FCE3-B3EB-4974-99E1-386FA4D7D2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CC4CEDD9-4417-4A82-9A71-0E4ED7FA32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B37A4F4E-452A-4D81-A0E1-17A780D58E1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42FAB4AD-3966-441F-9FB4-D8EAA228E1D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AED15C20-53E5-49E8-A00B-3025151660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F9DC9AE6-FD0C-4BE4-B9FD-4DA12AFC2E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E893EE1C-984A-4605-9EBA-F7645E90D0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615398EC-4322-43A1-9058-D2D39333237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49C026CC-BB83-4567-97A4-DE13E2B1882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E6CAF4DC-C80D-45F7-B692-AF643238885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258A8804-681B-45B0-A91D-8D1DEE3F90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652807F9-7E38-4D82-9A60-4252C8185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A3AAE8B0-08CA-40A5-8489-FDA0B6DF80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4D44C985-72F6-4E39-92E7-E332C56DF2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3DD21A85-FC3A-466B-891E-C4A938EF4D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58116A4E-F315-414D-BFEE-7F6B1A654E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345F107F-F1E2-4C4C-9D23-E44B016C18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2" name="Text Box 6">
          <a:extLst>
            <a:ext uri="{FF2B5EF4-FFF2-40B4-BE49-F238E27FC236}">
              <a16:creationId xmlns:a16="http://schemas.microsoft.com/office/drawing/2014/main" id="{0A66B9B9-232C-4ED1-9D9F-B28E9B2CBC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F6AA91A6-3895-4F5F-9A32-B9F34F0051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24A16648-22FD-4002-9C45-2BAC0BF379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FB82559B-FE64-467D-B1F6-6A66FD7089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6F67FF7D-323A-4498-BEA4-8D9A3F6520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D2D6B61A-6EE7-4A33-8E0F-3B65413F31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81ACF2F6-55EA-4006-A297-732DC5F132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668DFDFF-8A9E-403B-AF30-8B37AD4805F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2FED8DD1-28BD-4C7F-9453-4437D070EF8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5B32E049-2ED1-474D-971D-2674CD691C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AC6921A0-D1AB-4567-A864-C443C69C83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F3993A30-7110-4787-8A74-49E3D29CA2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4" name="Text Box 6">
          <a:extLst>
            <a:ext uri="{FF2B5EF4-FFF2-40B4-BE49-F238E27FC236}">
              <a16:creationId xmlns:a16="http://schemas.microsoft.com/office/drawing/2014/main" id="{79B385EA-190F-4EAA-ABFE-233145E157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7A578A66-BCC7-47C3-89A4-016F6098E9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EEAE8D88-B6C6-4211-804A-4278AD410C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BE4C541D-4053-4D3B-9443-170DC78FCB7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F2D5F5EA-71FC-490C-B84C-DFF520108E2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82EFCB9F-A259-46CF-BD04-3655049B5D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01A8CB1A-4E48-4AAB-916F-5077587B77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0AF4F287-B34B-444C-B310-AF21FEF9D5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85A62ABE-AE78-43FB-BA65-BDD6C8C1A0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996FC642-C6ED-4CE5-9F37-BCD24E5D7C6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C4B49EDC-0706-4408-82A6-52B8453102E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973584B0-78CB-4CC8-820F-D8D62E5CF5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6" name="Text Box 6">
          <a:extLst>
            <a:ext uri="{FF2B5EF4-FFF2-40B4-BE49-F238E27FC236}">
              <a16:creationId xmlns:a16="http://schemas.microsoft.com/office/drawing/2014/main" id="{AA5BE494-15B0-4D61-8774-A85DBD7198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953F0282-2EA0-4048-925F-93AB4CE239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B83FAF8E-0A90-4E38-A456-D174EC5132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A9A1DC5B-EE54-4BBF-8BC6-2325039B7D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A0BD671C-EB31-4740-88A5-CCA142ECCE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60F7F339-D15F-4038-897C-C993B1A1355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CB637976-C8F3-46C2-B253-8E1C44CBDF2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AED8D750-F96E-44AA-BD37-12A4FEDD1A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B36F3A95-C517-45F6-8048-7766312350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4C93D31B-2AEE-4B5E-9540-26EF63ABECE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4CEAD7CF-736A-4C47-82F2-0D7DBB79B2D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F20D5B99-44D5-4728-888A-7202744169B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8" name="Text Box 6">
          <a:extLst>
            <a:ext uri="{FF2B5EF4-FFF2-40B4-BE49-F238E27FC236}">
              <a16:creationId xmlns:a16="http://schemas.microsoft.com/office/drawing/2014/main" id="{B931F296-0D6D-4827-A277-5D68256F24A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FB311246-DCF2-459F-BA44-E6E09F97DC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53F9CC85-54CC-4F38-B446-0D22DEECED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C543123E-8969-4694-B676-DA39ABF585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5AD8C680-CB89-4ACC-BFF1-7B783D7C05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0738C491-B2AA-4E04-8FFE-A15FCE260A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CE6775BB-2E23-441A-84E6-9995ED88606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FC56C4E0-8708-4EC1-B753-8551762BEA8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4593271E-65C6-4738-B702-7465E209D5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BEAAFBD9-F868-4CEC-85E0-F3C4C2277F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EF27C17F-78AC-4DBE-8FA8-FC0F6EA11EB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41EF5333-26ED-47A3-A2B4-5F0A32E3D6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2962ABCC-F4E7-471F-A3F8-EDD14668D7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94158CDC-5567-4333-B37E-E5627D956F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6F7C42F0-9EC5-46D7-A5E4-2A3A5D4C2D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444FAC85-66B9-49A1-A4B5-285B7B3C06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2772BB8D-33D5-4918-99FB-19A005CA13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C92F0292-6E81-4E09-85A0-31F538CACFB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63B96119-B3F3-4BF0-9B5D-E2B5951B99E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51D7B6FF-20E0-4A80-9831-E6874033AC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1C04B797-0169-484C-9B63-58423707E7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28E8DD8D-CE34-4642-B7B9-364FDC71BC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CFD5726D-F7E7-4F81-B96B-F3D6236E51B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861D09A9-ABF9-4049-AFAA-D39C0B07660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D01AF3F5-1465-42E2-99E1-3610ED535D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7DE43F36-1726-43B7-B531-667CCBDC96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2EE9DA52-4C38-435E-A866-8D6204D155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05FAD2A4-03AD-4748-84D2-F5AB16BE45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C687DDEB-EA58-40AD-839A-05EEBA6DB0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075DB199-4369-4C2E-BCA3-ED587C2D60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A46932A2-DC06-45B8-904A-70EA165169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E26B9D0A-5044-411A-9368-AFA0E2E4243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C4940349-37E3-4C55-9EBE-44196521983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F68DF194-FFBF-46BE-80FF-21C05783F3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31AE2FB5-EA81-41A8-B6D8-3A1B596BD5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049A7F80-8CCF-4243-9E68-079619877F0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4" name="Text Box 6">
          <a:extLst>
            <a:ext uri="{FF2B5EF4-FFF2-40B4-BE49-F238E27FC236}">
              <a16:creationId xmlns:a16="http://schemas.microsoft.com/office/drawing/2014/main" id="{1791F00D-244B-4798-9A52-9EA25FDD01C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916FCBC6-86B1-4277-BCC1-C52254DE7FA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3D78C4F9-68AE-49C4-B352-662869C87D2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C839938D-CD81-4A2F-BCF6-FAA4521281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481FA822-7195-44FE-B882-F8A280F99A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5D9B658C-5610-4758-99B9-D13531532A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CF1CC9EE-2556-447B-AA95-3ECB698318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1EC53256-4A87-4975-B8E1-E69C403A29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244E3353-5906-4F69-955C-C2AF178EB0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22D2FE13-4E04-41AD-826C-E2A6ED2DAB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CFDE3698-C198-4342-85CA-A84E619C9D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FF2AAAEB-461E-4CB3-8BA2-CF905B7749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35787A89-642A-4F4F-A204-20AE854919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0A6A27A6-0EB7-4DB6-8F6E-9FE3525ED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7970F1FE-2E42-42EA-BD13-A8B42FE812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D6EFA539-1B04-4FD1-B498-AAE874ED78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19228ACD-6F6C-485B-A2F7-F80DA60D2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806F7878-8650-4042-9B8E-837C41A552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21D7C566-2E82-49B8-BCDF-3D56844FD4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2160401C-F55E-4184-8338-8BAE93C29A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4B38A455-3CB4-41CB-ACD3-5CDC103E42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6F3E86A5-ECE8-41DA-98D8-5D722E6C44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538595D2-8ED6-448C-BFF6-774845169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0E98D5B5-AE48-4C05-93B1-281983C149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3793133C-D679-4426-868B-567C5B05A9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42E95DE4-2857-47A3-8F38-614C758258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E2B88E23-EA53-455F-ADF5-C46500A24A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2A08E298-65F0-4F5B-ABC1-ACDB94E6FB1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2" name="Text Box 6">
          <a:extLst>
            <a:ext uri="{FF2B5EF4-FFF2-40B4-BE49-F238E27FC236}">
              <a16:creationId xmlns:a16="http://schemas.microsoft.com/office/drawing/2014/main" id="{A7CA6A3B-146C-4BAB-AEFE-ED8D1E32F0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A0339710-CBC9-41CF-B2E8-F2FE31D8B3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4" name="Text Box 6">
          <a:extLst>
            <a:ext uri="{FF2B5EF4-FFF2-40B4-BE49-F238E27FC236}">
              <a16:creationId xmlns:a16="http://schemas.microsoft.com/office/drawing/2014/main" id="{28116243-7E31-4857-9173-81BB3B5358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81D58BFF-990C-4152-9352-2137D2429B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0E731D29-5C2B-43CE-92AC-F0E032B54D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96381618-CFDD-41E8-8CFB-0DAC29E3F5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C09C4E93-A6FD-4EE1-9D8F-513E75DB0A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721E2A7C-209C-4709-8298-7263EDDDC7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0" name="Text Box 6">
          <a:extLst>
            <a:ext uri="{FF2B5EF4-FFF2-40B4-BE49-F238E27FC236}">
              <a16:creationId xmlns:a16="http://schemas.microsoft.com/office/drawing/2014/main" id="{53B1B6D3-BA49-4AAD-8E27-7C2AB00AEA5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44A62848-49F1-4A1A-97CB-B0D693DA51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8A898FEF-58C9-4BDC-A857-763B0FBB4D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92E74054-5DB6-4868-A219-C4C581AAC0D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4" name="Text Box 6">
          <a:extLst>
            <a:ext uri="{FF2B5EF4-FFF2-40B4-BE49-F238E27FC236}">
              <a16:creationId xmlns:a16="http://schemas.microsoft.com/office/drawing/2014/main" id="{B5AEC142-81EF-4A0C-904C-7FC9746C35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18944B2A-8B58-493C-891C-1942A39936B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id="{77F3B7B0-F728-49E2-946E-6138F039A05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0AB0A4B4-8439-4D37-AF77-0EB7E84453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8" name="Text Box 6">
          <a:extLst>
            <a:ext uri="{FF2B5EF4-FFF2-40B4-BE49-F238E27FC236}">
              <a16:creationId xmlns:a16="http://schemas.microsoft.com/office/drawing/2014/main" id="{81087042-7FF0-49D0-AF5B-8D2729E54C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93EEB889-0E99-45BF-A878-C348726045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DDB89B4C-1846-4453-A528-A429C87E52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57E20FB5-FA8F-4F31-87EE-F5C2DAE339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831CF832-BD72-4111-8ECA-648661997A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CEF56613-CFD6-4EB9-ACE2-78A02371C60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08AADC8F-0E69-484A-A9AC-B70B7E9BC00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6A50D19B-4FC4-428B-A181-BBCEC0213C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0D5AE637-83AE-4919-A1CD-4A9B24AC5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9898213F-E3CC-438E-938E-6870242BCFC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313EBD46-3866-4D4C-8146-33E14A0CC07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DF14D1D1-326F-4564-94F8-EB113920E1E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EEF27330-B2B1-4A35-AF88-C4792E3110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E9658587-2FB3-4C27-8C92-C533F37B60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BC7612E1-CC36-4100-BD14-6CC2A9F59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11F186CA-C450-4A98-AFD8-3F2FE57CF4F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FE201786-1796-4BB1-A73F-EECEA567896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6AACEA71-3B17-4B52-A271-9D5B6275E8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5F18CD1B-1B01-482C-92BA-CEB8C7555DC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0C260503-EC11-4CE9-AAB4-19D7E823C44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E9CB6F9E-3F45-45F0-9849-D3DFF0FEA53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D0E620D8-773D-4D33-B08B-4ADAB8FA831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C3DF37B5-D109-495C-8FA3-3DC15C9F9B9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F03C3BFD-8437-4E15-BD61-A0B53FDE39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8550991C-859C-4C5E-8A9E-5418FEFAB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DE46F464-A4CA-4C5D-A908-804EAA338F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A2D8910C-CFA6-49DB-8E3F-CA4E52B07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ADD6604A-5419-4A57-AE5A-7951C8042A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B266B3D6-C47F-424B-9579-12786D4D03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156AD088-F19A-4BC6-AA41-E4B14FD054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5A8BCFF4-6A0E-417A-A305-408C8018324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EB68EF97-E091-4746-B8A1-973D33989A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0E743D4D-05D9-46E1-ACD8-BABB7F04F3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5822AEBD-13A3-4135-A1A6-44DC8332CFD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F788E89B-96AB-4467-8E8A-D6B6CCF7BFC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A3A34B81-EC8E-4F00-919A-CA526EA5EBC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F6B605B0-2B25-426A-8AC9-EE086E7A1F6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2FC46271-215F-40D5-9E4E-A980DBD01E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48B9DF34-7616-4F04-89B8-0A37CA9FD5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A4D511FD-26C8-47BD-95A5-B688E7FB90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2FB141B2-CD5E-41DF-B857-66BF60E799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F70B2327-9D01-4938-B69A-CCD31977BE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F16FD835-93A8-4936-AA7D-57A7C48573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88CCC485-3AC8-4B2B-9456-0405BA4E41D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6AC855AB-7ED4-40D5-9AB5-75B8D3B06AE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54A55B58-503E-4918-B5AC-F0904F64E0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C6B81B84-EE13-46BC-ABF4-381372E16E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BAAF44BD-351F-4CA1-9B81-72E1C94AB63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62256F83-AC12-4C46-9350-252F3B2C566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B7FD14EE-F7CE-45C4-8914-F924449F7C5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DF0FED82-8D0E-4A71-899D-F2E50E15D26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D27BACB7-D0E3-4E31-AEF9-F574D4EF89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C140A7A3-C4AA-4B14-8235-67EE2A863A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20B4BB18-3E20-48D2-8E32-4654B65884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94518890-6E4C-4FC8-9212-C1787EC0FB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036C6DA6-3341-4212-B8A2-30557F253B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954D15F2-1953-4A37-96F5-E3F8264FFF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EA582BC8-B3A7-44CF-9AC5-FBE4057512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7AFD0E68-3A0D-4744-8451-105DBD7F4B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BEC32C01-F6BD-45FF-B739-D5AB74B2A8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3244ACB6-4D1A-4870-87CD-F12FEA3323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AB8942FB-5531-42AC-B86A-342AE91A0C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187F7334-EFA5-4449-86E9-BF6DD5137D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E1C5FBCE-7168-4830-B502-697F4A38A5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8C1C28CF-F615-4EEF-9EE5-25EED9D635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855767F3-30AA-490F-9AD7-7F53131C51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0943A83D-06F0-48F3-A890-F60BC7C61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84CD6CD0-1D31-4ABD-99FE-8A06BD09540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B69F71B8-C020-45E6-9247-7702C2FDB8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4799B4C3-172C-4118-A980-EA356DCD01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47D8FE84-BA6C-4E4D-BDA0-6F271C46EF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64FD5225-C8D3-46E2-9CCF-19FA6C97C4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4DD23344-60E5-4A3E-B6F3-0DACB0A060F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A0CC999C-FEFF-42E4-B128-EFB07E948C4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9C2B91D9-1820-4419-AF65-B928D8AACFE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8E0135F3-2D22-44E7-934F-DA9E91A904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04F84590-D7D2-41E4-B170-29C93FA484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F00D7376-8168-4251-8542-672625DBE5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D030527A-FAC9-4990-A834-0FF016B7F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34557EA1-4695-4AB5-9C90-0AC61F48D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00325BD7-286B-426C-88C6-90C0CB0471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7E7BCA35-7B9D-48C9-9E0B-F435B288118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8D703D63-4BF5-413B-89D4-1BEF9CEE8D9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1B2E1FCE-8CEA-48AF-898C-1367350D6D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8287223F-5B3C-4D04-8A48-BBD9FB8269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309FE33B-A3A5-4867-882C-0F7189940E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05491004-3774-41F8-A5CF-6DF69D590C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AE1D01F4-B991-4EA7-A48D-FB517231F43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02411DDA-6D12-48AF-8276-44396564347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72EA5811-294A-4CB5-96A2-072A9888C3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3D715A4B-337D-4822-B923-756A2DCA02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D786F1D9-9624-4380-9110-9F3938E37A2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B8BDA50D-ABA1-4FCF-883A-DD7AD19725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F54F1811-0DDA-47F1-9151-A7BF59E3D84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FDBCD336-09ED-4796-BB10-B1ED0A7495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76FE69A6-7528-4E78-A075-2606073983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B7FA3DB0-023F-42F8-B77F-200756B393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BBDD53FA-3213-41B8-8909-9B88AD0981E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CE92CCD9-6436-4C3B-BA4C-47E6A48D6BA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32FDC730-CE36-454A-B941-BA4F0CA33D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DA5FBC58-5EA4-4AB7-88B2-218CD33602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40F4D3D2-4411-4584-82A4-2B0E51CE47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4881F779-F6FD-49BA-BAEE-131E195D9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27880774-1873-42A7-856E-1E8D6F7049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CD4B3D05-8ADC-44B8-A867-C3E92A22F4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E95EA30A-75DC-4632-9556-B7090A39F9C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2ACBA7B6-17B1-46D2-93FC-D4443A23B48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9286DE31-3DEB-4084-8D78-700FE008828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71849ABA-1DFF-447D-A6C9-473404C98B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4D529BC4-086E-4570-9FC2-8B40323A6FB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A61474E4-1471-43CD-9E6A-8A5B411DF65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E95BC5B0-2D47-41F8-8521-49E27006575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EA764DCE-64DC-4EC1-9C4A-4FA754A90EA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7000486B-6BEF-45E8-AF33-B8DE1AAE1F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580654CA-DD25-4519-85A4-8E58178A66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A5E1B4C2-ECF6-4EDC-B3E8-096DCE7BDD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D8F525B7-FAB2-41CF-9955-56D04BF831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4D7B0F42-8FD7-4703-9F19-0358CF4F04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9464E633-F891-4734-8F43-F6A09AB956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05459DE8-2AD5-4458-8FE7-6B9C7D6DBDC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B33818A0-8F91-4ED6-B86C-76EA6B3DAC5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1772FEE2-4484-49ED-8F30-2F8DDD2D88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4549ACB1-F77E-457F-A9FF-04269FA22B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44A13782-FD47-4C46-9D2B-CA2DD65F83D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715D232A-E0B2-4957-9B18-DABF1A726A4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89253E97-1D7A-4B6E-BFA0-C6B31FFF995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569D1CE5-5293-4F3A-942C-33B118C0BBF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38CD4B9F-3B36-4525-8EB1-AD75EF6B4B1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E9E9C356-E51B-4413-80E6-C2BB3BD88B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6C7E8939-77D7-40D8-928B-A6C0974D1E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F18560D9-768F-4A67-BEF9-5A84EECF51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3A86B924-31BC-4D83-9662-29AB6FC618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3E83B7BA-F09E-4C62-830A-3BD130232B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13A46EBA-0804-4EAB-995C-24395F08A6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165A479F-9F3F-4DB8-A927-2EFFDDC5F7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418BB1FD-4A9E-44A2-8937-36D4A036E5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2123DF77-206E-4F7B-9321-1C0F2FB3F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ACD6769F-4890-41A8-92DD-84AF5B1B8D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8F11922A-FFDB-4BA9-B329-4D7E08C44A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E4748EA0-C77B-4EDE-BD15-569F45B87E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51BADF74-E462-430F-9043-449B45A331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04E26D2E-914F-42F5-981C-233FBA5680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16AB522E-2D24-4AAB-9C96-5EE2921FE6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319DEB53-6103-430E-8921-AC1B7AA749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351FC358-BE15-46F9-B6FC-1F19A5FCE4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350790F0-CA86-4B2E-8436-23964B7ABA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A12E75B6-9118-4A99-A786-54B2F3B608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78D08D38-C6F4-494F-AB3B-5DBBE971AF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B0A29822-BC60-4732-820D-72A7E89D9F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E2197129-E24C-4549-8301-74FCA61D9DD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548E5E62-A97D-4D35-A37F-671C58D533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478D08C2-245E-4148-AEA6-1D36B829290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D32ED5F5-4CB3-4FF8-B286-6A70D20592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8DE4CBFD-7BBC-4453-8715-AE9106FA39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E33EF6B4-9BBF-4CA0-9570-50F4352C88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4C0E4EC7-73C6-4232-A1D9-465F710C723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659DF69C-71EA-4FB6-8413-2586B959DCD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E651D565-88A0-4927-B95B-6561AAB6D25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5D59FCCB-8E03-4A8E-9793-196CA9D1EA5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B0234306-B717-4AB8-8036-3396C03927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F2D0AD42-6B2C-4C4A-BD7E-F71BA9F9FA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DC3165F3-787C-4FFE-9434-38E68FC0846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FA439921-BB75-461E-8E40-F8425F3ABD9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DE33164D-C53F-42A3-A40A-E2C462952DF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98B6ECED-294C-4616-AF3F-5AF211A27F1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CEA2A955-683B-4933-96EE-32B5A316B9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70FB68E1-E715-4414-9E02-456C676733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F71DC719-3387-4013-AFA9-45C9B0D379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1FEC40B3-9999-444E-B429-10FE37E01A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EBCADC75-03DE-4861-918F-F1F75C64629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D96540E1-4692-4FA6-80A3-1B30421CB2D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3ED7129C-96C3-4084-84A2-93F51A32EF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9A3A42D8-6257-420B-BDBC-E9FA37487B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BEE478F9-BDCD-4D65-BEFB-2865137E176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D056C67D-5BC7-41C4-A892-2FA871E2A74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A86BA5D9-3942-4927-9F67-64B466E6C39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5B11095C-8B93-4462-AAAB-24D0447D32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C1E41D16-456A-44AC-9EEC-8A96E06B037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CCD01118-D1A0-4340-A5BA-3228CE9BFCA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5CB0BBF9-9F82-436D-BC16-4467FFF6CB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32808F55-2C6D-4374-B4B8-37C1C5679C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C212FC8B-1523-43DD-BBD0-C41B4BDDA84D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FFFBA481-9F73-4030-8DE9-373E0A7082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6D12CEE6-625E-43C4-8A47-FA8919BDA6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2" name="Text Box 4">
          <a:extLst>
            <a:ext uri="{FF2B5EF4-FFF2-40B4-BE49-F238E27FC236}">
              <a16:creationId xmlns:a16="http://schemas.microsoft.com/office/drawing/2014/main" id="{DD4C2966-3BB9-424A-8091-C6AD7EF4F5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97424F6E-8383-4964-BF97-9176BC7705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59F4EA5E-D93E-4172-BCD4-976F8108EB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F0FB3A1D-82AD-462F-88BF-6EED91E852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8160BC6E-3E90-4769-ADA4-77901B365E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920600CE-BA38-45C9-8EEE-36812F1638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9CA10192-400F-40C3-B1CE-59D37E37D74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11A21240-EB2E-42DB-8AD2-62CB5F80CD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2B6C7BD1-40F1-4A4D-9334-1C96DE156B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B5893933-E6B4-4309-AD84-4E79C5388A7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E3D73666-9DB5-4C03-A130-E8337EEA624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AE4F53F8-429D-416C-9A00-F93A573DA7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582EA522-5EBF-4452-BF5A-D0B394B52F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49B84BA3-3E6E-4E13-A603-2D01B74700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E7737D3A-D61F-40FF-90CE-C74810EDBA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81440870-84DF-4E50-BA47-0A17FC9F21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3DF99741-CD57-4DF4-90E7-66532C6FB7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2E6A11DA-71FC-4305-873B-90CF3DC2D6A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AA89B33B-CEFD-43C8-B6C6-F03B4DD506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90FC7729-EBBA-4C2F-9951-2EE84D087F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C739E455-2AFD-4422-B4C1-E48A03B715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1CDCBCF4-6497-4178-8D7A-4B9D4AE14F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79C07865-4841-4E02-A16F-9AEA5F3814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DA962B81-8901-40F8-8341-46469C9286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18DE3CEE-7E05-4573-B9BC-1283FA2F1E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1215A28B-51BF-47F9-BCDB-DB7C415ECD9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172BFFCA-A980-444B-8C30-B3BD68F7958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AE8F9DB6-44AA-484B-8549-6F750E47F5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DF79A7D9-2A1B-464E-814A-AA77E8D537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480A24D4-0E5A-406A-92DC-3817E8A6A20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79B95287-49D1-49AD-A73B-CCD0C964FED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66F15C3E-C63B-4FAD-8531-014A2031B2A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C54372E1-E84D-415A-9B64-7A6804A930D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7E9E778A-AFE7-4F6F-A878-1614DDC695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AE391F96-1686-46A3-8159-76C133E83F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9BCE962F-394D-463B-B773-3BAFD5681A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6D4D6F8A-BF8A-409F-957B-79BDF4D9F4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FA1474F8-3E52-4674-AE6B-7CDC27A5F7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D48197FE-7EA4-470A-A270-7867940E8C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5BC1FED8-1324-4405-8023-75EEADB2802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245A5621-52DB-4E7C-B5FB-4143C963B70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A5537BC3-D0A8-4DA3-ABAE-79DF0B0159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F7AEF20E-9543-46EC-972C-5A4B14A20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ADFFD183-5A38-4E7B-8B9B-AD7CBD71E1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7C38F21F-84FE-454B-BAA6-F9D870F82C8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0F407378-DC91-4113-875D-DDB3A6480B8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445641A0-8CE3-4796-825E-80F7E48A03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02701E73-43E7-4B86-B736-7520E248A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A3FBCCBC-294F-4D3F-803C-239E4CD16D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A82A26B3-256E-446C-B0BB-5ABAB71BDA1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2786FA9D-AA92-4773-AD58-038DEC9034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2E5EBF3F-E4C1-4C8E-9643-6661EEB3E5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5D04A2D8-B263-4009-A941-550ACCE5DF7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027CE50F-6FE2-4F8B-B539-B4AEF15CC2D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1C112479-5F91-4C93-81BE-F7A52BE5A0B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A6267763-7606-48A8-A1AD-4E9A8813D34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43A58FC7-0379-482C-A5F0-61D2ED1E7B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4834A754-2692-4A2C-9DA3-578097D899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8A825234-FC5C-490F-9DB4-8935C92466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F29E4C5A-5F75-4C3E-AF54-97DC1D8DA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925E53B3-A9D5-4DE3-8F99-1E956F4DF8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74CDFF47-6746-4C86-8AB5-C5022DDC72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EE84AED1-DC0E-48FB-929D-C26EA67977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91CEBDAB-75A3-4EA5-9B21-FDA1189928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9953E686-37B8-42A6-AF1C-3F6CD17C66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1AE5E0E6-4AD0-41A7-B0F8-9154A7A820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907DC6B5-7BA0-4B1F-A677-2A9C5F7D8A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508AE361-23D5-4ABD-A22B-201E608BEF3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A0146A61-B704-4683-95B7-A3404C7A09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6812DAB4-469E-42D0-BED9-6314D56141D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5ABE6643-4493-42FA-BDF4-98B8394590A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83E39E45-6FBE-450F-B764-DDCCF6FF7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FCF0060E-4ADA-42EB-850A-D92CE7A6DF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57FE3D0D-62D1-4BD2-BB4E-F469E9D0DC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8E941218-E05A-42C6-939F-DEC75A6A58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F09B0797-76CD-4F8B-9DD4-526024D89F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4A1EBAF9-6659-439F-8BB9-615EA35DAC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56F59B3F-3BD9-44CD-AE7D-392F1D600E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6D54233B-0A4B-46A0-AF97-6560101922A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F0EC0FB9-9A6E-4509-9B2F-6B9C262517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992B1A24-D0D4-4185-970C-CDAB848852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DC482B8A-2EB5-4ED3-BF71-5CDE1B07A53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184F5B23-9B8C-4A84-8A60-16F8039235F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DE353087-1426-468F-A07D-8705B0202E4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E91A4434-CE1E-472F-92F3-8E1E22D02D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0CA6DACA-8AAF-43E1-BD62-40535C4402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82090A5C-C328-4B11-AD03-11C21B1841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8375E039-51AD-4D77-B02B-12AE4508B46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7B531779-0B6F-4F60-8DC4-3713458EEA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1" name="Text Box 6">
          <a:extLst>
            <a:ext uri="{FF2B5EF4-FFF2-40B4-BE49-F238E27FC236}">
              <a16:creationId xmlns:a16="http://schemas.microsoft.com/office/drawing/2014/main" id="{40D7A42E-6989-4623-BA3A-56172AE7E0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C768E501-B308-4EF0-854A-FC9494DDC8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46D39350-94DC-4276-B6A1-BF02DFA119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652976F9-C165-4AF8-A472-F33077D2AC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7A5A60CB-0679-4167-94AB-F613BA381C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B02CCE5D-D4FD-42EA-B218-3490409400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449EABFE-DDD3-4299-B3E8-3E136A0DE9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3EEEAA33-C2F0-4036-804D-AC7D24C7D83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2C4665A7-E75B-4349-804A-75024CF46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F124B5E3-1478-48DB-8029-F7503B05F7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5062FBEC-68B5-4192-86AB-995074970E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DF6E584A-75D4-4D7F-A0B2-CC318DC1F1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C3E8841F-3A69-45B8-A86F-ECBE180641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79BCD279-03E3-433B-883B-6B77DFA778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BF629EE6-8FD7-4863-A96A-8A7CDD258B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2F1CBFD6-8021-49AE-823F-356EF8E973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CFBB63AC-8580-4286-A078-A0B62B6BD8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AA0EAD48-8091-4CCD-BFDE-3D298BD67C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67C6B414-F19F-41A4-90C6-430DDAB2EE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7A77FAA3-CF8B-4845-AEFC-BCD91F6B7E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808C6263-84E6-499D-A363-0AAE28DA122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BE291F78-DC66-4F43-8ABD-1AC431C95D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E6A9AAC1-F2D9-474A-B442-5D3885773C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63D82BB0-2878-4272-82EE-DB91C86681F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6CB641E3-A9F7-4165-B6DD-59EA26C235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712F6A6C-1AB5-446C-ACAD-E8010CBBC7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047A004B-940C-4F4A-BB19-08C31E85CFB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2554872D-B4D1-46A0-9198-02266ABDA6D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850DE65E-AC07-48F7-A366-DF4525EA59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8F3DF995-F62E-4A57-AF67-9EA132F4672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BAA85E55-8BC8-4E10-86DB-354739AA4C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E7196E2D-22C9-4287-A4DB-D2027A488B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D671062C-BD22-4BB4-AB7A-9083093475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E1A9AAF6-861F-481A-8B6B-295480325D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7403C89F-88A2-4CFF-8C35-5A3273947D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FD2AF605-1AFB-4C74-9A0A-AA31480631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BF12B280-14DD-426C-844A-4442E2F583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3EF75D3F-5564-43FF-8248-7CFDD24E4A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EC5D0E0D-3ADB-4074-9041-6B0890BDCBF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AE361BEB-04DD-4C65-AA41-DEE5A30BA2B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D1034E56-9FEB-455C-A930-A10863160D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8CE12562-794D-4BF4-8C48-CDC66F4F35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6035E365-D994-40DF-984D-2EB7CD1A9B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4BD54211-77C5-4401-924C-28C0307C504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E40FCBE1-24DC-4843-A6FA-52B7C5C9AB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4A5EBF30-A9E6-4A64-8A63-3771A33B72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1CE383A9-1E5C-4EC1-B754-6770070FF30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38FBFB34-6EB4-4B60-AC46-A8A0E0D58AC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CC69476F-66C1-4BF9-91E3-9E3EA85E08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00856C38-E1DE-45FA-A204-FF53BE0C30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B94E9381-A9ED-4162-A72A-0F11A46D1B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0D2AE19B-BB1A-492A-84C9-A82507D2D0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7D72367B-5308-4862-B780-3F9E69152B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5AE1A633-9298-409E-B5AA-AF9822462E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0590406B-A795-4C70-8E2D-D69B45E5EC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DFD6A549-4B38-4530-87BD-1506CC8552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B2826CF6-B335-440D-9BE0-918A7347DF6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76312312-4A6B-43FE-B845-C4AB29C6BCF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B18FA1B1-50F2-4410-9CE2-0F5C55EAF7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36C1BED9-0E5C-4B9A-8E43-5D560569F2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67076715-3105-4B21-988B-57E0FA0F601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C6692C14-29C0-4672-BC1A-696F6B426CD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96571ADE-04F8-41F0-A9CE-9F9F936454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4" name="Text Box 6">
          <a:extLst>
            <a:ext uri="{FF2B5EF4-FFF2-40B4-BE49-F238E27FC236}">
              <a16:creationId xmlns:a16="http://schemas.microsoft.com/office/drawing/2014/main" id="{AB24A57F-6582-4F1E-86F6-B1DFC4B84F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EA9A72A0-C6EA-4C90-86B4-E7A742FBD1D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57FB9CF1-A6D2-49C7-9D95-F6E0BCB37F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E109F02D-543C-44C6-B933-753902B762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F22D8D8C-C3CB-4F24-BBC6-FACBB616E5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968C93B4-131E-452D-932E-18DA485A31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0" name="Text Box 6">
          <a:extLst>
            <a:ext uri="{FF2B5EF4-FFF2-40B4-BE49-F238E27FC236}">
              <a16:creationId xmlns:a16="http://schemas.microsoft.com/office/drawing/2014/main" id="{4A644EE4-4106-4C3C-90AE-ACADD06162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3991B455-01D6-4F5C-8DE9-AE2CD8063E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64692D87-6947-433A-9E74-FE9758E35B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3263C67A-D644-42E1-9484-B2FCE8DB1E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ED50E751-2D25-4E46-9744-98B00C2FAD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DA1A2937-2407-41AF-9C8E-4DC21B2BF8C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DFFBCB4F-AE95-4105-ACDC-052C1A3D89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D417F426-03BD-4A32-A0E4-5C5CC72556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32C22F92-A719-43F7-9E50-C0F57F457A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35EB7EEF-EFD2-4BB6-870E-5482B7279D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D7733D5F-D0DF-4D79-9C97-E8AC8124D1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4F09662C-930E-44B6-B0B3-EE58FF1540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EBED3B69-29F2-4B76-BB6D-4F38D07BFD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C9FAE9F1-D868-441B-859F-F387A89D9BE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F8D97FCF-C329-431C-B83B-0C656AC8489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BCE69E02-4301-47D2-BAF4-4BFB26E6BB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413BDCF0-3A37-4479-8D44-2CEC2BCF28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6E8393CD-5CB9-4A16-80E1-B958A06F823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FFC8CC42-654B-4662-92B1-1FF7AB5C1C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CA76B2AF-D000-444F-97E1-95A2931A75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48E01C12-B381-4016-A172-A185366CB1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BF474C40-B0C2-4A67-82FA-3AF6C44BA9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195CECD8-68C3-491D-9526-0F3E5EE294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27894205-5F88-4192-9BEB-2BA0E445FB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4C47121F-04CA-49E6-A6F5-965F1FED43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F0798B5A-4E7A-440C-A9B5-03D1A17FA6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F11761AA-A70C-4422-9706-393194551A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01C7C194-FE43-4657-A15E-F72E245AB54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C3B34C49-6EFA-443F-8809-2683E9674C1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49B029B5-E3A1-4631-A0AE-C0A6902D4B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62F85FFF-4AA4-41AB-A084-48CE321F0B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8FDE4F70-2516-471B-BFD5-91FE1E1B73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D62920D3-1CDE-479B-8218-BCCE76C29A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1B95CC21-6461-4A8B-9E43-2B034EFA4A3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40456206-7A72-498C-AB19-F7A581EE5DF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CD1BA20E-E3A3-42FB-A803-286D3203A3E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90345D70-CC36-4153-A308-C94281D9A2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054140DA-90FE-4040-ADBD-5D18ED7FC3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E041E64F-5ED0-4288-8A4C-3A359078E5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39E70ECA-9851-4D8F-AC87-FBFB4F94B5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99810487-737B-4F27-A36D-CBE0D9C155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CEBD1243-694E-4D5B-B7CA-3DDD9CE659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BA31248F-702A-4BEA-A7E8-8DE4F610A9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21041F4A-184B-4F15-BDFB-6661178906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C2248198-6EE9-4D22-8452-C2BC5A16C5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0A7450C3-85F2-4012-9569-DC6BAC7D943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24D1AD86-AD91-47DB-8492-9CC21A7D2D1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5C70EE62-0091-4F16-ACE6-96E299E096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D1D31FC9-8C58-452C-9892-FA60C36713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EFAA5CB0-6F2B-4F1B-9521-1F77FF7DBCB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51E0F10C-901B-451F-8976-F613D34F020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8263B238-0DBF-4347-8AB6-EC1C3B88C79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11A14341-E57D-4C2F-BDB9-54AF7A74BCE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BEDEDDF0-51D4-42BA-8B1F-14FC90689E6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852807E4-1BE5-4E72-9268-EC1C8A275CB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52BFF7CC-597F-44E6-A7BB-1312638AEF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6A700090-BEA6-4A2A-A6EF-8200974F66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31D6C408-BEFE-4FE8-9EEC-F8705ED572A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DDBE10C0-1A76-4998-9431-BE6A876C8A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69" name="Text Box 6">
          <a:extLst>
            <a:ext uri="{FF2B5EF4-FFF2-40B4-BE49-F238E27FC236}">
              <a16:creationId xmlns:a16="http://schemas.microsoft.com/office/drawing/2014/main" id="{EF7BA48E-257A-41C0-9E5E-9CE4F65362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9DC7CBCE-1AE6-4B50-8830-E124440DD1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643C5DD3-4393-4648-9B71-7E23C3A007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4C58C285-BAC7-4CAC-ADBB-F3B7D3FAA6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F2A5BC5F-D2D2-46DC-88FB-47194FC2D5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E4775A97-6078-4C75-A2E6-B11C938651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A92923A5-791B-4BAB-8DEF-093586F64D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32D251DE-25F5-4B31-BE96-9ABD4F40595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61CDF07C-2CA5-4B72-8693-31FCBDC903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8AF62489-3939-496D-A220-169EE13116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4C01CE41-7B06-473B-9ABF-D3264DA1F1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D51EA709-FD4D-417D-ADE4-4B2E163E9A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1146CC5E-E295-46D7-98C3-D3D6A9B6FC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21BAC860-ACFE-448D-8D31-F1BA0A51D6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C7A2F2D0-1387-474E-A5F9-EB4418D750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C595FD01-CEA5-4185-9731-2B343EF710A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4A642AC1-02C5-4267-B8E4-CBB45CBDAA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14BDCA91-720D-40DC-A26E-C5D3638EC5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4911CE1C-A4BF-49AC-A63C-56A18CF036A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12620C55-EF97-4B20-BED2-7F9C088F20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6576910E-DF34-43DD-9C74-8B8E6B6BF60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20DEB897-B13B-485E-B32E-6F8A54E927C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8DF556F0-BFF1-454E-9E28-070F12256F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893A0603-7554-41F1-9B1B-B4F25798E8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4ABDF224-DB08-497F-95CF-785B5105D8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8382FE88-0D36-414B-8162-5E9ED5DE5E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E3C4620E-42B4-47E0-A18E-538659B75C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6" name="Text Box 6">
          <a:extLst>
            <a:ext uri="{FF2B5EF4-FFF2-40B4-BE49-F238E27FC236}">
              <a16:creationId xmlns:a16="http://schemas.microsoft.com/office/drawing/2014/main" id="{ECF8A178-38D9-48C3-AAB0-783C8DA976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735AE12B-3CDE-41A8-A9AF-B97F621F1AF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8" name="Text Box 6">
          <a:extLst>
            <a:ext uri="{FF2B5EF4-FFF2-40B4-BE49-F238E27FC236}">
              <a16:creationId xmlns:a16="http://schemas.microsoft.com/office/drawing/2014/main" id="{CAA3B844-5086-4929-BBB4-CC4AA34CB6A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F18326DD-96D1-44EA-A43B-0FAE5B6C53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558590B4-82EF-46FA-9C3F-EBA435A34A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5B35F710-32CD-43C7-8CC7-BE179E4BE46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06548BAF-6CB8-47EF-87E8-4C9F7C91C6D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7A54EE57-6045-4D8C-8A9F-F6A7CC1447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5B28F2E7-8FF7-412D-87BC-95DE7C44BA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F09149DE-5BFE-49B3-A583-533D7D8184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CE8935A9-008D-48F2-9799-A9B163175C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54DD5E3D-CFB8-43A7-A401-86FBC60D68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8BFE34E8-454C-4D84-ADA6-1DE3FE32421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F0D08418-9A67-43BF-928C-AFF9845EF6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98CA4891-7886-4E4E-AEAE-F238E10617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D8AEE6F4-F7A6-4EE0-A207-AA92695DAFB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E2838842-7D28-4FB1-A4DE-DFE23F0684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D6BA9835-0E0D-4D03-A394-B9C67098F13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D1A492A4-5AB5-4CC5-B9B8-F5795E4EC36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B0F332EC-06DE-4E77-94A1-61FA7AA0DB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F9C9D5BE-0F84-47B9-A6A2-96E58464BC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E5FDF1D2-F29B-44FE-A4C7-F595B8C971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9EBF9125-4C9E-4199-9CCE-D66C0C3ADD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DB954F86-1EA9-40F6-BDB5-20963EAEED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495BFA96-438E-44A1-BE4A-0FB07F54CF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C5A274C8-4679-49F2-ABAD-87CC9C0E404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55469EDE-8C02-4658-A8C9-F1EAEFA7CF6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BE43F95D-B31F-4200-A20E-52B2609C87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84954450-E4B7-454B-8573-514D97AECD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8EBE361F-00D4-4E9B-A85B-57A48A31CC8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7E6B2C73-4100-47BA-A351-112A8D91AA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4F584031-69A9-4E7C-B6F5-7D49C134E7F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3216B48D-0787-4B9A-9F83-D2B21DA553B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A9CA5B7F-4329-4252-978A-7196A202A0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BE1E493A-8C5F-4535-AF7F-93CEB2438F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AFD8ECE9-C006-4EB2-B09F-2C2E59E5D3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F311C074-C05F-4B14-A0ED-38AC60C201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D6CE4CEA-C179-4726-AF09-E3B43B90E9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04304872-433D-4007-A2E5-35B51AEC38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E52511BB-7F48-4F53-8C12-AFFA3FBC114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281227FE-2346-4B29-9E5E-C02B1F096AB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C5625BE4-12E8-4769-B37E-4BCB245A85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65639F95-15DF-49AC-8548-66FFF79DD7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F4EBB2E7-4B42-4590-82DC-BBE5343BE8E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85D5C841-807F-43D7-A6D0-557E59C9FDF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159D9424-4A4F-4670-9C60-86420543B7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5C29894C-01A0-4DFD-AFF1-373A6A925D5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6515BD07-6819-4CAE-AA32-3430F02635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99262B71-CEE1-4F3A-AC03-9A85B3F1F3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2546E487-83C8-41E2-9B19-2FC1AB7111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696368FD-4AF9-4A3C-B1C8-D3151E7CE4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BB98508D-4696-4144-88DE-5DD0865D50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8E7EEDA2-101C-4DDA-8FA0-12036744ED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007CCC7F-E6E9-43A6-9664-4CC6DF1146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7DD32C07-695C-427B-9972-F4340283F8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A4D39935-12AA-47D0-8773-A81E6E708F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04E95187-D960-48A3-A114-51F2A403AE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9353BA4E-A5C6-4318-8E9F-88C0C91E3C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57FBF45A-9365-4F5E-82A4-B4BBE142D0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908A398A-0C5A-4568-90F6-09C483FF74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F6F4DAAA-DDD1-45FF-8F19-1FA5E2E515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9BCF6803-5BF7-4013-B169-54C4C7261B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EF9689FB-9AE8-457B-9A46-727D035B58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A14A193B-2272-4643-BFA3-DA688D64CD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77229C84-D400-4305-AD7A-FBDE2F605F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893E111B-0C48-4530-AAE9-FA617DF2A9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34FC4F49-5F3E-415A-BBB7-73E08A0691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BB412E22-3479-4E71-8D69-3F7437D0A9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5DC30FE1-C8BC-4199-94F4-95AE01F406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B9F71782-0D64-4149-A549-B40145DAE6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6E8BAF51-A3D7-4969-BF53-D6627306BC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70C0F65A-A141-4DF0-8A02-AA176568607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28336E3D-5074-4029-BE2B-3879B707DB6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564C0B9A-8ED7-4AFE-8BE6-8957A84F98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655373DA-FA60-4B09-8124-C7E4EB7B08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EA235A19-2237-4F81-843B-808E03E9E3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D7248E4B-28B6-4757-8D42-1FEE58F78E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1A813C9E-7137-4EF8-BD31-9348A4FE9EA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A038AA17-46DD-498B-AEF5-82DAF984709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1068D5FB-D43E-4415-ACBA-7AA3E785CC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A4ED45C3-1B00-47B0-8105-193335E19E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16AF6B12-FE42-4E64-852E-1B8BA3883B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3851992D-13D9-43A4-9D70-FD60C17388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44284C1B-4EFA-4038-BB0C-A849B8637A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F031DC66-4E9C-467E-BAE3-E51B9CC327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F203D096-9585-410F-B90E-7FDFA17A887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DFC167BF-9F72-4EA6-B65E-D9AB03660AA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1828AB8C-E0DB-4081-8F99-3D647C19E3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CEB52E1B-3C88-49A5-B364-D92E0EE4B1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49C7E3C1-123B-4FC9-BCC8-0B7B7B14BC2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A8CDD964-1990-4D03-A3D8-1D00B12229D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AEE7B997-4AB9-4DE8-80BF-71793379CFC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4FAFFAED-3865-4EBF-95C2-8363AE7B560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9249A226-6E27-444B-9666-ABC060F482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0F8EB5FC-D927-4A76-843B-518D35A439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46E377CD-17C7-487E-BA88-35F90C0847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48C74251-7726-40B5-96E5-805DA62B2F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77365C96-6A0F-46EF-80E4-9EFEF9B72B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BD204592-4336-492D-80F2-E957FADA2E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AB05B95C-DDA2-4E59-BE18-58F569EEBB4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C4C8D869-EF71-4E49-AC01-067662964BE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AD0D9F2E-38DF-4203-8270-A60471B0AC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96E3124D-FD2C-4925-86ED-0FBDAE0686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80ED27D7-83B6-4253-AA4C-712AB19C33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AC93311F-86C4-466F-BB63-62BBE27E391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C25D2B2A-6EDB-4664-B253-6A384C3A307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13A07617-3478-4364-B744-9BA538DD78C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2FA5E845-1E5A-4C7A-B8F5-4D19372EF5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8ADAE850-C037-4D59-AD21-005513128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5536AEB2-95BD-431F-BFCB-17A807AC40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DE4B5989-9AE6-4A03-B528-1D85B9862DB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0F35DD39-5D5A-4627-9398-0EA2633CBC1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385124EC-6497-4A20-BD2E-43286402D3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CEB41885-3B77-4D81-95C9-C8E676C6108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93A98591-5E65-44C0-8B36-006358AA55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9F2936FB-D59F-4488-A502-E5888EFD2F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00C4044C-BB86-4F24-B0B4-6344381433C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906E1DC7-77A4-4284-BF21-A7C8775231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E0DC3D5D-15D0-461B-A658-D901F72FC6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B3E34B83-E5D8-42BF-B600-2E932A5C38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FE8C7D03-0A8F-441A-B05D-A1682A9FE0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380FC449-D402-4A4C-A09A-47A44B2E3C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80673425-48F4-4BC7-8974-8F3B53E83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5CA47CAE-C009-487A-AD92-5F32432B43B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9EC0F8ED-4806-4813-A7C6-61DB1D4E6E8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5ACB52F1-039D-449E-9D6F-831540487B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AF0E36E8-059F-42CF-B946-0A27CE1AD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EE956D1E-9E8C-4C04-B942-E9E2A01E016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100F3F13-B8AC-4416-8B4E-B27253CA552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0EEBBD66-9D64-41CC-BF7C-7128995E9E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15F974E1-D22E-4583-9D16-5C582282716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67169943-34CC-48CE-8DDB-1C34543E84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id="{FD05BCC7-2E5B-4DB6-A200-4C5AC89F73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79BF4A35-1BF8-47F8-81A9-F0FCAFFDB6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88C66E7E-B0BC-46D0-9937-4FE6CAE6CE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AE94FA6F-BF23-44F6-BD3C-368D5CB53C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4A8F733E-1C98-4034-910E-916BF46CE7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9C9CF507-2CA2-4A1E-AA31-2FA2C3A292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7B7F3105-0597-4DB8-8247-7052727AA0A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2C29E34F-FAD7-4734-ADDF-6E84C46846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5DDF255E-CCEC-4556-8B61-E7EC0AB823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45C128E0-281C-426B-8DA8-C37BBA4345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B3B961CE-37DE-4D34-8170-3E6E2BF2DC5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5FB720B6-8313-4680-B8F2-BECDA16A82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8187DA4F-69FB-4311-8483-A7D81251A19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9F64FF55-868E-435F-BE03-3BD69B710A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BBE1ADDC-8331-4A07-873A-26E9201EE8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6D059879-DDAE-4D78-90ED-7BA618EE633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AC1984C3-72CA-4B12-AA47-BD4D9D5F92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5" name="Text Box 6">
          <a:extLst>
            <a:ext uri="{FF2B5EF4-FFF2-40B4-BE49-F238E27FC236}">
              <a16:creationId xmlns:a16="http://schemas.microsoft.com/office/drawing/2014/main" id="{1CBA3F6E-A7E5-4E4E-950E-3CC5F344FD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6" name="Text Box 4">
          <a:extLst>
            <a:ext uri="{FF2B5EF4-FFF2-40B4-BE49-F238E27FC236}">
              <a16:creationId xmlns:a16="http://schemas.microsoft.com/office/drawing/2014/main" id="{30EC7C04-3F2E-4DA4-9FF2-28747AC940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761ABC4E-D13B-4C4E-A5AB-9CC2F3A402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097EB51B-1EA0-4002-A38D-B89660E92B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4908C5AC-F3AD-4436-B50C-197C8F40C7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FDE0EAE4-749A-4772-BF79-6C3615D9DD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id="{6621AFF4-BAF3-4A1C-B55C-AA85C7EFB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EE4E4AF0-0226-4958-BC37-85DB3E0CA7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00AFA241-93CE-4B40-9257-B224C83AF1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A03B5B06-12CE-4424-80A1-FCFE153625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AA614C84-4BA4-4AC0-8AB8-E1EDB3A6B7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19B876EF-40BC-4B9F-8E00-DFFF8F47CA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C1E167EF-71A9-435D-8EA6-BF4AF9BC9D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4E6C178E-6C32-40DB-AA87-2D5092ED589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59" name="Text Box 6">
          <a:extLst>
            <a:ext uri="{FF2B5EF4-FFF2-40B4-BE49-F238E27FC236}">
              <a16:creationId xmlns:a16="http://schemas.microsoft.com/office/drawing/2014/main" id="{6F173C9E-5D43-4B4E-87C9-46D363E332A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1BE57CFA-A616-41BB-83AB-28F322DE83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FCA15454-52FE-4144-AC01-35956C1BCE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C26B5ABC-B092-4D5D-BB06-3FFFEA5312D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4013AFB8-2950-4B11-BB9D-309FB50F7E3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B72051B6-1AE6-4640-BA8C-AABC749C58A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857EE368-A1BF-4C4B-8E39-0EF552B0562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8178F4AB-B1C2-4229-B5DF-8B401609A7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7" name="Text Box 6">
          <a:extLst>
            <a:ext uri="{FF2B5EF4-FFF2-40B4-BE49-F238E27FC236}">
              <a16:creationId xmlns:a16="http://schemas.microsoft.com/office/drawing/2014/main" id="{5BD21057-D68E-4D0E-A4A0-6C0E79953E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FB373E64-B65C-4BD0-BB5E-99012B91CE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1E5EE823-8D3A-4D82-B73E-BB9244E2EA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6D6BFCC0-C0EF-4067-9B9A-DCFDD7C5AE9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1" name="Text Box 6">
          <a:extLst>
            <a:ext uri="{FF2B5EF4-FFF2-40B4-BE49-F238E27FC236}">
              <a16:creationId xmlns:a16="http://schemas.microsoft.com/office/drawing/2014/main" id="{34760C11-DDA8-4D77-B874-47CE58D7A6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6F33E5B5-7F46-4232-A7A9-EA8724634EA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3" name="Text Box 6">
          <a:extLst>
            <a:ext uri="{FF2B5EF4-FFF2-40B4-BE49-F238E27FC236}">
              <a16:creationId xmlns:a16="http://schemas.microsoft.com/office/drawing/2014/main" id="{3146B7A5-0173-479E-B14E-4419FA5F4F7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16F16ECD-231D-4A35-B9EE-D824131140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1A03710D-3886-467E-B8A2-5A5522549A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F12EEA18-FE59-459D-94FF-ECB8EF9182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7" name="Text Box 6">
          <a:extLst>
            <a:ext uri="{FF2B5EF4-FFF2-40B4-BE49-F238E27FC236}">
              <a16:creationId xmlns:a16="http://schemas.microsoft.com/office/drawing/2014/main" id="{DF7E6ACF-2506-4C30-ADBE-75510D87DB4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49CFE946-3370-46EE-9AA4-3DFFD684436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79" name="Text Box 6">
          <a:extLst>
            <a:ext uri="{FF2B5EF4-FFF2-40B4-BE49-F238E27FC236}">
              <a16:creationId xmlns:a16="http://schemas.microsoft.com/office/drawing/2014/main" id="{63857908-4AA1-414D-BD58-2F14D8A0170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F9FB9C28-F7AB-4359-9F92-64D1541412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1" name="Text Box 6">
          <a:extLst>
            <a:ext uri="{FF2B5EF4-FFF2-40B4-BE49-F238E27FC236}">
              <a16:creationId xmlns:a16="http://schemas.microsoft.com/office/drawing/2014/main" id="{FA67EF5C-B715-459D-80D3-506169629C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4B43E69C-811B-4CCB-8E65-F00ADB4DE0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D256AB0E-9145-4452-949E-351C4DF6E3A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B9EA4837-0343-422F-9578-E77F5DEFCB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5" name="Text Box 6">
          <a:extLst>
            <a:ext uri="{FF2B5EF4-FFF2-40B4-BE49-F238E27FC236}">
              <a16:creationId xmlns:a16="http://schemas.microsoft.com/office/drawing/2014/main" id="{CEEE3865-F3C9-4B11-9C9C-FAB8DE4400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1C2BB8EC-360C-4B47-B88B-D538CFD753D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BE666CBA-80B5-4E74-B760-EA0AAC5381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09DEE0E2-CAAC-4042-96E7-86A60B733B7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9" name="Text Box 6">
          <a:extLst>
            <a:ext uri="{FF2B5EF4-FFF2-40B4-BE49-F238E27FC236}">
              <a16:creationId xmlns:a16="http://schemas.microsoft.com/office/drawing/2014/main" id="{F3A5D4AC-CB75-462C-A347-C41897F4DF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E73355B7-7039-430C-9CAC-CEA855F59B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B8AB393E-1DA6-4310-83FA-151DF0F648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770C8644-CF6C-49AF-BE19-DF2C3891E7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3" name="Text Box 6">
          <a:extLst>
            <a:ext uri="{FF2B5EF4-FFF2-40B4-BE49-F238E27FC236}">
              <a16:creationId xmlns:a16="http://schemas.microsoft.com/office/drawing/2014/main" id="{220604C1-668E-4EE1-9127-69CF6C0CA8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D4C1DAAC-AF7E-491C-85C5-E20D76C919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19CD4492-5888-4A5C-B11A-8CF7D317CF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D6E11C79-5778-4B29-A01F-3413AEE3365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06187A5F-71DC-4572-8F5E-C8C893C7AB4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C871425-B29A-4FA7-B15F-80A08C345B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5D2C68CC-0F15-4611-A0DB-6429C8DB5A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E838A7B5-9580-4931-9833-4B59D872D22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1" name="Text Box 6">
          <a:extLst>
            <a:ext uri="{FF2B5EF4-FFF2-40B4-BE49-F238E27FC236}">
              <a16:creationId xmlns:a16="http://schemas.microsoft.com/office/drawing/2014/main" id="{702204C3-CA41-4B4E-8603-273DC3E52FA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80ED6F8E-A694-46BD-8A09-924C0CC244B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B69FEF4C-366B-4560-B7AB-5B867FEE6F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90D2EA70-5137-400C-8BA5-FD9E2BC121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5" name="Text Box 6">
          <a:extLst>
            <a:ext uri="{FF2B5EF4-FFF2-40B4-BE49-F238E27FC236}">
              <a16:creationId xmlns:a16="http://schemas.microsoft.com/office/drawing/2014/main" id="{D46FCA9C-E894-4773-8F65-C21E8950C9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8A2DECD1-E3F4-44EE-B8EA-08E5D10849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61667338-2B1B-40BE-A326-72765B2A55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894564BD-8E65-4046-AE2F-505A2C4DA1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264FA5F4-3B08-4C81-8F9F-69E5A655CA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01A80F23-B072-4298-AAA3-531A424883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D1A59831-6F26-41AA-8796-6FEAE0FDE49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AC5C2820-A764-4775-B5EB-7D6AF55AD1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5B62E31C-EBC4-457A-AB5C-227B68ECFE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FCCBBB9D-0503-452A-A2EF-BF378DE18FD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E581C780-C6A7-4B92-809F-F561165115C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55CB85DB-B40E-4A4C-A4B6-19E7A51EFD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AF1DEF96-664F-4DB9-947B-FCC25B0350A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8F822826-5165-40A6-AFC6-F4AC1D47DB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3B1097DE-C4B8-40B7-A3DC-AD2D848ABE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99E2AEF1-7C1A-4EA8-B521-75F9F9EF7B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756961AF-039E-4EF7-85A1-7BC169F98F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D62106A4-DCBF-4C29-AF62-571244B95F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3" name="Text Box 6">
          <a:extLst>
            <a:ext uri="{FF2B5EF4-FFF2-40B4-BE49-F238E27FC236}">
              <a16:creationId xmlns:a16="http://schemas.microsoft.com/office/drawing/2014/main" id="{69E49E92-E5BC-4F6E-B890-0D33CA1EA4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04D4552B-C27B-4AC3-98EE-C8687AD3B5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5" name="Text Box 6">
          <a:extLst>
            <a:ext uri="{FF2B5EF4-FFF2-40B4-BE49-F238E27FC236}">
              <a16:creationId xmlns:a16="http://schemas.microsoft.com/office/drawing/2014/main" id="{D8A2FD4C-7DEB-4FA7-B96F-6CC140A997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726F048C-D92B-4FC7-877C-F972A3A100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B5FCE960-67FC-4C01-B049-C7168B2F09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3FBE1AEE-73D3-4967-A6D3-1DF83F0701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66707ADE-13E4-4E7C-880A-0F7C44149F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9F91B616-8973-4B68-A5C6-716122DBA8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7D5B3EF1-4A0E-449C-964C-2325EE0E06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17FF3D98-DC30-420C-A0E7-38F3D2A981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7DE99DFE-BD19-4A04-ABF4-AC5DAC3FFC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5B1F3466-73A1-40F9-A131-95351B1BAF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98A14427-D15A-4C49-A3E6-E7F804DBC3E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11DA923B-FB5F-446E-BC67-656A6424A3E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7" name="Text Box 6">
          <a:extLst>
            <a:ext uri="{FF2B5EF4-FFF2-40B4-BE49-F238E27FC236}">
              <a16:creationId xmlns:a16="http://schemas.microsoft.com/office/drawing/2014/main" id="{38B466D7-2B64-40CC-8604-0FFF3144DC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484D95CF-B0E4-4853-B50C-CF386C76406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4C3CF1D8-3446-4B86-B3C6-385FEC759D3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FA095886-A026-4A8F-ACB6-9F430EDAA7E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D9E06ADF-29FE-4A81-BE64-41201653BD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13665214-3C0F-4063-947F-DEB67E3F7E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id="{390CB5CD-16DC-470A-94BD-72A36A365F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B6F1B10A-81E1-4787-B6EC-A8D9C4CCC7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DAE45888-3989-4DE8-93B2-F4DCBCED1F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A63C477E-CE4A-465A-8591-3D28EFE15A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7" name="Text Box 6">
          <a:extLst>
            <a:ext uri="{FF2B5EF4-FFF2-40B4-BE49-F238E27FC236}">
              <a16:creationId xmlns:a16="http://schemas.microsoft.com/office/drawing/2014/main" id="{9A4EA982-4B93-4AFB-8E36-C122D45A7E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2357FC33-A671-4AC4-AD7A-BB314DCDA1E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BA864453-94C0-437D-AD94-683D4C756DE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26251E01-DFDD-43EB-8B21-43B2C078C9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id="{50386E23-1160-4DD9-9FCF-B7164E14C3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CD0EF664-4DF4-42D8-BC5E-240307C7945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3" name="Text Box 6">
          <a:extLst>
            <a:ext uri="{FF2B5EF4-FFF2-40B4-BE49-F238E27FC236}">
              <a16:creationId xmlns:a16="http://schemas.microsoft.com/office/drawing/2014/main" id="{6688AB37-3ABC-4FC3-856B-131984857D5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2D225171-8E64-4043-A40A-BE90937A21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5" name="Text Box 6">
          <a:extLst>
            <a:ext uri="{FF2B5EF4-FFF2-40B4-BE49-F238E27FC236}">
              <a16:creationId xmlns:a16="http://schemas.microsoft.com/office/drawing/2014/main" id="{90A71214-1677-4C09-9353-94B1F9E2C92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8B89D67E-236A-4714-920C-DD7E46C697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7" name="Text Box 6">
          <a:extLst>
            <a:ext uri="{FF2B5EF4-FFF2-40B4-BE49-F238E27FC236}">
              <a16:creationId xmlns:a16="http://schemas.microsoft.com/office/drawing/2014/main" id="{4099E3B3-D579-424E-BDFC-6BCA9AF94E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E166DF34-AE1C-4D21-8921-D4CC500E86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390817C4-6EF3-474A-A509-464EB42B28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5DC61DA7-FDC4-41B8-989F-16393592AFD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1" name="Text Box 6">
          <a:extLst>
            <a:ext uri="{FF2B5EF4-FFF2-40B4-BE49-F238E27FC236}">
              <a16:creationId xmlns:a16="http://schemas.microsoft.com/office/drawing/2014/main" id="{C903B983-7915-4711-AC5C-BE094B2372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7D1AC9E9-089B-4FAC-891D-7C01B5CEE9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F4575445-E610-400F-978F-2E8C490B87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0DAB9163-22FD-487D-8579-5774778423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AA7BF23E-CA6C-4CAF-AD12-2EBD93A8CF3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B18EA2A6-C04C-4AB8-A753-45AF83A971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id="{5CEC045D-C803-4311-94CD-D60F4E8416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E4697050-152E-4107-9EEB-E481BB188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FE809181-BD94-4DF5-B1F3-B4CAC58359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870ACD4C-9BB6-493D-88DC-39C1735DED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1" name="Text Box 6">
          <a:extLst>
            <a:ext uri="{FF2B5EF4-FFF2-40B4-BE49-F238E27FC236}">
              <a16:creationId xmlns:a16="http://schemas.microsoft.com/office/drawing/2014/main" id="{2BEB1114-160B-4280-A4CC-4B864C96A4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1CC18759-CBF9-4F7F-96DC-394B7195F0A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3" name="Text Box 6">
          <a:extLst>
            <a:ext uri="{FF2B5EF4-FFF2-40B4-BE49-F238E27FC236}">
              <a16:creationId xmlns:a16="http://schemas.microsoft.com/office/drawing/2014/main" id="{6F5D09E7-977B-48BE-91A0-8710A56B5E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78A72F7E-0A7B-410C-87F4-DFD7CB8C77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id="{3BD8B9F0-7C5B-45CE-95DF-730E9C0FA9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FAA30DA3-2BC8-47C3-AF7D-061A7FB087D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7" name="Text Box 6">
          <a:extLst>
            <a:ext uri="{FF2B5EF4-FFF2-40B4-BE49-F238E27FC236}">
              <a16:creationId xmlns:a16="http://schemas.microsoft.com/office/drawing/2014/main" id="{23622FC4-B5E0-4F53-92FC-C51E2155B6E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CD634254-CFF8-4F57-B703-BEF2C7A2B49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79" name="Text Box 6">
          <a:extLst>
            <a:ext uri="{FF2B5EF4-FFF2-40B4-BE49-F238E27FC236}">
              <a16:creationId xmlns:a16="http://schemas.microsoft.com/office/drawing/2014/main" id="{BC978141-BD26-411D-BDD6-4360B1F93B5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868D26F9-F08B-4AD8-9E3B-F800F75DB4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A6EE4ABB-4142-4BFB-8566-3D2C7F903A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3D7A92D2-569C-45FB-9E1F-E8201145CC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14E776E5-F345-4940-A27B-3F72EED850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82260048-9314-4E85-8DD1-238711345D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572E1E67-E3FC-4186-98A4-C42E57CE05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B4BA03F6-BC55-4378-AFB0-4A069E88860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7" name="Text Box 6">
          <a:extLst>
            <a:ext uri="{FF2B5EF4-FFF2-40B4-BE49-F238E27FC236}">
              <a16:creationId xmlns:a16="http://schemas.microsoft.com/office/drawing/2014/main" id="{B966ECFB-8A9B-4EAC-A1A1-928B0AB1457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E384ABCE-B58B-4443-9669-E29581E45C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9" name="Text Box 6">
          <a:extLst>
            <a:ext uri="{FF2B5EF4-FFF2-40B4-BE49-F238E27FC236}">
              <a16:creationId xmlns:a16="http://schemas.microsoft.com/office/drawing/2014/main" id="{CA2C1871-6195-43B4-81D9-E802D0B564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2F451C18-4171-4A25-A14F-2C83ABF16F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EFEEF278-C45D-44C0-BCF9-389ED4584B1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144B6298-EE2A-43C8-97EA-6890900B50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3" name="Text Box 6">
          <a:extLst>
            <a:ext uri="{FF2B5EF4-FFF2-40B4-BE49-F238E27FC236}">
              <a16:creationId xmlns:a16="http://schemas.microsoft.com/office/drawing/2014/main" id="{A7BD50BA-E203-42FC-8BFA-16C088526C3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4962BE2B-221C-4E1B-AD85-5C628E1090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5" name="Text Box 6">
          <a:extLst>
            <a:ext uri="{FF2B5EF4-FFF2-40B4-BE49-F238E27FC236}">
              <a16:creationId xmlns:a16="http://schemas.microsoft.com/office/drawing/2014/main" id="{FB7D6A51-5F9E-4114-9A9A-D49ADA349C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BB57DB57-6D42-4119-8D6F-AE7B7F822D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1F57389C-6F06-4FBA-B6E9-3012D9E6BD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8FDB2A3C-154C-4084-AFA2-0EFF64E3AB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6B2A3114-2F50-4F55-944F-1C21BF8DC0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A9018ECB-7EC6-4FD9-B884-38C892426A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EABF0DE2-6399-460C-BAE1-3A0FECA70C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6110BA5C-1495-4ADC-8083-2A91F06586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E13C5207-2F4F-4D37-90F5-B92096FC31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57F2A63F-C53F-4A44-B416-3A8204C1E3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48C58225-B3A8-4CC3-8D8C-5FD77F1A3F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7A078DD7-4E09-4FDF-8EBB-BB1ACEAD59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377FB3EC-926C-4800-9E9D-EE5140EE29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4A94CB10-BFB1-4B85-8D61-806EC8534C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9818F281-BEF8-4E90-B6BE-25DD751B87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20798EDB-97ED-4BB2-BDA7-4A32076DD9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3D7521D1-AECE-4484-BE41-4DFF470A72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44D14D45-1B35-4191-80B4-D4DD776E8C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867731EF-171B-4C71-8516-2EF0DF831B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6931A3D9-9EC1-4E7B-B548-E7B20A7C85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F4AF26A0-C979-4D1E-998D-34D2E7EFB4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C0212CFC-19DE-4448-B90A-F701505A83E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E872D180-C7ED-4CD3-82EE-9295CACFEE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0081DFA7-5F6B-426D-BAFD-581CF39E361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93F5A393-10D9-417C-83AA-9E6C3F3E74B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334338A7-B27E-4621-89C0-F01F293B17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46616468-EF86-4A18-9F02-4F3382067D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CB03891F-9542-4AE1-A4E3-7D2E1D9BE8E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CC7637B1-27F8-4326-9521-6177938F67D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55424B89-DFEE-45B0-839E-82FD518B4D4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32CDED57-4476-4B82-917A-28E598A50DF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0F850F6B-4C3D-4AC9-ABE2-AE668BC3C2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95AA0157-0148-4315-8D4E-8DFD48203C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3D074A0A-0A17-4D0D-8354-AFD3238B17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6804375A-64D8-4AEF-B0A6-40EB51BA20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0EA1959F-015B-4FC1-90D9-F37CFFD580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D3C1AFD6-8AF6-46BF-B993-CAD236CFA6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C3E7936A-EEB6-4738-8F20-820CF70765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A9E3BF68-7BA9-47F5-80E9-1DEBE322B7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180D59C4-FFA8-4854-B932-4BE859610EA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E252537A-CDE0-4DB8-88BB-066ED5DEF35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20C0AEAD-EBCC-4342-8F31-46A7198633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836F4D3E-5D67-43F7-99DF-3E405A58F3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A411C1D4-032B-470E-9F00-B9ECF09991F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BBFAC3A3-FD60-4C74-849A-D58641B6DB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8EAEA5F3-06CC-4493-91ED-6A8DF8721D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3DC28ED2-3FF6-4175-94BD-80A3AE9171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B4574C09-2CDD-4E6A-8D87-C5BC987AC92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3" name="Text Box 4">
          <a:extLst>
            <a:ext uri="{FF2B5EF4-FFF2-40B4-BE49-F238E27FC236}">
              <a16:creationId xmlns:a16="http://schemas.microsoft.com/office/drawing/2014/main" id="{84AE6CE3-0B9E-4A69-AAEE-212C7152AA9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4" name="Text Box 6">
          <a:extLst>
            <a:ext uri="{FF2B5EF4-FFF2-40B4-BE49-F238E27FC236}">
              <a16:creationId xmlns:a16="http://schemas.microsoft.com/office/drawing/2014/main" id="{73DD9E55-1F27-4052-AB55-0C8BD566E7D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5" name="Text Box 4">
          <a:extLst>
            <a:ext uri="{FF2B5EF4-FFF2-40B4-BE49-F238E27FC236}">
              <a16:creationId xmlns:a16="http://schemas.microsoft.com/office/drawing/2014/main" id="{0912D522-BF3C-45BC-9D3B-8C4914D99B3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1F3941F2-E266-4705-BC0F-D39E7A5A4BC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F0574976-8AFC-4898-A5B3-32F5B534751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23C21E47-86A7-4A11-963F-4806C110CC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EF6486DC-9FE4-4E17-B9E5-FD88118A2401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7C4630D0-1343-4862-8755-195AA150E9FD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46DFE994-BBD6-4953-9246-0FCA186CDA56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4383BE81-2AEB-472E-94FE-AEDAC1AB174D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A18CC394-5CD7-4421-ABBF-91459F883B86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0AE16A54-B2D6-4C47-A44F-18AFE37E4CC1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B62B66C8-3693-49D0-BBD4-98F3CC594038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7D84B015-3001-45BA-A725-19FDCFF75C8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38DC845F-6E14-4452-93AE-21198525A2F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D20D8F37-1411-475C-A0F1-946180601166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76F23B0E-FC48-4C3B-8A4A-BF89B69B950C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8FCA66FE-6FDA-40D0-A51E-4CEBD96C4530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A4C2247A-E334-4804-B707-32B481ADB128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7BB3FE0D-55F8-42CE-A5B3-33727A44E94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6">
          <a:extLst>
            <a:ext uri="{FF2B5EF4-FFF2-40B4-BE49-F238E27FC236}">
              <a16:creationId xmlns:a16="http://schemas.microsoft.com/office/drawing/2014/main" id="{A7818A36-DEEF-471C-9B0D-39728AF70CA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D3004DAE-F246-43F1-891F-6FB5828B1AE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6">
          <a:extLst>
            <a:ext uri="{FF2B5EF4-FFF2-40B4-BE49-F238E27FC236}">
              <a16:creationId xmlns:a16="http://schemas.microsoft.com/office/drawing/2014/main" id="{FDAAF36B-30C4-43FC-82B4-C7836FDF330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137414C3-AC7B-42FC-9EAA-A87D33555CA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817D1D68-CC63-46C9-8A28-26A85CDD5BD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136F5C2B-9F37-4EDA-BE66-729C6868CA03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27AD4D0B-17DB-4700-AA12-171345FD859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2A417611-EBD2-4CD9-A4CE-D396E428D403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C9A269A0-32D0-4D42-AE46-0F097156EC0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56080002-7C24-4BC9-BD49-8431586DAE1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EB9F55BD-1F92-4F9E-A8D6-5BCABD6946A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7082FEB6-7952-484A-A03C-BC06F22BB983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CCA6CD0B-2A2A-4337-8DC8-F12787746F8F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ACF95388-7B6D-4844-BB50-673593C3DF2B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04BF2A4A-57D5-410A-A3EF-9EB3618DB18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6">
          <a:extLst>
            <a:ext uri="{FF2B5EF4-FFF2-40B4-BE49-F238E27FC236}">
              <a16:creationId xmlns:a16="http://schemas.microsoft.com/office/drawing/2014/main" id="{9704E3CE-73CF-4384-AB97-9EC7240EA2E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B3292A52-EC4B-4982-B792-7B004FD9DDE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id="{3F75ABE7-CE51-4293-9D36-8F85E880A2A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AD33479A-15DA-4410-8346-E6ECA0FA541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A2951C9E-6A0F-4D2A-BE99-6254E7585FF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64FED026-7730-4721-9698-E6C6DBF0635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CE67A4C-86DD-4DFC-A867-A9769383F4BD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C2F6B323-EB1E-4FB4-986C-91070637BDF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3FFB7F88-8C9A-49AD-A7C6-1F4FAC0357A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F4CA2CE0-F778-49ED-B31B-3348EB86AC95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53DF6C88-BB00-4FFF-85F7-F70D805B244E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C8008A93-7A00-476D-8E2C-76C6FCACBB10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3F056DF9-B0E5-4318-A99A-9C59F642EEDE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6">
          <a:extLst>
            <a:ext uri="{FF2B5EF4-FFF2-40B4-BE49-F238E27FC236}">
              <a16:creationId xmlns:a16="http://schemas.microsoft.com/office/drawing/2014/main" id="{327E0BD4-9CB6-49A0-8996-6D31A290DA16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2DCFEC1D-DDF0-49EF-9F2B-5FF45A0302F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298479B1-618E-4570-BFD1-DD790B28414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84DBC75C-1C47-4137-A427-1E444F14545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9DA2718F-1C63-46B7-B40F-97604ADBC3E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4DE37034-FFD7-4CCB-AAB0-FECA1E53AF6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A9CFAE92-21A0-4F30-B157-A57EAA684822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8F2D8BB2-B63F-4024-940F-9564A02B6AAA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430ABC42-595B-424E-9C38-112993A46CC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2583E67F-E3B9-45B3-804B-50255121D4F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5DB9CEE8-44BC-4A98-9762-CF23F7D747F5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134726E9-9DC6-40BB-92F5-C98777967F8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CA45CD11-B954-47F3-8A35-A2B44D17ABA8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903A66A7-C666-4544-A967-85F561060FC7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A5D4CE31-B1F0-4A8D-BE14-7EBFB035347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801800AE-2EE1-4C5D-A4FA-A3AD6C0B555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4C3CB94B-AD69-486F-9FF3-C0989B063A2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0E24F927-73C1-4D7D-88EB-147A2ABE26B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90FF0B7E-E120-4F52-A1E8-73DDA035441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0" name="Text Box 4">
          <a:extLst>
            <a:ext uri="{FF2B5EF4-FFF2-40B4-BE49-F238E27FC236}">
              <a16:creationId xmlns:a16="http://schemas.microsoft.com/office/drawing/2014/main" id="{AE927111-4133-43FF-ACA7-2CDEBD82538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2EA9CE48-5989-4A8F-9276-310774BDCFA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B08D2E20-EA7E-4D52-8F6B-FC933E8C9B6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7FB52DAA-61C0-4EA0-9C20-864745E800D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7C1EAA24-061A-43C1-AC66-687B4658D07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EDF709F6-0004-4262-8277-EC69BE1EA9A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CF646CF6-6CFE-4B0C-974C-678EA9CDCC9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E02FD15F-6A9A-4782-B3AF-A5E8EF71B66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40C58F9F-BC9D-45CD-869A-0BA639527187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8567D582-2EE4-4D14-B594-35D2E4AC80C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A732900B-64E2-4DD0-94DF-448C3C05BEA8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277633E3-E808-4D34-817D-478A14AD3528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048A8E4C-E7CD-4CBA-BAF8-40A770BE6718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B799D5AE-9C5C-4050-B487-8D6C6B103C3C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AA9C0057-885E-49E1-A2D3-5A76461D723C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9BA7EA0B-6E5F-48E8-87D3-8B7FCBD33F7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6">
          <a:extLst>
            <a:ext uri="{FF2B5EF4-FFF2-40B4-BE49-F238E27FC236}">
              <a16:creationId xmlns:a16="http://schemas.microsoft.com/office/drawing/2014/main" id="{F46DBB66-2BCB-4EE7-82C5-6CAE7ED6D78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8EFC1890-FEC5-47C8-9C4D-7D1AE842DCB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9CC11FFA-77F4-4FF0-AFC0-F0E882783E2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423ADF33-7CF0-4E2E-9984-C402BEC6FC7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DC6809B0-F3EE-458E-A357-8CD48AC9B51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F342F639-8BA8-4733-B089-C20B1C2C87B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A412F199-DB9B-4913-B6DD-9CEB0D545AF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96AE1FA1-4B17-4D72-AE9A-B6234A097481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75CEBFDE-F6E8-4B0F-8900-A2D06139DA5F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96FB7DA0-8A50-45AE-A1F5-8E685D2615C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8499A857-5F16-4F0F-8E65-E49EE880987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22CE675B-A966-4A71-ABC9-3DAB09EFE478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C76A3207-49D4-4920-A807-AC2E78E6484C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746AC7FA-B37F-40C8-B443-40F8DD214D4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B90BC956-CB4E-479C-B2EF-CDB8A3E0CBA7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7FA50493-131D-4051-9100-C2DF85036E3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335771BD-2D65-4103-9D27-28CE38F5E56E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7A2E77F1-C107-4C66-A3BB-04537F3E8B1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D933CFE8-EB85-4C55-AEBE-C52A05C3D0F4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40516DE1-B9DB-4CDC-BC7F-9938AD48D19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25E26EBE-E75F-449D-A3DC-D794AAD024E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A16D67CF-99F9-44B8-B77E-07EFC678650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39629678-38F9-4B00-83AB-0D820339BE0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47B155D1-76A6-46D9-9229-5BCA0BBBC5E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80C4A848-49E3-4F1E-9268-DDCA9650B52E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E17CF8C4-3542-4E19-A3CA-B64BF051BCD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3081510D-D547-4AA0-B47D-BE3935DFF56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46444925-D714-4A66-BC42-0B221D2174E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B3EFE754-1AA2-4792-97FC-40590F6E7AC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653E4536-D941-493F-A469-3683B136C30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9041C560-A60F-4537-95B2-5CB2A0F9B0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BF765185-F841-4A21-824E-2B3A48DEE12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5E0C923D-F82B-4053-AF57-DD78FB6F7C4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B480E458-EA70-4B86-8152-59F3CE895E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C7587F61-4A79-4E1F-B937-0B054B12EBAD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E54E9CB4-E726-44FE-91BA-17B7B4ABAF80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AA858E2F-A514-4477-BAFD-1182AF8F9D8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13A12692-A794-4C03-A4F2-B72B6CF6100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F6DE7E8B-F4F9-4D68-B61C-D9C906399381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6E208C12-B7D3-43FC-9D62-8521ACBC2D9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83063FD3-D277-4072-9269-153435F5C1C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67" name="Text Box 4">
          <a:extLst>
            <a:ext uri="{FF2B5EF4-FFF2-40B4-BE49-F238E27FC236}">
              <a16:creationId xmlns:a16="http://schemas.microsoft.com/office/drawing/2014/main" id="{8A9774F7-6528-4096-9871-F8C619EF3E82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4040F273-8ED7-41B5-B56E-0817B644782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A5F7A4E9-DD2C-40EB-B12F-458406AD9E8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E2A61F65-ED8A-4360-BDB4-E4339FFF8E67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9161A8DA-52AB-47DB-AB79-5482CA57A0E6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B29A8AB7-2526-4D5E-8B60-801D370DE76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0FA0C5B2-AE90-478B-8AC6-45D0E270978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94A9238E-0CDF-426A-AEF9-15F10E20E12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DE247D77-4F46-4CC6-B7A1-5D0E49E0B35E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1924AC3C-4BC5-49B6-91FC-AFA446D4339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D3C011AB-016C-426D-8ECE-1C3D34B334E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2174977C-EB14-4F95-BDB4-C2F303C64113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6">
          <a:extLst>
            <a:ext uri="{FF2B5EF4-FFF2-40B4-BE49-F238E27FC236}">
              <a16:creationId xmlns:a16="http://schemas.microsoft.com/office/drawing/2014/main" id="{5D393ADC-2D84-43AD-9D37-78AC6139595B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E32F1233-5651-4E98-B618-39C107604633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6">
          <a:extLst>
            <a:ext uri="{FF2B5EF4-FFF2-40B4-BE49-F238E27FC236}">
              <a16:creationId xmlns:a16="http://schemas.microsoft.com/office/drawing/2014/main" id="{FA49E5BD-4C4F-4FD8-80AE-9A8434EE18C9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3E04A916-0751-4F57-9D3D-ECA9E9817F8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8C5B6586-AAB8-4F4C-90AC-607591801097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C271726A-5FF0-4E86-82DC-79A1A7EC22BD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6">
          <a:extLst>
            <a:ext uri="{FF2B5EF4-FFF2-40B4-BE49-F238E27FC236}">
              <a16:creationId xmlns:a16="http://schemas.microsoft.com/office/drawing/2014/main" id="{F7426313-DA7C-4E54-8913-713AC8FAEFE4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6" name="Text Box 4">
          <a:extLst>
            <a:ext uri="{FF2B5EF4-FFF2-40B4-BE49-F238E27FC236}">
              <a16:creationId xmlns:a16="http://schemas.microsoft.com/office/drawing/2014/main" id="{287EDCDA-EC6B-47B6-AC69-37833ABE50CF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6">
          <a:extLst>
            <a:ext uri="{FF2B5EF4-FFF2-40B4-BE49-F238E27FC236}">
              <a16:creationId xmlns:a16="http://schemas.microsoft.com/office/drawing/2014/main" id="{D68F3AE5-66EF-4296-BDF6-0112D24161A3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8" name="Text Box 4">
          <a:extLst>
            <a:ext uri="{FF2B5EF4-FFF2-40B4-BE49-F238E27FC236}">
              <a16:creationId xmlns:a16="http://schemas.microsoft.com/office/drawing/2014/main" id="{5B2B302B-BE45-418A-9263-4EBDDA2315BC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614F91D2-BBB4-470A-B9AE-5307CE2A238F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166BEC5D-77AE-4AA9-A9CF-7EA72CF0D0A0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35F347F2-CFA9-4296-A85E-52D94A780F51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739706BE-0DEA-42D1-87B6-26EA1F3B6DD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11D53D53-1D4B-48B0-BB01-337F131920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5CCF2A56-A72D-4EBC-8153-ACF10B378E3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86DDF76B-1BDC-49BD-A8E5-F9ACE8752E0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A98084B6-10FE-455F-BED1-7C7304E6C54D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6">
          <a:extLst>
            <a:ext uri="{FF2B5EF4-FFF2-40B4-BE49-F238E27FC236}">
              <a16:creationId xmlns:a16="http://schemas.microsoft.com/office/drawing/2014/main" id="{A35B4956-A877-4E36-80BE-02E4D6B8064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3589CE9E-B382-47A1-AF06-B92FA93B9D25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6">
          <a:extLst>
            <a:ext uri="{FF2B5EF4-FFF2-40B4-BE49-F238E27FC236}">
              <a16:creationId xmlns:a16="http://schemas.microsoft.com/office/drawing/2014/main" id="{C89CBBBA-93B5-40F1-8F83-5704516C3382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D9B2DBE7-5A4A-4C88-A6E3-F9EC0839597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240E6EA7-AAAC-4118-8DE2-C3AF0A01D43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46A1A40E-7F5F-4B48-9456-536E908E46F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6">
          <a:extLst>
            <a:ext uri="{FF2B5EF4-FFF2-40B4-BE49-F238E27FC236}">
              <a16:creationId xmlns:a16="http://schemas.microsoft.com/office/drawing/2014/main" id="{0522F351-9D63-4C22-9C74-57A61A403A60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33D502AA-A478-42DE-8F2F-4BEA15F5818B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35CD0762-F3E7-4015-81C5-D3116878FF1D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7169E8E5-BB5E-4F40-8613-F501DC9BA171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E26BC9D0-DF41-4328-803A-3EFE8CFC0E7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06D022CD-8E60-483C-AC0E-D6CA26417C3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9C616752-F1B0-4861-8D75-69F4612CB9B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0FC41C2F-D212-476F-847A-A1D1CDCDB25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43F88B74-FD70-4AF2-A9BF-0B9536BEEBC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12D8B808-3CFE-4D70-BA79-FF5818E0E5D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9656DC8A-125D-42BF-AA08-E22493F5E747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0A2B5B33-846A-41FE-AC6D-15678EB48F4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BEEACA2C-AFC5-4D50-A7E9-5539122D94C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8D2CC69C-9393-4DDB-BEC5-629CE745D1E3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DD92A069-22A2-475A-A9CD-096AC3D9AADB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E3617A08-1FAD-496F-B498-CE0C6F56B780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5D902A5E-47D5-4EFB-B4AB-46B148DA2A04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97AF8C0F-CE40-4B86-82DB-0A8FD7EAE59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08DCCBE3-E7B9-43A0-9376-6BEE66B3403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44861FFA-E5FC-409C-A1A9-CD7D5DE5E04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5BD49EEC-CDD1-4FCB-B39C-165CECBABB6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641939E6-4AC7-4546-8768-ECC5CAFED27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CC3B14BC-A841-4364-884B-F63B353F800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6C35A8BD-0CF1-4F72-93C1-A052611644D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A0C4401D-C812-405E-A018-11924ECF9C4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161B70D7-AAEA-4D75-B54B-3ACEF947C2B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A251BE7C-61CE-4774-A60F-4C376EB44881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AD4D350F-DDC7-4D2E-B4C7-BE3C3148432A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32355B47-0A9E-4A40-B4C9-F82086E5139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843A42AC-1B61-4B44-BF96-9BA04435487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3" name="Text Box 4">
          <a:extLst>
            <a:ext uri="{FF2B5EF4-FFF2-40B4-BE49-F238E27FC236}">
              <a16:creationId xmlns:a16="http://schemas.microsoft.com/office/drawing/2014/main" id="{954DA5C2-A77A-4042-8917-A242481BBD4A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6">
          <a:extLst>
            <a:ext uri="{FF2B5EF4-FFF2-40B4-BE49-F238E27FC236}">
              <a16:creationId xmlns:a16="http://schemas.microsoft.com/office/drawing/2014/main" id="{1415AFDD-146C-4478-AE41-2FA702A38408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5" name="Text Box 4">
          <a:extLst>
            <a:ext uri="{FF2B5EF4-FFF2-40B4-BE49-F238E27FC236}">
              <a16:creationId xmlns:a16="http://schemas.microsoft.com/office/drawing/2014/main" id="{8C850688-4D78-418A-B672-69D89EEA16D9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6">
          <a:extLst>
            <a:ext uri="{FF2B5EF4-FFF2-40B4-BE49-F238E27FC236}">
              <a16:creationId xmlns:a16="http://schemas.microsoft.com/office/drawing/2014/main" id="{7E91F49B-538E-4FDD-83BA-63590E797C4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FDF362DC-2352-4AA6-969D-42D26E7FE198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3E794A2-F313-46AB-9CB3-BB267E1ECFB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AD9E087B-AA91-4B41-8EFD-9C8A93AA0B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A87FEAB6-763B-4F48-9DD2-A8BC7CB6DBC7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AC31543A-CCA8-4F3A-A6A3-6B05D8DD554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22D6B2BF-0BE3-4C3E-B388-517D84CF6A5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46C78418-0B0B-4275-934F-3926AD8B976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A2D90C66-3B08-484A-BC7B-ABB70B0D29A1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C28473AB-9006-449C-BD44-0D6314327BE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5EA87E31-339A-4421-BF87-6C5FCBC8298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0461CFCB-59EC-43A0-9A01-1115EE2C179D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8D9B1296-E48E-4604-BC22-19CF1442EE7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CA2124AC-8BC2-4DEF-B099-4C1B38D41D0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3E7ED4A1-7F22-4B6E-BBCD-62F93C952A06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4109EF3D-13BF-46C0-95C2-92AA64BCF7D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14860F7B-B8F4-49DE-BBD2-BD238F89D27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3" name="Text Box 4">
          <a:extLst>
            <a:ext uri="{FF2B5EF4-FFF2-40B4-BE49-F238E27FC236}">
              <a16:creationId xmlns:a16="http://schemas.microsoft.com/office/drawing/2014/main" id="{8C4D267E-7EAF-4CEB-9047-3CFC580C83B0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4" name="Text Box 6">
          <a:extLst>
            <a:ext uri="{FF2B5EF4-FFF2-40B4-BE49-F238E27FC236}">
              <a16:creationId xmlns:a16="http://schemas.microsoft.com/office/drawing/2014/main" id="{37B7C384-CBC5-473F-9753-30912B21DEE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7E6BF7F3-2FB7-4A75-B602-C21E0A0B67D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1C9E8E67-5A77-4A20-B849-E320AFE5129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4D1B064B-82B1-4613-8FBA-C3B2AB47304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E633CECE-5E0B-4120-B00C-3CFCA17BAAD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CF7868FD-C9A2-47C2-BC4E-1EED04C3AD3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AC69BF8F-66B0-4824-B037-2828C364362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312D2141-9BA8-47FA-B64C-8ADFD9BFB4B4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B13CC37B-3CC5-44C5-A65F-2BD343E9E6D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8BFA4CA9-C830-4914-A3F3-47CCD6BC9ADD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DFCEAC1F-B124-4543-B55A-FC1300621C0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2B152C2F-A985-4B93-B7AF-5E12CC3286E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759F6DDB-A75D-4B55-AB6D-5A0FE2F012C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077C33F3-FCD2-4D27-8BE5-DC99FF26975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CFDCF5DA-75B8-4575-A42B-28FA3021D6E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BFF41E97-209C-4F08-A261-74826037CBB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4">
          <a:extLst>
            <a:ext uri="{FF2B5EF4-FFF2-40B4-BE49-F238E27FC236}">
              <a16:creationId xmlns:a16="http://schemas.microsoft.com/office/drawing/2014/main" id="{F60FE5FF-311A-4B8F-92AC-88509D93F85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7002B466-30F4-47E4-9526-E3A95703C5E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BFDFF41F-6576-4425-B647-3DCCD91DBA98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3D5F0155-474D-41BB-A6B6-EE437E405BE3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05A35A2A-7C0C-4341-8E0A-BFA6D3F015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205F3703-928E-4A9D-9D49-0DCF3F350C9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19B088E0-613A-4985-BE7A-DDEFF66ABB0B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9F87C11A-13F0-4BCE-908D-EE7FC1101C2C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E846862C-8B8B-4F8B-A4B1-7BC22A5102A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4FC2D599-B96C-4F37-8F60-CB54D872B70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E066DB23-0887-4D2F-A252-D7D83F64ABD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6">
          <a:extLst>
            <a:ext uri="{FF2B5EF4-FFF2-40B4-BE49-F238E27FC236}">
              <a16:creationId xmlns:a16="http://schemas.microsoft.com/office/drawing/2014/main" id="{5B0B74C7-5F36-41D4-B5C9-A1356A0BF04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4">
          <a:extLst>
            <a:ext uri="{FF2B5EF4-FFF2-40B4-BE49-F238E27FC236}">
              <a16:creationId xmlns:a16="http://schemas.microsoft.com/office/drawing/2014/main" id="{0295A339-DE1A-4858-B12E-07C29B94D84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6">
          <a:extLst>
            <a:ext uri="{FF2B5EF4-FFF2-40B4-BE49-F238E27FC236}">
              <a16:creationId xmlns:a16="http://schemas.microsoft.com/office/drawing/2014/main" id="{13BEF900-0796-4DC4-98E0-223675257DF6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9C379A6D-02D5-4795-8885-78F98DC0F40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6">
          <a:extLst>
            <a:ext uri="{FF2B5EF4-FFF2-40B4-BE49-F238E27FC236}">
              <a16:creationId xmlns:a16="http://schemas.microsoft.com/office/drawing/2014/main" id="{D971BCF0-E1F2-45C9-BFB4-A1F373233B1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5B8D0F81-E385-49F9-A23A-A0D9A1FCBF8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6">
          <a:extLst>
            <a:ext uri="{FF2B5EF4-FFF2-40B4-BE49-F238E27FC236}">
              <a16:creationId xmlns:a16="http://schemas.microsoft.com/office/drawing/2014/main" id="{3E556974-CBB1-4571-BD30-B317064314A9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8" name="Text Box 4">
          <a:extLst>
            <a:ext uri="{FF2B5EF4-FFF2-40B4-BE49-F238E27FC236}">
              <a16:creationId xmlns:a16="http://schemas.microsoft.com/office/drawing/2014/main" id="{A9D94D0D-BF98-438D-A690-2630C543D387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52412AA2-543F-41C3-9D54-0F7C010653C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A57C5453-FAB4-43F5-A4AD-4B3E8D578A7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4">
          <a:extLst>
            <a:ext uri="{FF2B5EF4-FFF2-40B4-BE49-F238E27FC236}">
              <a16:creationId xmlns:a16="http://schemas.microsoft.com/office/drawing/2014/main" id="{1B731540-95FB-4F8A-978B-F80984990CD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6">
          <a:extLst>
            <a:ext uri="{FF2B5EF4-FFF2-40B4-BE49-F238E27FC236}">
              <a16:creationId xmlns:a16="http://schemas.microsoft.com/office/drawing/2014/main" id="{DD70D689-7BA4-4C20-B5F7-C34CB442328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4">
          <a:extLst>
            <a:ext uri="{FF2B5EF4-FFF2-40B4-BE49-F238E27FC236}">
              <a16:creationId xmlns:a16="http://schemas.microsoft.com/office/drawing/2014/main" id="{7637286E-29FF-4B8C-B0FA-4B09D37879E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4" name="Text Box 6">
          <a:extLst>
            <a:ext uri="{FF2B5EF4-FFF2-40B4-BE49-F238E27FC236}">
              <a16:creationId xmlns:a16="http://schemas.microsoft.com/office/drawing/2014/main" id="{65F408F2-8212-4433-B2B3-9FFF605D133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40A1055C-4872-4110-A07B-128E7668C2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6" name="Text Box 6">
          <a:extLst>
            <a:ext uri="{FF2B5EF4-FFF2-40B4-BE49-F238E27FC236}">
              <a16:creationId xmlns:a16="http://schemas.microsoft.com/office/drawing/2014/main" id="{25E300D1-74D1-4E69-9E98-4F349591CC0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7" name="Text Box 4">
          <a:extLst>
            <a:ext uri="{FF2B5EF4-FFF2-40B4-BE49-F238E27FC236}">
              <a16:creationId xmlns:a16="http://schemas.microsoft.com/office/drawing/2014/main" id="{79044222-7EBC-473F-9A10-7F0207F7E0A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4E60A64E-EE87-4817-8773-1F1A66BC7C7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ECCA637F-4037-49C2-A241-31FFDF295A8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A82735EB-85A6-4778-A27B-20E368B9B9D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E8A3002E-AAC1-4DE0-8888-D643D1C3FDBA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3357C5EF-0305-43E5-919E-F5F3F8765280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F05EF5F9-8037-45B5-9346-A049F8728E2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6DD3FD6F-6EB2-47DD-A111-A7C839F0C92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13E6FB65-2DA4-4DA5-BBF4-F25AF19971C4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3E10A982-6EF7-4938-9617-4E82F965AACF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50AC82CA-7FC5-487D-993D-BC40C99B3903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7E1DDB4D-9C16-409F-AC55-69D7DFE873F1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C0B98F7D-BD8D-4984-802B-9EA0A376A16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99DC4A83-5377-40F4-A507-54399FCF4821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1" name="Text Box 4">
          <a:extLst>
            <a:ext uri="{FF2B5EF4-FFF2-40B4-BE49-F238E27FC236}">
              <a16:creationId xmlns:a16="http://schemas.microsoft.com/office/drawing/2014/main" id="{E1F07AD5-FA9C-4F5F-9525-96EA6332F16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2" name="Text Box 6">
          <a:extLst>
            <a:ext uri="{FF2B5EF4-FFF2-40B4-BE49-F238E27FC236}">
              <a16:creationId xmlns:a16="http://schemas.microsoft.com/office/drawing/2014/main" id="{4F7C844E-9DF7-44FF-A58C-60D6C8511319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BCF3424D-7CF4-43D6-9674-57811D349FB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4" name="Text Box 6">
          <a:extLst>
            <a:ext uri="{FF2B5EF4-FFF2-40B4-BE49-F238E27FC236}">
              <a16:creationId xmlns:a16="http://schemas.microsoft.com/office/drawing/2014/main" id="{FF62B334-39DE-4A06-B4E0-BB6215591E3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5" name="Text Box 4">
          <a:extLst>
            <a:ext uri="{FF2B5EF4-FFF2-40B4-BE49-F238E27FC236}">
              <a16:creationId xmlns:a16="http://schemas.microsoft.com/office/drawing/2014/main" id="{149F1922-67D9-4A51-A629-E9BDF056F51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6" name="Text Box 6">
          <a:extLst>
            <a:ext uri="{FF2B5EF4-FFF2-40B4-BE49-F238E27FC236}">
              <a16:creationId xmlns:a16="http://schemas.microsoft.com/office/drawing/2014/main" id="{DF6D5A5F-BF28-42B0-A643-91F278612334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767062A7-1B07-4118-B71C-E5A0E7A627A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BED5FBE5-ABE9-4169-9963-3803C20EC9A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9" name="Text Box 6">
          <a:extLst>
            <a:ext uri="{FF2B5EF4-FFF2-40B4-BE49-F238E27FC236}">
              <a16:creationId xmlns:a16="http://schemas.microsoft.com/office/drawing/2014/main" id="{039086FA-30D0-46E1-9608-9398557A7FC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716945C1-0DE4-4B1B-A2AB-B5BA0383296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1" name="Text Box 6">
          <a:extLst>
            <a:ext uri="{FF2B5EF4-FFF2-40B4-BE49-F238E27FC236}">
              <a16:creationId xmlns:a16="http://schemas.microsoft.com/office/drawing/2014/main" id="{7C17EA7C-74C2-4CBB-BB51-4EB826E434F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BBAA2C07-1A52-4F64-A19B-0871A56BDAA0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5FACC452-7026-48CD-9DD6-0E1DA4E848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7640AFEB-3A07-46D3-BFE3-9ABC51FDD1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5" name="Text Box 4">
          <a:extLst>
            <a:ext uri="{FF2B5EF4-FFF2-40B4-BE49-F238E27FC236}">
              <a16:creationId xmlns:a16="http://schemas.microsoft.com/office/drawing/2014/main" id="{B8772AC8-42EB-4480-B63A-DC3E646BF56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03722469-703A-4DF7-914D-7AE769FAE8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7" name="Text Box 4">
          <a:extLst>
            <a:ext uri="{FF2B5EF4-FFF2-40B4-BE49-F238E27FC236}">
              <a16:creationId xmlns:a16="http://schemas.microsoft.com/office/drawing/2014/main" id="{A1D0E758-C6A9-4F77-AA80-E26882AD0EE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8" name="Text Box 6">
          <a:extLst>
            <a:ext uri="{FF2B5EF4-FFF2-40B4-BE49-F238E27FC236}">
              <a16:creationId xmlns:a16="http://schemas.microsoft.com/office/drawing/2014/main" id="{39553E98-723C-4F7E-904C-30C621980E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29" name="Text Box 4">
          <a:extLst>
            <a:ext uri="{FF2B5EF4-FFF2-40B4-BE49-F238E27FC236}">
              <a16:creationId xmlns:a16="http://schemas.microsoft.com/office/drawing/2014/main" id="{0C0CC25C-6075-4970-AF90-9A43BE4C61A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30" name="Text Box 6">
          <a:extLst>
            <a:ext uri="{FF2B5EF4-FFF2-40B4-BE49-F238E27FC236}">
              <a16:creationId xmlns:a16="http://schemas.microsoft.com/office/drawing/2014/main" id="{9E3763C2-CD27-4400-8D59-206E79BB1D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123696</xdr:rowOff>
    </xdr:to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699EF56C-CEB2-4399-A658-7F85CB08D7F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123696</xdr:rowOff>
    </xdr:to>
    <xdr:sp macro="" textlink="">
      <xdr:nvSpPr>
        <xdr:cNvPr id="5832" name="Text Box 6">
          <a:extLst>
            <a:ext uri="{FF2B5EF4-FFF2-40B4-BE49-F238E27FC236}">
              <a16:creationId xmlns:a16="http://schemas.microsoft.com/office/drawing/2014/main" id="{AA16C675-E973-4A22-A894-DFE7C2E53F4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33" name="Text Box 4">
          <a:extLst>
            <a:ext uri="{FF2B5EF4-FFF2-40B4-BE49-F238E27FC236}">
              <a16:creationId xmlns:a16="http://schemas.microsoft.com/office/drawing/2014/main" id="{4F615E61-23B6-4526-B679-8E64482170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15A414FA-C59C-427C-930A-A4BEB4B4F4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123696</xdr:rowOff>
    </xdr:to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11E8859C-C2DA-4753-9691-FBA308966BB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123696</xdr:rowOff>
    </xdr:to>
    <xdr:sp macro="" textlink="">
      <xdr:nvSpPr>
        <xdr:cNvPr id="5836" name="Text Box 6">
          <a:extLst>
            <a:ext uri="{FF2B5EF4-FFF2-40B4-BE49-F238E27FC236}">
              <a16:creationId xmlns:a16="http://schemas.microsoft.com/office/drawing/2014/main" id="{CDEF2D1B-8492-479D-B3E6-043099CE19F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B8BFAB8C-F51E-4AF0-9CBF-26417C87FD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2A6ED621-8E55-45B8-AD64-973F53D866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839" name="Text Box 6">
          <a:extLst>
            <a:ext uri="{FF2B5EF4-FFF2-40B4-BE49-F238E27FC236}">
              <a16:creationId xmlns:a16="http://schemas.microsoft.com/office/drawing/2014/main" id="{0F478E65-B9F0-4B24-BFA3-97A37BC28E0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0" name="Text Box 4">
          <a:extLst>
            <a:ext uri="{FF2B5EF4-FFF2-40B4-BE49-F238E27FC236}">
              <a16:creationId xmlns:a16="http://schemas.microsoft.com/office/drawing/2014/main" id="{3E8D48BC-6C70-49FE-9D93-21E759AA57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1" name="Text Box 6">
          <a:extLst>
            <a:ext uri="{FF2B5EF4-FFF2-40B4-BE49-F238E27FC236}">
              <a16:creationId xmlns:a16="http://schemas.microsoft.com/office/drawing/2014/main" id="{867A629E-D8AE-4CA3-8DE5-D923F3CC18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842" name="Text Box 4">
          <a:extLst>
            <a:ext uri="{FF2B5EF4-FFF2-40B4-BE49-F238E27FC236}">
              <a16:creationId xmlns:a16="http://schemas.microsoft.com/office/drawing/2014/main" id="{3B310F4A-157C-4B6F-8E70-525922DEA2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341BD312-3CE0-40BD-8767-0495A72BE7B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BF5CD728-68A5-4B46-90FC-ED3E525EB7D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5" name="Text Box 6">
          <a:extLst>
            <a:ext uri="{FF2B5EF4-FFF2-40B4-BE49-F238E27FC236}">
              <a16:creationId xmlns:a16="http://schemas.microsoft.com/office/drawing/2014/main" id="{C19C74C2-5EDD-4B60-9ED2-DA7C61D9F4E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DB59F4FF-1B80-4A26-B5C1-326C59577B5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847" name="Text Box 6">
          <a:extLst>
            <a:ext uri="{FF2B5EF4-FFF2-40B4-BE49-F238E27FC236}">
              <a16:creationId xmlns:a16="http://schemas.microsoft.com/office/drawing/2014/main" id="{35038D8D-8A90-4C04-9557-39305F2070B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0493DE88-A209-48E7-AD83-9D7BD1C1957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49" name="Text Box 4">
          <a:extLst>
            <a:ext uri="{FF2B5EF4-FFF2-40B4-BE49-F238E27FC236}">
              <a16:creationId xmlns:a16="http://schemas.microsoft.com/office/drawing/2014/main" id="{01AE37E8-3624-4CEE-95D2-DCD38609B86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id="{FD2D9D32-7B49-4B76-AF9A-377F4971C1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152271</xdr:rowOff>
    </xdr:to>
    <xdr:sp macro="" textlink="">
      <xdr:nvSpPr>
        <xdr:cNvPr id="5851" name="Text Box 4">
          <a:extLst>
            <a:ext uri="{FF2B5EF4-FFF2-40B4-BE49-F238E27FC236}">
              <a16:creationId xmlns:a16="http://schemas.microsoft.com/office/drawing/2014/main" id="{B4D7DAFB-D404-49A1-8214-7109059D93FC}"/>
            </a:ext>
          </a:extLst>
        </xdr:cNvPr>
        <xdr:cNvSpPr txBox="1">
          <a:spLocks noChangeArrowheads="1"/>
        </xdr:cNvSpPr>
      </xdr:nvSpPr>
      <xdr:spPr bwMode="auto">
        <a:xfrm>
          <a:off x="69723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5852" name="Text Box 6">
          <a:extLst>
            <a:ext uri="{FF2B5EF4-FFF2-40B4-BE49-F238E27FC236}">
              <a16:creationId xmlns:a16="http://schemas.microsoft.com/office/drawing/2014/main" id="{DAAA7415-A8F5-4528-B8A8-99063963390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199896</xdr:rowOff>
    </xdr:to>
    <xdr:sp macro="" textlink="">
      <xdr:nvSpPr>
        <xdr:cNvPr id="5853" name="Text Box 4">
          <a:extLst>
            <a:ext uri="{FF2B5EF4-FFF2-40B4-BE49-F238E27FC236}">
              <a16:creationId xmlns:a16="http://schemas.microsoft.com/office/drawing/2014/main" id="{118EF210-5D28-4A7F-BF59-7EA8CF146E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199896</xdr:rowOff>
    </xdr:to>
    <xdr:sp macro="" textlink="">
      <xdr:nvSpPr>
        <xdr:cNvPr id="5854" name="Text Box 6">
          <a:extLst>
            <a:ext uri="{FF2B5EF4-FFF2-40B4-BE49-F238E27FC236}">
              <a16:creationId xmlns:a16="http://schemas.microsoft.com/office/drawing/2014/main" id="{43CB0EB8-8497-4D2D-AF25-376C557EF8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86563ED8-8452-479A-B10D-D7AA0A9872F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13A7705F-1513-4B26-AEA0-AF93FF26A3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C9E62EF3-BCA4-479D-87DD-5A3D2F61251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641D9139-C7B6-4F5A-B03A-4DCBAD513C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1BDD2FAA-0E55-46B5-9902-F9E8835BE9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95739D2D-4880-49F2-AAE1-5E8721506B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785D4CA3-9A5E-4848-AEB9-B9680A7DA7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3ED37A97-635F-4BFE-A6FB-904C0329D5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863" name="Text Box 4">
          <a:extLst>
            <a:ext uri="{FF2B5EF4-FFF2-40B4-BE49-F238E27FC236}">
              <a16:creationId xmlns:a16="http://schemas.microsoft.com/office/drawing/2014/main" id="{37AF4037-9C36-44E9-ACDC-A21C13D820E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864" name="Text Box 6">
          <a:extLst>
            <a:ext uri="{FF2B5EF4-FFF2-40B4-BE49-F238E27FC236}">
              <a16:creationId xmlns:a16="http://schemas.microsoft.com/office/drawing/2014/main" id="{BD67827D-39F1-42D8-8211-349DE319EDD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BA65F587-03D0-4423-A6E0-E3B5FCCE1E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FEB4E263-1DAE-4391-BC95-B664A6F0E07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67" name="Text Box 4">
          <a:extLst>
            <a:ext uri="{FF2B5EF4-FFF2-40B4-BE49-F238E27FC236}">
              <a16:creationId xmlns:a16="http://schemas.microsoft.com/office/drawing/2014/main" id="{CEB0456F-DC63-4197-B72C-3CF3EC127D3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68" name="Text Box 6">
          <a:extLst>
            <a:ext uri="{FF2B5EF4-FFF2-40B4-BE49-F238E27FC236}">
              <a16:creationId xmlns:a16="http://schemas.microsoft.com/office/drawing/2014/main" id="{E9C3B034-9EAD-4453-B73A-E23F8DC8E1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869" name="Text Box 4">
          <a:extLst>
            <a:ext uri="{FF2B5EF4-FFF2-40B4-BE49-F238E27FC236}">
              <a16:creationId xmlns:a16="http://schemas.microsoft.com/office/drawing/2014/main" id="{FC5E215D-3174-411F-B2DA-5A2D25EC2E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CF69D59B-0CB7-4A93-89D9-8A185FDFA1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4953D5EE-9FBF-48B5-9053-9F6C3E68F26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id="{22AACB13-DAFA-4FE4-9163-8BF7953E28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9B05A04A-5893-4A8D-85DB-70E3A61E6F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874" name="Text Box 6">
          <a:extLst>
            <a:ext uri="{FF2B5EF4-FFF2-40B4-BE49-F238E27FC236}">
              <a16:creationId xmlns:a16="http://schemas.microsoft.com/office/drawing/2014/main" id="{4D28E40F-7E38-4ACA-8C4F-7995959649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5B6DE7E4-8083-400D-AF83-E8329AB823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876" name="Text Box 6">
          <a:extLst>
            <a:ext uri="{FF2B5EF4-FFF2-40B4-BE49-F238E27FC236}">
              <a16:creationId xmlns:a16="http://schemas.microsoft.com/office/drawing/2014/main" id="{B3C8A086-C7C9-4785-A49D-8DB5AE83A0C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877" name="Text Box 4">
          <a:extLst>
            <a:ext uri="{FF2B5EF4-FFF2-40B4-BE49-F238E27FC236}">
              <a16:creationId xmlns:a16="http://schemas.microsoft.com/office/drawing/2014/main" id="{40350D85-765F-4A29-A2EC-A4FFDBF016B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878" name="Text Box 6">
          <a:extLst>
            <a:ext uri="{FF2B5EF4-FFF2-40B4-BE49-F238E27FC236}">
              <a16:creationId xmlns:a16="http://schemas.microsoft.com/office/drawing/2014/main" id="{4B895E7B-13CB-4F8F-A975-7C7F6840E56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879" name="Text Box 4">
          <a:extLst>
            <a:ext uri="{FF2B5EF4-FFF2-40B4-BE49-F238E27FC236}">
              <a16:creationId xmlns:a16="http://schemas.microsoft.com/office/drawing/2014/main" id="{91958A74-2121-4121-9FF4-CDBE49A6B80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880" name="Text Box 6">
          <a:extLst>
            <a:ext uri="{FF2B5EF4-FFF2-40B4-BE49-F238E27FC236}">
              <a16:creationId xmlns:a16="http://schemas.microsoft.com/office/drawing/2014/main" id="{9BA3DB57-CD49-4305-A7C3-63C8C26E8D6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881" name="Text Box 4">
          <a:extLst>
            <a:ext uri="{FF2B5EF4-FFF2-40B4-BE49-F238E27FC236}">
              <a16:creationId xmlns:a16="http://schemas.microsoft.com/office/drawing/2014/main" id="{E66FEDCB-0978-4951-91BD-7362DE5D5A8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882" name="Text Box 6">
          <a:extLst>
            <a:ext uri="{FF2B5EF4-FFF2-40B4-BE49-F238E27FC236}">
              <a16:creationId xmlns:a16="http://schemas.microsoft.com/office/drawing/2014/main" id="{35CD5269-A12F-47A7-B9EB-E9B5629FD63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883" name="Text Box 4">
          <a:extLst>
            <a:ext uri="{FF2B5EF4-FFF2-40B4-BE49-F238E27FC236}">
              <a16:creationId xmlns:a16="http://schemas.microsoft.com/office/drawing/2014/main" id="{4036EF4B-E4DE-447E-B8E0-22E79520FF6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884" name="Text Box 6">
          <a:extLst>
            <a:ext uri="{FF2B5EF4-FFF2-40B4-BE49-F238E27FC236}">
              <a16:creationId xmlns:a16="http://schemas.microsoft.com/office/drawing/2014/main" id="{1B8E5389-050E-4066-85A1-F53F91CB065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885" name="Text Box 4">
          <a:extLst>
            <a:ext uri="{FF2B5EF4-FFF2-40B4-BE49-F238E27FC236}">
              <a16:creationId xmlns:a16="http://schemas.microsoft.com/office/drawing/2014/main" id="{22C0ED36-5465-40A0-8338-4703A599AD7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886" name="Text Box 6">
          <a:extLst>
            <a:ext uri="{FF2B5EF4-FFF2-40B4-BE49-F238E27FC236}">
              <a16:creationId xmlns:a16="http://schemas.microsoft.com/office/drawing/2014/main" id="{9A54C4FC-74E2-4E3C-9CA3-F06966AC384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887" name="Text Box 4">
          <a:extLst>
            <a:ext uri="{FF2B5EF4-FFF2-40B4-BE49-F238E27FC236}">
              <a16:creationId xmlns:a16="http://schemas.microsoft.com/office/drawing/2014/main" id="{7E199304-B9D8-4C24-A06F-BD5370E8F19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888" name="Text Box 6">
          <a:extLst>
            <a:ext uri="{FF2B5EF4-FFF2-40B4-BE49-F238E27FC236}">
              <a16:creationId xmlns:a16="http://schemas.microsoft.com/office/drawing/2014/main" id="{E0FFDF24-DB5C-4D58-9A72-8F43292A67A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123696</xdr:rowOff>
    </xdr:to>
    <xdr:sp macro="" textlink="">
      <xdr:nvSpPr>
        <xdr:cNvPr id="5889" name="Text Box 4">
          <a:extLst>
            <a:ext uri="{FF2B5EF4-FFF2-40B4-BE49-F238E27FC236}">
              <a16:creationId xmlns:a16="http://schemas.microsoft.com/office/drawing/2014/main" id="{F928494E-9563-495E-80E7-7B92277580D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123696</xdr:rowOff>
    </xdr:to>
    <xdr:sp macro="" textlink="">
      <xdr:nvSpPr>
        <xdr:cNvPr id="5890" name="Text Box 6">
          <a:extLst>
            <a:ext uri="{FF2B5EF4-FFF2-40B4-BE49-F238E27FC236}">
              <a16:creationId xmlns:a16="http://schemas.microsoft.com/office/drawing/2014/main" id="{4373A544-A706-48AB-8EC5-8E6FE1FDB81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123696</xdr:rowOff>
    </xdr:to>
    <xdr:sp macro="" textlink="">
      <xdr:nvSpPr>
        <xdr:cNvPr id="5891" name="Text Box 6">
          <a:extLst>
            <a:ext uri="{FF2B5EF4-FFF2-40B4-BE49-F238E27FC236}">
              <a16:creationId xmlns:a16="http://schemas.microsoft.com/office/drawing/2014/main" id="{7147B71C-1DD8-4578-808D-273FEA0932A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892" name="Text Box 4">
          <a:extLst>
            <a:ext uri="{FF2B5EF4-FFF2-40B4-BE49-F238E27FC236}">
              <a16:creationId xmlns:a16="http://schemas.microsoft.com/office/drawing/2014/main" id="{6793A588-5D7D-4D22-85A2-DD584A112BB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893" name="Text Box 6">
          <a:extLst>
            <a:ext uri="{FF2B5EF4-FFF2-40B4-BE49-F238E27FC236}">
              <a16:creationId xmlns:a16="http://schemas.microsoft.com/office/drawing/2014/main" id="{F3AF6953-A0C4-4219-8BFF-5331B9A4ACE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94" name="Text Box 4">
          <a:extLst>
            <a:ext uri="{FF2B5EF4-FFF2-40B4-BE49-F238E27FC236}">
              <a16:creationId xmlns:a16="http://schemas.microsoft.com/office/drawing/2014/main" id="{809CB000-4EA9-4A67-AB45-5C9EAC6FC3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95" name="Text Box 6">
          <a:extLst>
            <a:ext uri="{FF2B5EF4-FFF2-40B4-BE49-F238E27FC236}">
              <a16:creationId xmlns:a16="http://schemas.microsoft.com/office/drawing/2014/main" id="{973E88B7-A4D4-414A-A97D-8A8D3580BC9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CCD0666C-2BAD-47B3-B24C-851A0549AB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13302B07-9179-474E-915F-05DE0D94530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AD9A6505-D348-4DB3-A97D-70FE153113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800ADDC4-CB81-48F5-A7FC-2D1CC8B382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5900" name="Text Box 4">
          <a:extLst>
            <a:ext uri="{FF2B5EF4-FFF2-40B4-BE49-F238E27FC236}">
              <a16:creationId xmlns:a16="http://schemas.microsoft.com/office/drawing/2014/main" id="{18B3D5A2-1384-4306-B32F-61BF0C9804E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8271D27C-DDCA-47B0-9A3F-55A66114BBC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902" name="Text Box 4">
          <a:extLst>
            <a:ext uri="{FF2B5EF4-FFF2-40B4-BE49-F238E27FC236}">
              <a16:creationId xmlns:a16="http://schemas.microsoft.com/office/drawing/2014/main" id="{FBF09876-0E1F-414E-8334-BF94C7B0D2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903" name="Text Box 6">
          <a:extLst>
            <a:ext uri="{FF2B5EF4-FFF2-40B4-BE49-F238E27FC236}">
              <a16:creationId xmlns:a16="http://schemas.microsoft.com/office/drawing/2014/main" id="{D04F9156-9404-4865-AA6B-D9C74E090DE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5904" name="Text Box 4">
          <a:extLst>
            <a:ext uri="{FF2B5EF4-FFF2-40B4-BE49-F238E27FC236}">
              <a16:creationId xmlns:a16="http://schemas.microsoft.com/office/drawing/2014/main" id="{1330D950-1AF2-4085-827F-5DCA0C9D650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5905" name="Text Box 6">
          <a:extLst>
            <a:ext uri="{FF2B5EF4-FFF2-40B4-BE49-F238E27FC236}">
              <a16:creationId xmlns:a16="http://schemas.microsoft.com/office/drawing/2014/main" id="{336A7D02-71CB-4572-8C09-B9F5276BEE8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906" name="Text Box 4">
          <a:extLst>
            <a:ext uri="{FF2B5EF4-FFF2-40B4-BE49-F238E27FC236}">
              <a16:creationId xmlns:a16="http://schemas.microsoft.com/office/drawing/2014/main" id="{BD495AFB-370A-48C7-AD9B-AEB60C90105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5907" name="Text Box 6">
          <a:extLst>
            <a:ext uri="{FF2B5EF4-FFF2-40B4-BE49-F238E27FC236}">
              <a16:creationId xmlns:a16="http://schemas.microsoft.com/office/drawing/2014/main" id="{8C3B9B9A-A538-49F4-96B2-620DAB6FFCB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5908" name="Text Box 4">
          <a:extLst>
            <a:ext uri="{FF2B5EF4-FFF2-40B4-BE49-F238E27FC236}">
              <a16:creationId xmlns:a16="http://schemas.microsoft.com/office/drawing/2014/main" id="{BEB3CB77-F63F-4815-A172-36718BC0D55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5909" name="Text Box 6">
          <a:extLst>
            <a:ext uri="{FF2B5EF4-FFF2-40B4-BE49-F238E27FC236}">
              <a16:creationId xmlns:a16="http://schemas.microsoft.com/office/drawing/2014/main" id="{97E496E2-33E9-4E74-90AC-B31555F5A5F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10" name="Text Box 4">
          <a:extLst>
            <a:ext uri="{FF2B5EF4-FFF2-40B4-BE49-F238E27FC236}">
              <a16:creationId xmlns:a16="http://schemas.microsoft.com/office/drawing/2014/main" id="{32CAA515-87FD-47C8-8744-D2567EC84C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11" name="Text Box 6">
          <a:extLst>
            <a:ext uri="{FF2B5EF4-FFF2-40B4-BE49-F238E27FC236}">
              <a16:creationId xmlns:a16="http://schemas.microsoft.com/office/drawing/2014/main" id="{86310EAB-7698-4383-96B0-3C1E4C9047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7F4CDE7F-5EEC-4F04-B068-C94272E8DC3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13" name="Text Box 6">
          <a:extLst>
            <a:ext uri="{FF2B5EF4-FFF2-40B4-BE49-F238E27FC236}">
              <a16:creationId xmlns:a16="http://schemas.microsoft.com/office/drawing/2014/main" id="{406F3652-47D4-491B-9263-E638B6FC48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14" name="Text Box 4">
          <a:extLst>
            <a:ext uri="{FF2B5EF4-FFF2-40B4-BE49-F238E27FC236}">
              <a16:creationId xmlns:a16="http://schemas.microsoft.com/office/drawing/2014/main" id="{B7269971-E983-4FBA-96A3-A513017796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15" name="Text Box 6">
          <a:extLst>
            <a:ext uri="{FF2B5EF4-FFF2-40B4-BE49-F238E27FC236}">
              <a16:creationId xmlns:a16="http://schemas.microsoft.com/office/drawing/2014/main" id="{4AB8E014-F595-454D-A2D0-BA3164603A8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16" name="Text Box 4">
          <a:extLst>
            <a:ext uri="{FF2B5EF4-FFF2-40B4-BE49-F238E27FC236}">
              <a16:creationId xmlns:a16="http://schemas.microsoft.com/office/drawing/2014/main" id="{D80946EA-A414-4B49-82F9-FDC4D8487F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17" name="Text Box 6">
          <a:extLst>
            <a:ext uri="{FF2B5EF4-FFF2-40B4-BE49-F238E27FC236}">
              <a16:creationId xmlns:a16="http://schemas.microsoft.com/office/drawing/2014/main" id="{A0D88CCC-3CF4-48DD-A430-ABBAC43253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5918" name="Text Box 4">
          <a:extLst>
            <a:ext uri="{FF2B5EF4-FFF2-40B4-BE49-F238E27FC236}">
              <a16:creationId xmlns:a16="http://schemas.microsoft.com/office/drawing/2014/main" id="{34439396-6EAC-4637-9DAA-4050FA0AF2D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5919" name="Text Box 6">
          <a:extLst>
            <a:ext uri="{FF2B5EF4-FFF2-40B4-BE49-F238E27FC236}">
              <a16:creationId xmlns:a16="http://schemas.microsoft.com/office/drawing/2014/main" id="{73ED6276-C431-447A-A5A7-95E72F999E4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20" name="Text Box 4">
          <a:extLst>
            <a:ext uri="{FF2B5EF4-FFF2-40B4-BE49-F238E27FC236}">
              <a16:creationId xmlns:a16="http://schemas.microsoft.com/office/drawing/2014/main" id="{4C89BB76-5E49-44C0-BD96-EE6AE07423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21" name="Text Box 6">
          <a:extLst>
            <a:ext uri="{FF2B5EF4-FFF2-40B4-BE49-F238E27FC236}">
              <a16:creationId xmlns:a16="http://schemas.microsoft.com/office/drawing/2014/main" id="{909F025A-6006-4DAA-B7FC-B6DA4B7B07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5922" name="Text Box 4">
          <a:extLst>
            <a:ext uri="{FF2B5EF4-FFF2-40B4-BE49-F238E27FC236}">
              <a16:creationId xmlns:a16="http://schemas.microsoft.com/office/drawing/2014/main" id="{7A0E5DA1-213E-4FBB-AD7C-C6DF9684E11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5923" name="Text Box 6">
          <a:extLst>
            <a:ext uri="{FF2B5EF4-FFF2-40B4-BE49-F238E27FC236}">
              <a16:creationId xmlns:a16="http://schemas.microsoft.com/office/drawing/2014/main" id="{6A436B91-3910-41F2-9159-307065F43F7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5924" name="Text Box 6">
          <a:extLst>
            <a:ext uri="{FF2B5EF4-FFF2-40B4-BE49-F238E27FC236}">
              <a16:creationId xmlns:a16="http://schemas.microsoft.com/office/drawing/2014/main" id="{62E092E8-BA74-4F3D-B98C-5EC5D490383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7EC9758D-E599-4804-814A-5F42524D44D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D21B7786-0721-4621-8686-B3E76D5B964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A0A9CDAA-94D9-4C4B-8292-1066F7A231F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5928" name="Text Box 6">
          <a:extLst>
            <a:ext uri="{FF2B5EF4-FFF2-40B4-BE49-F238E27FC236}">
              <a16:creationId xmlns:a16="http://schemas.microsoft.com/office/drawing/2014/main" id="{CA161110-F7BD-400A-B1B7-8823578E626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1AC4CB1C-EF31-46D2-8FD2-32DFB405F28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930" name="Text Box 6">
          <a:extLst>
            <a:ext uri="{FF2B5EF4-FFF2-40B4-BE49-F238E27FC236}">
              <a16:creationId xmlns:a16="http://schemas.microsoft.com/office/drawing/2014/main" id="{7D200953-D274-4EE9-9E24-2A318FCE19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id="{BF2A288C-2FC0-463A-8BB3-A6311706626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32" name="Text Box 6">
          <a:extLst>
            <a:ext uri="{FF2B5EF4-FFF2-40B4-BE49-F238E27FC236}">
              <a16:creationId xmlns:a16="http://schemas.microsoft.com/office/drawing/2014/main" id="{8FD63633-4F2B-416D-8BEA-7E175F70770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933" name="Text Box 4">
          <a:extLst>
            <a:ext uri="{FF2B5EF4-FFF2-40B4-BE49-F238E27FC236}">
              <a16:creationId xmlns:a16="http://schemas.microsoft.com/office/drawing/2014/main" id="{CE7FF54B-9A3A-4A94-A306-F210C839FC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171321</xdr:rowOff>
    </xdr:to>
    <xdr:sp macro="" textlink="">
      <xdr:nvSpPr>
        <xdr:cNvPr id="5934" name="Text Box 6">
          <a:extLst>
            <a:ext uri="{FF2B5EF4-FFF2-40B4-BE49-F238E27FC236}">
              <a16:creationId xmlns:a16="http://schemas.microsoft.com/office/drawing/2014/main" id="{58A419E2-4576-4856-84B1-5859B3EEC2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35" name="Text Box 4">
          <a:extLst>
            <a:ext uri="{FF2B5EF4-FFF2-40B4-BE49-F238E27FC236}">
              <a16:creationId xmlns:a16="http://schemas.microsoft.com/office/drawing/2014/main" id="{C86B1B1B-1500-42CA-B3B9-9AF87E17C8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24E56FA7-2C34-4EAC-A373-10F1B23D03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854C962B-C3E9-4E42-9ADD-ABC06D3528F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938" name="Text Box 6">
          <a:extLst>
            <a:ext uri="{FF2B5EF4-FFF2-40B4-BE49-F238E27FC236}">
              <a16:creationId xmlns:a16="http://schemas.microsoft.com/office/drawing/2014/main" id="{3B6DAC9A-8F97-45B1-986F-316C422B532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152271</xdr:rowOff>
    </xdr:to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id="{1084EB7C-1B5B-4A65-A10F-11C3E73CE10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152271</xdr:rowOff>
    </xdr:to>
    <xdr:sp macro="" textlink="">
      <xdr:nvSpPr>
        <xdr:cNvPr id="5940" name="Text Box 6">
          <a:extLst>
            <a:ext uri="{FF2B5EF4-FFF2-40B4-BE49-F238E27FC236}">
              <a16:creationId xmlns:a16="http://schemas.microsoft.com/office/drawing/2014/main" id="{1012ED55-8F55-4CD7-9BB3-0F77B9B2B02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41" name="Text Box 4">
          <a:extLst>
            <a:ext uri="{FF2B5EF4-FFF2-40B4-BE49-F238E27FC236}">
              <a16:creationId xmlns:a16="http://schemas.microsoft.com/office/drawing/2014/main" id="{2720128E-DF69-4218-93F9-2871FE15728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152271</xdr:rowOff>
    </xdr:to>
    <xdr:sp macro="" textlink="">
      <xdr:nvSpPr>
        <xdr:cNvPr id="5942" name="Text Box 6">
          <a:extLst>
            <a:ext uri="{FF2B5EF4-FFF2-40B4-BE49-F238E27FC236}">
              <a16:creationId xmlns:a16="http://schemas.microsoft.com/office/drawing/2014/main" id="{4BDB17D3-BC75-4B92-9EAE-8C41B370D8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152271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20DF2228-6B85-4A2C-A20F-B22E2C6C594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152271</xdr:rowOff>
    </xdr:to>
    <xdr:sp macro="" textlink="">
      <xdr:nvSpPr>
        <xdr:cNvPr id="5944" name="Text Box 6">
          <a:extLst>
            <a:ext uri="{FF2B5EF4-FFF2-40B4-BE49-F238E27FC236}">
              <a16:creationId xmlns:a16="http://schemas.microsoft.com/office/drawing/2014/main" id="{45DC4E8A-2E69-43DD-BA67-D0E242AD3DF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45" name="Text Box 4">
          <a:extLst>
            <a:ext uri="{FF2B5EF4-FFF2-40B4-BE49-F238E27FC236}">
              <a16:creationId xmlns:a16="http://schemas.microsoft.com/office/drawing/2014/main" id="{F8EAD8E3-22D9-4155-AC99-C277E336D9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46" name="Text Box 6">
          <a:extLst>
            <a:ext uri="{FF2B5EF4-FFF2-40B4-BE49-F238E27FC236}">
              <a16:creationId xmlns:a16="http://schemas.microsoft.com/office/drawing/2014/main" id="{CFFC584B-CD6A-4862-A41A-BA977C7CCD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47" name="Text Box 4">
          <a:extLst>
            <a:ext uri="{FF2B5EF4-FFF2-40B4-BE49-F238E27FC236}">
              <a16:creationId xmlns:a16="http://schemas.microsoft.com/office/drawing/2014/main" id="{36F6C050-4354-4B88-A447-0CA3EB66DF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48" name="Text Box 6">
          <a:extLst>
            <a:ext uri="{FF2B5EF4-FFF2-40B4-BE49-F238E27FC236}">
              <a16:creationId xmlns:a16="http://schemas.microsoft.com/office/drawing/2014/main" id="{FB895B0C-C49D-4C52-A58C-2B19D5A262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49" name="Text Box 4">
          <a:extLst>
            <a:ext uri="{FF2B5EF4-FFF2-40B4-BE49-F238E27FC236}">
              <a16:creationId xmlns:a16="http://schemas.microsoft.com/office/drawing/2014/main" id="{7A253EEA-60D4-43BF-916A-424A7E9526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50" name="Text Box 6">
          <a:extLst>
            <a:ext uri="{FF2B5EF4-FFF2-40B4-BE49-F238E27FC236}">
              <a16:creationId xmlns:a16="http://schemas.microsoft.com/office/drawing/2014/main" id="{6A2686B3-C16A-4FFC-806F-FFCA72DEFF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951" name="Text Box 4">
          <a:extLst>
            <a:ext uri="{FF2B5EF4-FFF2-40B4-BE49-F238E27FC236}">
              <a16:creationId xmlns:a16="http://schemas.microsoft.com/office/drawing/2014/main" id="{67719006-D3D6-4928-910B-EB58B0A0749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152271</xdr:rowOff>
    </xdr:to>
    <xdr:sp macro="" textlink="">
      <xdr:nvSpPr>
        <xdr:cNvPr id="5952" name="Text Box 6">
          <a:extLst>
            <a:ext uri="{FF2B5EF4-FFF2-40B4-BE49-F238E27FC236}">
              <a16:creationId xmlns:a16="http://schemas.microsoft.com/office/drawing/2014/main" id="{92BF5B58-5160-4F4F-86BE-76A5C64EE67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53" name="Text Box 4">
          <a:extLst>
            <a:ext uri="{FF2B5EF4-FFF2-40B4-BE49-F238E27FC236}">
              <a16:creationId xmlns:a16="http://schemas.microsoft.com/office/drawing/2014/main" id="{120404B1-8F0A-4773-896E-253E5EBA297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54" name="Text Box 6">
          <a:extLst>
            <a:ext uri="{FF2B5EF4-FFF2-40B4-BE49-F238E27FC236}">
              <a16:creationId xmlns:a16="http://schemas.microsoft.com/office/drawing/2014/main" id="{8E2BC270-7A79-4AA6-9175-1D4A81631D7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55" name="Text Box 4">
          <a:extLst>
            <a:ext uri="{FF2B5EF4-FFF2-40B4-BE49-F238E27FC236}">
              <a16:creationId xmlns:a16="http://schemas.microsoft.com/office/drawing/2014/main" id="{DB83579F-AC0F-4969-9AB5-E952C409D4A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56" name="Text Box 6">
          <a:extLst>
            <a:ext uri="{FF2B5EF4-FFF2-40B4-BE49-F238E27FC236}">
              <a16:creationId xmlns:a16="http://schemas.microsoft.com/office/drawing/2014/main" id="{B0AB8A01-5C92-4A03-9A1B-0C3D32404BA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57" name="Text Box 4">
          <a:extLst>
            <a:ext uri="{FF2B5EF4-FFF2-40B4-BE49-F238E27FC236}">
              <a16:creationId xmlns:a16="http://schemas.microsoft.com/office/drawing/2014/main" id="{D1A63862-9A3C-44BA-809D-6E7F7B7F969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5958" name="Text Box 6">
          <a:extLst>
            <a:ext uri="{FF2B5EF4-FFF2-40B4-BE49-F238E27FC236}">
              <a16:creationId xmlns:a16="http://schemas.microsoft.com/office/drawing/2014/main" id="{4F9B8307-89DE-4E72-A3A8-56605C4821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59" name="Text Box 4">
          <a:extLst>
            <a:ext uri="{FF2B5EF4-FFF2-40B4-BE49-F238E27FC236}">
              <a16:creationId xmlns:a16="http://schemas.microsoft.com/office/drawing/2014/main" id="{2B044443-B79E-412C-BDA0-6D299A55C46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0" name="Text Box 6">
          <a:extLst>
            <a:ext uri="{FF2B5EF4-FFF2-40B4-BE49-F238E27FC236}">
              <a16:creationId xmlns:a16="http://schemas.microsoft.com/office/drawing/2014/main" id="{3995A485-58AF-476D-B8A9-8F578205DF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61" name="Text Box 4">
          <a:extLst>
            <a:ext uri="{FF2B5EF4-FFF2-40B4-BE49-F238E27FC236}">
              <a16:creationId xmlns:a16="http://schemas.microsoft.com/office/drawing/2014/main" id="{7E59D199-D543-4B97-A73D-4FFA915DD7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62" name="Text Box 6">
          <a:extLst>
            <a:ext uri="{FF2B5EF4-FFF2-40B4-BE49-F238E27FC236}">
              <a16:creationId xmlns:a16="http://schemas.microsoft.com/office/drawing/2014/main" id="{E50F0601-93C1-4FA7-81CC-BDA41CF22E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3" name="Text Box 4">
          <a:extLst>
            <a:ext uri="{FF2B5EF4-FFF2-40B4-BE49-F238E27FC236}">
              <a16:creationId xmlns:a16="http://schemas.microsoft.com/office/drawing/2014/main" id="{C5581542-0476-4260-8FE9-6602470A8F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4" name="Text Box 6">
          <a:extLst>
            <a:ext uri="{FF2B5EF4-FFF2-40B4-BE49-F238E27FC236}">
              <a16:creationId xmlns:a16="http://schemas.microsoft.com/office/drawing/2014/main" id="{D0C8A1BA-6796-4362-83EA-388036F685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5965" name="Text Box 4">
          <a:extLst>
            <a:ext uri="{FF2B5EF4-FFF2-40B4-BE49-F238E27FC236}">
              <a16:creationId xmlns:a16="http://schemas.microsoft.com/office/drawing/2014/main" id="{FE3DC124-26A3-474B-9B38-401CD5E383D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5966" name="Text Box 6">
          <a:extLst>
            <a:ext uri="{FF2B5EF4-FFF2-40B4-BE49-F238E27FC236}">
              <a16:creationId xmlns:a16="http://schemas.microsoft.com/office/drawing/2014/main" id="{6CA6464A-7914-47E5-9F14-FD786AA68C0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A06C8AF1-9E12-49CD-B552-CE05D64B6A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5968" name="Text Box 6">
          <a:extLst>
            <a:ext uri="{FF2B5EF4-FFF2-40B4-BE49-F238E27FC236}">
              <a16:creationId xmlns:a16="http://schemas.microsoft.com/office/drawing/2014/main" id="{F6AE1BE0-E119-4C97-A2C0-E6D41C442E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5969" name="Text Box 4">
          <a:extLst>
            <a:ext uri="{FF2B5EF4-FFF2-40B4-BE49-F238E27FC236}">
              <a16:creationId xmlns:a16="http://schemas.microsoft.com/office/drawing/2014/main" id="{F59F9F8B-31E1-4FFB-8B29-1E6FF7A187B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0174921B-6BE0-4F1C-AE1E-770721D987B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71" name="Text Box 4">
          <a:extLst>
            <a:ext uri="{FF2B5EF4-FFF2-40B4-BE49-F238E27FC236}">
              <a16:creationId xmlns:a16="http://schemas.microsoft.com/office/drawing/2014/main" id="{B95BFCCC-FCAE-464C-9E4C-4CB947DD106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5972" name="Text Box 6">
          <a:extLst>
            <a:ext uri="{FF2B5EF4-FFF2-40B4-BE49-F238E27FC236}">
              <a16:creationId xmlns:a16="http://schemas.microsoft.com/office/drawing/2014/main" id="{DE76EEF6-CE76-4B21-9948-7EB40B7161A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5973" name="Text Box 4">
          <a:extLst>
            <a:ext uri="{FF2B5EF4-FFF2-40B4-BE49-F238E27FC236}">
              <a16:creationId xmlns:a16="http://schemas.microsoft.com/office/drawing/2014/main" id="{E65FF79C-7C69-48F2-A9C5-D38EAB200E8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5974" name="Text Box 6">
          <a:extLst>
            <a:ext uri="{FF2B5EF4-FFF2-40B4-BE49-F238E27FC236}">
              <a16:creationId xmlns:a16="http://schemas.microsoft.com/office/drawing/2014/main" id="{B6264305-767F-482A-B17D-DCD63A74FC4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5975" name="Text Box 4">
          <a:extLst>
            <a:ext uri="{FF2B5EF4-FFF2-40B4-BE49-F238E27FC236}">
              <a16:creationId xmlns:a16="http://schemas.microsoft.com/office/drawing/2014/main" id="{AC9EA100-EECC-4765-8F76-159AB1B30A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5976" name="Text Box 6">
          <a:extLst>
            <a:ext uri="{FF2B5EF4-FFF2-40B4-BE49-F238E27FC236}">
              <a16:creationId xmlns:a16="http://schemas.microsoft.com/office/drawing/2014/main" id="{37605FAA-57E6-44D2-97E4-D98682DFDF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5977" name="Text Box 4">
          <a:extLst>
            <a:ext uri="{FF2B5EF4-FFF2-40B4-BE49-F238E27FC236}">
              <a16:creationId xmlns:a16="http://schemas.microsoft.com/office/drawing/2014/main" id="{A8D6A311-D86C-4ABE-B79D-3159C2F4627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5978" name="Text Box 6">
          <a:extLst>
            <a:ext uri="{FF2B5EF4-FFF2-40B4-BE49-F238E27FC236}">
              <a16:creationId xmlns:a16="http://schemas.microsoft.com/office/drawing/2014/main" id="{20F002EB-054D-4DDA-B5AE-32D8F28AF1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79" name="Text Box 4">
          <a:extLst>
            <a:ext uri="{FF2B5EF4-FFF2-40B4-BE49-F238E27FC236}">
              <a16:creationId xmlns:a16="http://schemas.microsoft.com/office/drawing/2014/main" id="{09940B5B-34DD-4293-AE84-B8C75E0A4BC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80" name="Text Box 6">
          <a:extLst>
            <a:ext uri="{FF2B5EF4-FFF2-40B4-BE49-F238E27FC236}">
              <a16:creationId xmlns:a16="http://schemas.microsoft.com/office/drawing/2014/main" id="{66ECAB90-9579-43F1-B46E-CE02C076F3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981" name="Text Box 4">
          <a:extLst>
            <a:ext uri="{FF2B5EF4-FFF2-40B4-BE49-F238E27FC236}">
              <a16:creationId xmlns:a16="http://schemas.microsoft.com/office/drawing/2014/main" id="{AF733BEC-8C2E-4C98-835B-380E1ACA6F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5982" name="Text Box 6">
          <a:extLst>
            <a:ext uri="{FF2B5EF4-FFF2-40B4-BE49-F238E27FC236}">
              <a16:creationId xmlns:a16="http://schemas.microsoft.com/office/drawing/2014/main" id="{D8E9716B-267E-4216-8B2F-E1BED5A168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83" name="Text Box 4">
          <a:extLst>
            <a:ext uri="{FF2B5EF4-FFF2-40B4-BE49-F238E27FC236}">
              <a16:creationId xmlns:a16="http://schemas.microsoft.com/office/drawing/2014/main" id="{B57D7EE7-B0EF-4173-B750-50AC32FE70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84" name="Text Box 6">
          <a:extLst>
            <a:ext uri="{FF2B5EF4-FFF2-40B4-BE49-F238E27FC236}">
              <a16:creationId xmlns:a16="http://schemas.microsoft.com/office/drawing/2014/main" id="{9E19C77A-6D47-4F10-B268-FEAB618D8C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985" name="Text Box 4">
          <a:extLst>
            <a:ext uri="{FF2B5EF4-FFF2-40B4-BE49-F238E27FC236}">
              <a16:creationId xmlns:a16="http://schemas.microsoft.com/office/drawing/2014/main" id="{D34FE5C7-A945-48F5-BED2-339E956C352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986" name="Text Box 6">
          <a:extLst>
            <a:ext uri="{FF2B5EF4-FFF2-40B4-BE49-F238E27FC236}">
              <a16:creationId xmlns:a16="http://schemas.microsoft.com/office/drawing/2014/main" id="{AA9AF76F-9B48-4B5E-B54F-600E79C4F6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FC8AC74A-34AE-4A6E-8D97-6B27B60AD11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5988" name="Text Box 6">
          <a:extLst>
            <a:ext uri="{FF2B5EF4-FFF2-40B4-BE49-F238E27FC236}">
              <a16:creationId xmlns:a16="http://schemas.microsoft.com/office/drawing/2014/main" id="{B7146025-42EE-43BA-B775-DF91FA7EA81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BFC68971-DC74-4E44-9B40-61756671CEF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5990" name="Text Box 6">
          <a:extLst>
            <a:ext uri="{FF2B5EF4-FFF2-40B4-BE49-F238E27FC236}">
              <a16:creationId xmlns:a16="http://schemas.microsoft.com/office/drawing/2014/main" id="{7FD5B2C5-2672-4EE0-925C-F8827CAC4F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0C1C788A-CD0F-4878-9B97-772C62DE71A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5992" name="Text Box 6">
          <a:extLst>
            <a:ext uri="{FF2B5EF4-FFF2-40B4-BE49-F238E27FC236}">
              <a16:creationId xmlns:a16="http://schemas.microsoft.com/office/drawing/2014/main" id="{E9C1BAE1-2EA8-48EA-B331-206EF12476E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93" name="Text Box 4">
          <a:extLst>
            <a:ext uri="{FF2B5EF4-FFF2-40B4-BE49-F238E27FC236}">
              <a16:creationId xmlns:a16="http://schemas.microsoft.com/office/drawing/2014/main" id="{D65E34C8-5D1F-4456-9D13-D5F8F04F97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5994" name="Text Box 6">
          <a:extLst>
            <a:ext uri="{FF2B5EF4-FFF2-40B4-BE49-F238E27FC236}">
              <a16:creationId xmlns:a16="http://schemas.microsoft.com/office/drawing/2014/main" id="{20616BC2-FD53-474B-ADF6-3637E80CC1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995" name="Text Box 4">
          <a:extLst>
            <a:ext uri="{FF2B5EF4-FFF2-40B4-BE49-F238E27FC236}">
              <a16:creationId xmlns:a16="http://schemas.microsoft.com/office/drawing/2014/main" id="{FE5DDCCC-E0AE-477C-854A-6A61F73860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5996" name="Text Box 6">
          <a:extLst>
            <a:ext uri="{FF2B5EF4-FFF2-40B4-BE49-F238E27FC236}">
              <a16:creationId xmlns:a16="http://schemas.microsoft.com/office/drawing/2014/main" id="{201A6291-304C-499C-9DDA-AAF8039466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997" name="Text Box 4">
          <a:extLst>
            <a:ext uri="{FF2B5EF4-FFF2-40B4-BE49-F238E27FC236}">
              <a16:creationId xmlns:a16="http://schemas.microsoft.com/office/drawing/2014/main" id="{9C180DB3-AB58-4F69-B894-8D4ED034BE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5998" name="Text Box 6">
          <a:extLst>
            <a:ext uri="{FF2B5EF4-FFF2-40B4-BE49-F238E27FC236}">
              <a16:creationId xmlns:a16="http://schemas.microsoft.com/office/drawing/2014/main" id="{2B2DC150-CFA1-4C41-AE64-2878CFFF205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5999" name="Text Box 4">
          <a:extLst>
            <a:ext uri="{FF2B5EF4-FFF2-40B4-BE49-F238E27FC236}">
              <a16:creationId xmlns:a16="http://schemas.microsoft.com/office/drawing/2014/main" id="{0191B919-A087-480E-8E25-8E6C1B5474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00" name="Text Box 6">
          <a:extLst>
            <a:ext uri="{FF2B5EF4-FFF2-40B4-BE49-F238E27FC236}">
              <a16:creationId xmlns:a16="http://schemas.microsoft.com/office/drawing/2014/main" id="{0DF07147-E290-4667-A1E7-97F2456E152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01" name="Text Box 4">
          <a:extLst>
            <a:ext uri="{FF2B5EF4-FFF2-40B4-BE49-F238E27FC236}">
              <a16:creationId xmlns:a16="http://schemas.microsoft.com/office/drawing/2014/main" id="{B09C1A62-BE44-4C9C-A680-3A231C6965C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2D77F915-7B91-41CB-A296-4C73247306B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03" name="Text Box 4">
          <a:extLst>
            <a:ext uri="{FF2B5EF4-FFF2-40B4-BE49-F238E27FC236}">
              <a16:creationId xmlns:a16="http://schemas.microsoft.com/office/drawing/2014/main" id="{988287EE-4F52-4395-A882-CF73B6D0223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04" name="Text Box 6">
          <a:extLst>
            <a:ext uri="{FF2B5EF4-FFF2-40B4-BE49-F238E27FC236}">
              <a16:creationId xmlns:a16="http://schemas.microsoft.com/office/drawing/2014/main" id="{E87C5CF6-7FB2-4B47-AE29-40CAFAB2CA0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05" name="Text Box 4">
          <a:extLst>
            <a:ext uri="{FF2B5EF4-FFF2-40B4-BE49-F238E27FC236}">
              <a16:creationId xmlns:a16="http://schemas.microsoft.com/office/drawing/2014/main" id="{4BDD3CC3-4C9A-49A7-A812-BFB9067DEF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06" name="Text Box 6">
          <a:extLst>
            <a:ext uri="{FF2B5EF4-FFF2-40B4-BE49-F238E27FC236}">
              <a16:creationId xmlns:a16="http://schemas.microsoft.com/office/drawing/2014/main" id="{114A5CBD-A765-479D-8120-6BC8704734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07" name="Text Box 4">
          <a:extLst>
            <a:ext uri="{FF2B5EF4-FFF2-40B4-BE49-F238E27FC236}">
              <a16:creationId xmlns:a16="http://schemas.microsoft.com/office/drawing/2014/main" id="{559DD8EC-729E-40D3-91CE-DCD970A4F8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08" name="Text Box 6">
          <a:extLst>
            <a:ext uri="{FF2B5EF4-FFF2-40B4-BE49-F238E27FC236}">
              <a16:creationId xmlns:a16="http://schemas.microsoft.com/office/drawing/2014/main" id="{D8F64C0C-F210-4AFE-8D3A-9C15E8D80F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09" name="Text Box 4">
          <a:extLst>
            <a:ext uri="{FF2B5EF4-FFF2-40B4-BE49-F238E27FC236}">
              <a16:creationId xmlns:a16="http://schemas.microsoft.com/office/drawing/2014/main" id="{AA9A55FF-94F3-42AF-838D-FC26AA5DD9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10" name="Text Box 6">
          <a:extLst>
            <a:ext uri="{FF2B5EF4-FFF2-40B4-BE49-F238E27FC236}">
              <a16:creationId xmlns:a16="http://schemas.microsoft.com/office/drawing/2014/main" id="{3DEF2786-9FF4-4369-8C6A-714366EB71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11" name="Text Box 4">
          <a:extLst>
            <a:ext uri="{FF2B5EF4-FFF2-40B4-BE49-F238E27FC236}">
              <a16:creationId xmlns:a16="http://schemas.microsoft.com/office/drawing/2014/main" id="{E3B2EB6B-44BA-4080-818D-D8FA5FEFC9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12" name="Text Box 6">
          <a:extLst>
            <a:ext uri="{FF2B5EF4-FFF2-40B4-BE49-F238E27FC236}">
              <a16:creationId xmlns:a16="http://schemas.microsoft.com/office/drawing/2014/main" id="{47C14BCC-4EE0-4D0C-B6FB-8BF52F27E5A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197A3195-57C3-4B4D-AE3A-979A601EE7C5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14" name="Text Box 6">
          <a:extLst>
            <a:ext uri="{FF2B5EF4-FFF2-40B4-BE49-F238E27FC236}">
              <a16:creationId xmlns:a16="http://schemas.microsoft.com/office/drawing/2014/main" id="{4054BF21-84C2-4687-9363-4D40CFE4404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15" name="Text Box 4">
          <a:extLst>
            <a:ext uri="{FF2B5EF4-FFF2-40B4-BE49-F238E27FC236}">
              <a16:creationId xmlns:a16="http://schemas.microsoft.com/office/drawing/2014/main" id="{35F2ED1F-F33A-400C-B473-DB4BDDEF73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16" name="Text Box 6">
          <a:extLst>
            <a:ext uri="{FF2B5EF4-FFF2-40B4-BE49-F238E27FC236}">
              <a16:creationId xmlns:a16="http://schemas.microsoft.com/office/drawing/2014/main" id="{114F3EE0-499C-456A-A6C9-A1B83CF04C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17" name="Text Box 4">
          <a:extLst>
            <a:ext uri="{FF2B5EF4-FFF2-40B4-BE49-F238E27FC236}">
              <a16:creationId xmlns:a16="http://schemas.microsoft.com/office/drawing/2014/main" id="{BC98E1A9-DFBF-4640-BF19-8DC4FEF7C5C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18" name="Text Box 6">
          <a:extLst>
            <a:ext uri="{FF2B5EF4-FFF2-40B4-BE49-F238E27FC236}">
              <a16:creationId xmlns:a16="http://schemas.microsoft.com/office/drawing/2014/main" id="{BC7EC676-7758-4869-9C67-17666EAC08E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019" name="Text Box 6">
          <a:extLst>
            <a:ext uri="{FF2B5EF4-FFF2-40B4-BE49-F238E27FC236}">
              <a16:creationId xmlns:a16="http://schemas.microsoft.com/office/drawing/2014/main" id="{DF7E7319-EDBE-4919-A771-A4E3B3074162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20" name="Text Box 4">
          <a:extLst>
            <a:ext uri="{FF2B5EF4-FFF2-40B4-BE49-F238E27FC236}">
              <a16:creationId xmlns:a16="http://schemas.microsoft.com/office/drawing/2014/main" id="{607C8F53-854F-4818-99CB-19C43F1F913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21" name="Text Box 6">
          <a:extLst>
            <a:ext uri="{FF2B5EF4-FFF2-40B4-BE49-F238E27FC236}">
              <a16:creationId xmlns:a16="http://schemas.microsoft.com/office/drawing/2014/main" id="{CA64D931-3723-4337-AFF6-28D4D8364FD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id="{9BD8DE66-EDED-49AD-B3D4-CE55AE59FA9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023" name="Text Box 6">
          <a:extLst>
            <a:ext uri="{FF2B5EF4-FFF2-40B4-BE49-F238E27FC236}">
              <a16:creationId xmlns:a16="http://schemas.microsoft.com/office/drawing/2014/main" id="{E5F73EBA-1A82-4189-B1C9-7050CF8F45A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24" name="Text Box 4">
          <a:extLst>
            <a:ext uri="{FF2B5EF4-FFF2-40B4-BE49-F238E27FC236}">
              <a16:creationId xmlns:a16="http://schemas.microsoft.com/office/drawing/2014/main" id="{4976EE09-2317-4730-9806-56AD027E1C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25" name="Text Box 6">
          <a:extLst>
            <a:ext uri="{FF2B5EF4-FFF2-40B4-BE49-F238E27FC236}">
              <a16:creationId xmlns:a16="http://schemas.microsoft.com/office/drawing/2014/main" id="{C9116ADF-67DD-4B0E-BA0E-272B757E8E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E8E88D44-DAB9-470F-B29B-B35762F2A08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27" name="Text Box 6">
          <a:extLst>
            <a:ext uri="{FF2B5EF4-FFF2-40B4-BE49-F238E27FC236}">
              <a16:creationId xmlns:a16="http://schemas.microsoft.com/office/drawing/2014/main" id="{5BBB9DAE-0389-4463-B367-211772F8C5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28" name="Text Box 4">
          <a:extLst>
            <a:ext uri="{FF2B5EF4-FFF2-40B4-BE49-F238E27FC236}">
              <a16:creationId xmlns:a16="http://schemas.microsoft.com/office/drawing/2014/main" id="{C383FB97-2124-4226-9FFB-CA01B5DAAE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29" name="Text Box 6">
          <a:extLst>
            <a:ext uri="{FF2B5EF4-FFF2-40B4-BE49-F238E27FC236}">
              <a16:creationId xmlns:a16="http://schemas.microsoft.com/office/drawing/2014/main" id="{1DE88513-FAA7-4589-B2DF-F556B18C26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30" name="Text Box 4">
          <a:extLst>
            <a:ext uri="{FF2B5EF4-FFF2-40B4-BE49-F238E27FC236}">
              <a16:creationId xmlns:a16="http://schemas.microsoft.com/office/drawing/2014/main" id="{C31715B2-D248-49AC-AA50-6275AC450A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31" name="Text Box 6">
          <a:extLst>
            <a:ext uri="{FF2B5EF4-FFF2-40B4-BE49-F238E27FC236}">
              <a16:creationId xmlns:a16="http://schemas.microsoft.com/office/drawing/2014/main" id="{31D7E012-7AEE-42DC-9706-0964A37756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32" name="Text Box 4">
          <a:extLst>
            <a:ext uri="{FF2B5EF4-FFF2-40B4-BE49-F238E27FC236}">
              <a16:creationId xmlns:a16="http://schemas.microsoft.com/office/drawing/2014/main" id="{55BAA8AF-4731-4878-A3A4-016F4CA3B34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33" name="Text Box 6">
          <a:extLst>
            <a:ext uri="{FF2B5EF4-FFF2-40B4-BE49-F238E27FC236}">
              <a16:creationId xmlns:a16="http://schemas.microsoft.com/office/drawing/2014/main" id="{A6571AE3-D0F4-45C2-9525-6A69A2209B5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34" name="Text Box 4">
          <a:extLst>
            <a:ext uri="{FF2B5EF4-FFF2-40B4-BE49-F238E27FC236}">
              <a16:creationId xmlns:a16="http://schemas.microsoft.com/office/drawing/2014/main" id="{F2CABF3D-3065-4B2C-9483-2BA236DA615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35" name="Text Box 6">
          <a:extLst>
            <a:ext uri="{FF2B5EF4-FFF2-40B4-BE49-F238E27FC236}">
              <a16:creationId xmlns:a16="http://schemas.microsoft.com/office/drawing/2014/main" id="{FD58077C-678B-4F2F-9DE6-C747C93AB1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36" name="Text Box 4">
          <a:extLst>
            <a:ext uri="{FF2B5EF4-FFF2-40B4-BE49-F238E27FC236}">
              <a16:creationId xmlns:a16="http://schemas.microsoft.com/office/drawing/2014/main" id="{825BE302-F1B4-4957-87C5-4D9A7F69C6E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37" name="Text Box 6">
          <a:extLst>
            <a:ext uri="{FF2B5EF4-FFF2-40B4-BE49-F238E27FC236}">
              <a16:creationId xmlns:a16="http://schemas.microsoft.com/office/drawing/2014/main" id="{95922971-8712-45CD-AC3F-EC421403972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038" name="Text Box 6">
          <a:extLst>
            <a:ext uri="{FF2B5EF4-FFF2-40B4-BE49-F238E27FC236}">
              <a16:creationId xmlns:a16="http://schemas.microsoft.com/office/drawing/2014/main" id="{667CA97B-0203-45B2-A151-501BA5988C7E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DB4E2E70-77E9-4EF2-B94D-A82C0B7ED5D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40" name="Text Box 6">
          <a:extLst>
            <a:ext uri="{FF2B5EF4-FFF2-40B4-BE49-F238E27FC236}">
              <a16:creationId xmlns:a16="http://schemas.microsoft.com/office/drawing/2014/main" id="{72F7BA32-F883-481C-9E03-5A36C7AA546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041" name="Text Box 4">
          <a:extLst>
            <a:ext uri="{FF2B5EF4-FFF2-40B4-BE49-F238E27FC236}">
              <a16:creationId xmlns:a16="http://schemas.microsoft.com/office/drawing/2014/main" id="{E32E8753-ACCF-4D8C-82D4-DFB30CD1BA9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042" name="Text Box 6">
          <a:extLst>
            <a:ext uri="{FF2B5EF4-FFF2-40B4-BE49-F238E27FC236}">
              <a16:creationId xmlns:a16="http://schemas.microsoft.com/office/drawing/2014/main" id="{D0D0CA00-8D29-4EFD-8D8B-116C99685F3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43" name="Text Box 4">
          <a:extLst>
            <a:ext uri="{FF2B5EF4-FFF2-40B4-BE49-F238E27FC236}">
              <a16:creationId xmlns:a16="http://schemas.microsoft.com/office/drawing/2014/main" id="{1195B9E4-A97E-459D-83CB-CDC05806F4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44" name="Text Box 6">
          <a:extLst>
            <a:ext uri="{FF2B5EF4-FFF2-40B4-BE49-F238E27FC236}">
              <a16:creationId xmlns:a16="http://schemas.microsoft.com/office/drawing/2014/main" id="{8213E38E-AD95-44FC-832D-E151EEC050E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45" name="Text Box 4">
          <a:extLst>
            <a:ext uri="{FF2B5EF4-FFF2-40B4-BE49-F238E27FC236}">
              <a16:creationId xmlns:a16="http://schemas.microsoft.com/office/drawing/2014/main" id="{AA47447B-2A0A-4E43-984F-EC7DC1D6C28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46" name="Text Box 6">
          <a:extLst>
            <a:ext uri="{FF2B5EF4-FFF2-40B4-BE49-F238E27FC236}">
              <a16:creationId xmlns:a16="http://schemas.microsoft.com/office/drawing/2014/main" id="{87C884BF-7F77-40EF-A145-B5A462627D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047" name="Text Box 4">
          <a:extLst>
            <a:ext uri="{FF2B5EF4-FFF2-40B4-BE49-F238E27FC236}">
              <a16:creationId xmlns:a16="http://schemas.microsoft.com/office/drawing/2014/main" id="{A476F53E-8291-4DF4-940C-71317A6E04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048" name="Text Box 6">
          <a:extLst>
            <a:ext uri="{FF2B5EF4-FFF2-40B4-BE49-F238E27FC236}">
              <a16:creationId xmlns:a16="http://schemas.microsoft.com/office/drawing/2014/main" id="{7E668A9D-C3F4-4E79-9132-BC9B5E010A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49" name="Text Box 4">
          <a:extLst>
            <a:ext uri="{FF2B5EF4-FFF2-40B4-BE49-F238E27FC236}">
              <a16:creationId xmlns:a16="http://schemas.microsoft.com/office/drawing/2014/main" id="{0B45E36C-1D4C-4808-B499-8FD94DE18B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50" name="Text Box 6">
          <a:extLst>
            <a:ext uri="{FF2B5EF4-FFF2-40B4-BE49-F238E27FC236}">
              <a16:creationId xmlns:a16="http://schemas.microsoft.com/office/drawing/2014/main" id="{0D31526F-980F-4D08-B537-B288736EB5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6051" name="Text Box 4">
          <a:extLst>
            <a:ext uri="{FF2B5EF4-FFF2-40B4-BE49-F238E27FC236}">
              <a16:creationId xmlns:a16="http://schemas.microsoft.com/office/drawing/2014/main" id="{3646E1FD-4E36-4251-BA8E-3A276B61337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152271</xdr:rowOff>
    </xdr:to>
    <xdr:sp macro="" textlink="">
      <xdr:nvSpPr>
        <xdr:cNvPr id="6052" name="Text Box 6">
          <a:extLst>
            <a:ext uri="{FF2B5EF4-FFF2-40B4-BE49-F238E27FC236}">
              <a16:creationId xmlns:a16="http://schemas.microsoft.com/office/drawing/2014/main" id="{CDCF83A5-CC6A-4D7A-872C-A5468DB7234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53" name="Text Box 4">
          <a:extLst>
            <a:ext uri="{FF2B5EF4-FFF2-40B4-BE49-F238E27FC236}">
              <a16:creationId xmlns:a16="http://schemas.microsoft.com/office/drawing/2014/main" id="{F919F86B-BBD7-4E42-B5F6-EC9496567EE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152271</xdr:rowOff>
    </xdr:to>
    <xdr:sp macro="" textlink="">
      <xdr:nvSpPr>
        <xdr:cNvPr id="6054" name="Text Box 6">
          <a:extLst>
            <a:ext uri="{FF2B5EF4-FFF2-40B4-BE49-F238E27FC236}">
              <a16:creationId xmlns:a16="http://schemas.microsoft.com/office/drawing/2014/main" id="{7200149F-958A-4D8E-AE8B-9A87EAF20E1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6055" name="Text Box 4">
          <a:extLst>
            <a:ext uri="{FF2B5EF4-FFF2-40B4-BE49-F238E27FC236}">
              <a16:creationId xmlns:a16="http://schemas.microsoft.com/office/drawing/2014/main" id="{24E299E7-AB4E-4D0D-8944-3076AFD287F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152271</xdr:rowOff>
    </xdr:to>
    <xdr:sp macro="" textlink="">
      <xdr:nvSpPr>
        <xdr:cNvPr id="6056" name="Text Box 6">
          <a:extLst>
            <a:ext uri="{FF2B5EF4-FFF2-40B4-BE49-F238E27FC236}">
              <a16:creationId xmlns:a16="http://schemas.microsoft.com/office/drawing/2014/main" id="{3FD0F188-81BB-4D34-BEDC-164BBA18379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057" name="Text Box 6">
          <a:extLst>
            <a:ext uri="{FF2B5EF4-FFF2-40B4-BE49-F238E27FC236}">
              <a16:creationId xmlns:a16="http://schemas.microsoft.com/office/drawing/2014/main" id="{93038C59-AB30-4274-8739-358E13665FD9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6058" name="Text Box 4">
          <a:extLst>
            <a:ext uri="{FF2B5EF4-FFF2-40B4-BE49-F238E27FC236}">
              <a16:creationId xmlns:a16="http://schemas.microsoft.com/office/drawing/2014/main" id="{610A9652-DCD6-4EFD-B741-F81BE2FDA7D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152271</xdr:rowOff>
    </xdr:to>
    <xdr:sp macro="" textlink="">
      <xdr:nvSpPr>
        <xdr:cNvPr id="6059" name="Text Box 6">
          <a:extLst>
            <a:ext uri="{FF2B5EF4-FFF2-40B4-BE49-F238E27FC236}">
              <a16:creationId xmlns:a16="http://schemas.microsoft.com/office/drawing/2014/main" id="{4829F02A-06EB-4BBB-B841-B637C7B0E25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6060" name="Text Box 4">
          <a:extLst>
            <a:ext uri="{FF2B5EF4-FFF2-40B4-BE49-F238E27FC236}">
              <a16:creationId xmlns:a16="http://schemas.microsoft.com/office/drawing/2014/main" id="{83DB6CAA-9CF8-4A16-A5EE-891EEE5D6AD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152271</xdr:rowOff>
    </xdr:to>
    <xdr:sp macro="" textlink="">
      <xdr:nvSpPr>
        <xdr:cNvPr id="6061" name="Text Box 6">
          <a:extLst>
            <a:ext uri="{FF2B5EF4-FFF2-40B4-BE49-F238E27FC236}">
              <a16:creationId xmlns:a16="http://schemas.microsoft.com/office/drawing/2014/main" id="{984471AE-167F-4289-A59A-5DCE75718DB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062" name="Text Box 4">
          <a:extLst>
            <a:ext uri="{FF2B5EF4-FFF2-40B4-BE49-F238E27FC236}">
              <a16:creationId xmlns:a16="http://schemas.microsoft.com/office/drawing/2014/main" id="{AAF6A767-AFB4-4E8D-B216-7BF8CFC532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063" name="Text Box 6">
          <a:extLst>
            <a:ext uri="{FF2B5EF4-FFF2-40B4-BE49-F238E27FC236}">
              <a16:creationId xmlns:a16="http://schemas.microsoft.com/office/drawing/2014/main" id="{5CF86AAB-A8F7-4F9C-93D3-30A5A27FAF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064" name="Text Box 4">
          <a:extLst>
            <a:ext uri="{FF2B5EF4-FFF2-40B4-BE49-F238E27FC236}">
              <a16:creationId xmlns:a16="http://schemas.microsoft.com/office/drawing/2014/main" id="{086CDDA4-383A-435A-A429-DF9A901CBFC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065" name="Text Box 6">
          <a:extLst>
            <a:ext uri="{FF2B5EF4-FFF2-40B4-BE49-F238E27FC236}">
              <a16:creationId xmlns:a16="http://schemas.microsoft.com/office/drawing/2014/main" id="{F89C3CED-0349-4971-B997-E9D318199D4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066" name="Text Box 4">
          <a:extLst>
            <a:ext uri="{FF2B5EF4-FFF2-40B4-BE49-F238E27FC236}">
              <a16:creationId xmlns:a16="http://schemas.microsoft.com/office/drawing/2014/main" id="{A3821D43-CB3C-48EC-A04E-A5132029BF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067" name="Text Box 6">
          <a:extLst>
            <a:ext uri="{FF2B5EF4-FFF2-40B4-BE49-F238E27FC236}">
              <a16:creationId xmlns:a16="http://schemas.microsoft.com/office/drawing/2014/main" id="{17CA8C02-C487-473E-90A7-0779F88DCB3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068" name="Text Box 4">
          <a:extLst>
            <a:ext uri="{FF2B5EF4-FFF2-40B4-BE49-F238E27FC236}">
              <a16:creationId xmlns:a16="http://schemas.microsoft.com/office/drawing/2014/main" id="{7101440B-72DC-47AC-B4FF-8915E713C70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069" name="Text Box 6">
          <a:extLst>
            <a:ext uri="{FF2B5EF4-FFF2-40B4-BE49-F238E27FC236}">
              <a16:creationId xmlns:a16="http://schemas.microsoft.com/office/drawing/2014/main" id="{EA3474F0-9F91-4E37-BADF-140A5259836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070" name="Text Box 4">
          <a:extLst>
            <a:ext uri="{FF2B5EF4-FFF2-40B4-BE49-F238E27FC236}">
              <a16:creationId xmlns:a16="http://schemas.microsoft.com/office/drawing/2014/main" id="{3A475D3B-AFB4-4AC4-B406-F1D8B13ACF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071" name="Text Box 6">
          <a:extLst>
            <a:ext uri="{FF2B5EF4-FFF2-40B4-BE49-F238E27FC236}">
              <a16:creationId xmlns:a16="http://schemas.microsoft.com/office/drawing/2014/main" id="{BD6DCD7D-D908-4CB0-BD86-1F11153E14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72" name="Text Box 4">
          <a:extLst>
            <a:ext uri="{FF2B5EF4-FFF2-40B4-BE49-F238E27FC236}">
              <a16:creationId xmlns:a16="http://schemas.microsoft.com/office/drawing/2014/main" id="{DA9A32FE-E105-4299-9B84-CC0D98CE9B3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73" name="Text Box 6">
          <a:extLst>
            <a:ext uri="{FF2B5EF4-FFF2-40B4-BE49-F238E27FC236}">
              <a16:creationId xmlns:a16="http://schemas.microsoft.com/office/drawing/2014/main" id="{ECC639AF-A019-4C93-AC08-0BA5626F245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74" name="Text Box 4">
          <a:extLst>
            <a:ext uri="{FF2B5EF4-FFF2-40B4-BE49-F238E27FC236}">
              <a16:creationId xmlns:a16="http://schemas.microsoft.com/office/drawing/2014/main" id="{D5935335-645D-49A8-8D21-04A85DF66C5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75" name="Text Box 6">
          <a:extLst>
            <a:ext uri="{FF2B5EF4-FFF2-40B4-BE49-F238E27FC236}">
              <a16:creationId xmlns:a16="http://schemas.microsoft.com/office/drawing/2014/main" id="{AC653651-A0FA-48CE-91FD-1B6C6EF971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76" name="Text Box 4">
          <a:extLst>
            <a:ext uri="{FF2B5EF4-FFF2-40B4-BE49-F238E27FC236}">
              <a16:creationId xmlns:a16="http://schemas.microsoft.com/office/drawing/2014/main" id="{4CBD363C-B010-4296-A62C-23AEC4C599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77" name="Text Box 6">
          <a:extLst>
            <a:ext uri="{FF2B5EF4-FFF2-40B4-BE49-F238E27FC236}">
              <a16:creationId xmlns:a16="http://schemas.microsoft.com/office/drawing/2014/main" id="{087D56FE-9034-4E2A-8E98-26155649DA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4F5D7A62-0C09-4838-9674-62637E4802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79" name="Text Box 6">
          <a:extLst>
            <a:ext uri="{FF2B5EF4-FFF2-40B4-BE49-F238E27FC236}">
              <a16:creationId xmlns:a16="http://schemas.microsoft.com/office/drawing/2014/main" id="{84B34B20-2EFC-4BCA-A9E4-48D850F1D6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80" name="Text Box 4">
          <a:extLst>
            <a:ext uri="{FF2B5EF4-FFF2-40B4-BE49-F238E27FC236}">
              <a16:creationId xmlns:a16="http://schemas.microsoft.com/office/drawing/2014/main" id="{C613322E-E415-4596-95A3-057D55BAF3F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081" name="Text Box 6">
          <a:extLst>
            <a:ext uri="{FF2B5EF4-FFF2-40B4-BE49-F238E27FC236}">
              <a16:creationId xmlns:a16="http://schemas.microsoft.com/office/drawing/2014/main" id="{22F2E9A1-7DEC-40F0-86EA-EDBD7A15A0A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82" name="Text Box 4">
          <a:extLst>
            <a:ext uri="{FF2B5EF4-FFF2-40B4-BE49-F238E27FC236}">
              <a16:creationId xmlns:a16="http://schemas.microsoft.com/office/drawing/2014/main" id="{DBD56D8A-20D3-47CF-A8F8-7AC4F19B603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83" name="Text Box 6">
          <a:extLst>
            <a:ext uri="{FF2B5EF4-FFF2-40B4-BE49-F238E27FC236}">
              <a16:creationId xmlns:a16="http://schemas.microsoft.com/office/drawing/2014/main" id="{3F665330-2257-4A71-B501-37ABB3151F8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84" name="Text Box 4">
          <a:extLst>
            <a:ext uri="{FF2B5EF4-FFF2-40B4-BE49-F238E27FC236}">
              <a16:creationId xmlns:a16="http://schemas.microsoft.com/office/drawing/2014/main" id="{7442843E-2873-46F9-8B49-30E632C26FF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085" name="Text Box 6">
          <a:extLst>
            <a:ext uri="{FF2B5EF4-FFF2-40B4-BE49-F238E27FC236}">
              <a16:creationId xmlns:a16="http://schemas.microsoft.com/office/drawing/2014/main" id="{D6F12BC2-01F0-4B11-B11A-F8112065033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86" name="Text Box 4">
          <a:extLst>
            <a:ext uri="{FF2B5EF4-FFF2-40B4-BE49-F238E27FC236}">
              <a16:creationId xmlns:a16="http://schemas.microsoft.com/office/drawing/2014/main" id="{01950A7D-083C-492F-AF55-9EFB86802C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087" name="Text Box 6">
          <a:extLst>
            <a:ext uri="{FF2B5EF4-FFF2-40B4-BE49-F238E27FC236}">
              <a16:creationId xmlns:a16="http://schemas.microsoft.com/office/drawing/2014/main" id="{EC65F7A2-A657-4A25-AC87-890DA23777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88" name="Text Box 4">
          <a:extLst>
            <a:ext uri="{FF2B5EF4-FFF2-40B4-BE49-F238E27FC236}">
              <a16:creationId xmlns:a16="http://schemas.microsoft.com/office/drawing/2014/main" id="{A536C727-FDC7-4B0C-8066-14D8BBDB58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89" name="Text Box 6">
          <a:extLst>
            <a:ext uri="{FF2B5EF4-FFF2-40B4-BE49-F238E27FC236}">
              <a16:creationId xmlns:a16="http://schemas.microsoft.com/office/drawing/2014/main" id="{D19B8F50-E211-41FF-A7DB-4B04EF881C0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90" name="Text Box 4">
          <a:extLst>
            <a:ext uri="{FF2B5EF4-FFF2-40B4-BE49-F238E27FC236}">
              <a16:creationId xmlns:a16="http://schemas.microsoft.com/office/drawing/2014/main" id="{FB695BD9-258F-436B-9FA6-B85DBE34380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091" name="Text Box 6">
          <a:extLst>
            <a:ext uri="{FF2B5EF4-FFF2-40B4-BE49-F238E27FC236}">
              <a16:creationId xmlns:a16="http://schemas.microsoft.com/office/drawing/2014/main" id="{40D6147B-8B5F-439A-9BD4-B35ECC58E5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92" name="Text Box 4">
          <a:extLst>
            <a:ext uri="{FF2B5EF4-FFF2-40B4-BE49-F238E27FC236}">
              <a16:creationId xmlns:a16="http://schemas.microsoft.com/office/drawing/2014/main" id="{F477F659-C189-4152-AC5D-A57B7A5BA2D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93" name="Text Box 6">
          <a:extLst>
            <a:ext uri="{FF2B5EF4-FFF2-40B4-BE49-F238E27FC236}">
              <a16:creationId xmlns:a16="http://schemas.microsoft.com/office/drawing/2014/main" id="{C7953FD6-6A02-44DF-A136-32A00908F97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94" name="Text Box 4">
          <a:extLst>
            <a:ext uri="{FF2B5EF4-FFF2-40B4-BE49-F238E27FC236}">
              <a16:creationId xmlns:a16="http://schemas.microsoft.com/office/drawing/2014/main" id="{06803BFE-A233-45B6-8341-48189260E2A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095" name="Text Box 6">
          <a:extLst>
            <a:ext uri="{FF2B5EF4-FFF2-40B4-BE49-F238E27FC236}">
              <a16:creationId xmlns:a16="http://schemas.microsoft.com/office/drawing/2014/main" id="{07E220D9-2E1A-4E05-B79D-F91C533990A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96" name="Text Box 4">
          <a:extLst>
            <a:ext uri="{FF2B5EF4-FFF2-40B4-BE49-F238E27FC236}">
              <a16:creationId xmlns:a16="http://schemas.microsoft.com/office/drawing/2014/main" id="{96366B4B-7F8F-42AD-B8D9-8C41333259E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097" name="Text Box 6">
          <a:extLst>
            <a:ext uri="{FF2B5EF4-FFF2-40B4-BE49-F238E27FC236}">
              <a16:creationId xmlns:a16="http://schemas.microsoft.com/office/drawing/2014/main" id="{38A998D7-100E-47B2-B33C-4F0D28F94E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98" name="Text Box 4">
          <a:extLst>
            <a:ext uri="{FF2B5EF4-FFF2-40B4-BE49-F238E27FC236}">
              <a16:creationId xmlns:a16="http://schemas.microsoft.com/office/drawing/2014/main" id="{FBA96CBA-5619-499C-BBA6-81D81E87360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099" name="Text Box 6">
          <a:extLst>
            <a:ext uri="{FF2B5EF4-FFF2-40B4-BE49-F238E27FC236}">
              <a16:creationId xmlns:a16="http://schemas.microsoft.com/office/drawing/2014/main" id="{E571E9A2-F181-4CBE-BCAD-7C3F25F8BA0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100" name="Text Box 6">
          <a:extLst>
            <a:ext uri="{FF2B5EF4-FFF2-40B4-BE49-F238E27FC236}">
              <a16:creationId xmlns:a16="http://schemas.microsoft.com/office/drawing/2014/main" id="{9FD0BE31-1FF1-41F3-B08E-7D151C8CA040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01" name="Text Box 4">
          <a:extLst>
            <a:ext uri="{FF2B5EF4-FFF2-40B4-BE49-F238E27FC236}">
              <a16:creationId xmlns:a16="http://schemas.microsoft.com/office/drawing/2014/main" id="{3263714E-537C-49F7-BFA1-280392F40B7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02" name="Text Box 6">
          <a:extLst>
            <a:ext uri="{FF2B5EF4-FFF2-40B4-BE49-F238E27FC236}">
              <a16:creationId xmlns:a16="http://schemas.microsoft.com/office/drawing/2014/main" id="{D98AE022-9AB4-439C-8BA3-9F559363E46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03" name="Text Box 4">
          <a:extLst>
            <a:ext uri="{FF2B5EF4-FFF2-40B4-BE49-F238E27FC236}">
              <a16:creationId xmlns:a16="http://schemas.microsoft.com/office/drawing/2014/main" id="{42B2379E-AD0E-4BC2-915B-1526D26DC01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04" name="Text Box 6">
          <a:extLst>
            <a:ext uri="{FF2B5EF4-FFF2-40B4-BE49-F238E27FC236}">
              <a16:creationId xmlns:a16="http://schemas.microsoft.com/office/drawing/2014/main" id="{235FCACF-E012-46DC-99FB-41301B4B266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05" name="Text Box 4">
          <a:extLst>
            <a:ext uri="{FF2B5EF4-FFF2-40B4-BE49-F238E27FC236}">
              <a16:creationId xmlns:a16="http://schemas.microsoft.com/office/drawing/2014/main" id="{5B3FF8FE-A1D3-421C-A6D7-EFF699207E7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06" name="Text Box 6">
          <a:extLst>
            <a:ext uri="{FF2B5EF4-FFF2-40B4-BE49-F238E27FC236}">
              <a16:creationId xmlns:a16="http://schemas.microsoft.com/office/drawing/2014/main" id="{5C67B499-A639-43EE-9A15-8F1B285AAC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07" name="Text Box 4">
          <a:extLst>
            <a:ext uri="{FF2B5EF4-FFF2-40B4-BE49-F238E27FC236}">
              <a16:creationId xmlns:a16="http://schemas.microsoft.com/office/drawing/2014/main" id="{1FCA5D3B-6EB8-49B2-B376-BD76959AAC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08" name="Text Box 6">
          <a:extLst>
            <a:ext uri="{FF2B5EF4-FFF2-40B4-BE49-F238E27FC236}">
              <a16:creationId xmlns:a16="http://schemas.microsoft.com/office/drawing/2014/main" id="{303FF439-A0CA-4671-8784-C7CDE21C9C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09" name="Text Box 4">
          <a:extLst>
            <a:ext uri="{FF2B5EF4-FFF2-40B4-BE49-F238E27FC236}">
              <a16:creationId xmlns:a16="http://schemas.microsoft.com/office/drawing/2014/main" id="{9644D49E-6D63-480B-8DDB-E32EB9083E5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10" name="Text Box 6">
          <a:extLst>
            <a:ext uri="{FF2B5EF4-FFF2-40B4-BE49-F238E27FC236}">
              <a16:creationId xmlns:a16="http://schemas.microsoft.com/office/drawing/2014/main" id="{42ACAC63-4582-4FF2-B576-E3E10C1A45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11" name="Text Box 4">
          <a:extLst>
            <a:ext uri="{FF2B5EF4-FFF2-40B4-BE49-F238E27FC236}">
              <a16:creationId xmlns:a16="http://schemas.microsoft.com/office/drawing/2014/main" id="{D5BD973C-6D70-4EB7-9AD6-80C1A878FA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12" name="Text Box 6">
          <a:extLst>
            <a:ext uri="{FF2B5EF4-FFF2-40B4-BE49-F238E27FC236}">
              <a16:creationId xmlns:a16="http://schemas.microsoft.com/office/drawing/2014/main" id="{FF3227E5-98FD-4A1E-84D4-623AED5E440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13" name="Text Box 4">
          <a:extLst>
            <a:ext uri="{FF2B5EF4-FFF2-40B4-BE49-F238E27FC236}">
              <a16:creationId xmlns:a16="http://schemas.microsoft.com/office/drawing/2014/main" id="{6AFD7691-ADFB-4980-A1CF-8D153842551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14" name="Text Box 6">
          <a:extLst>
            <a:ext uri="{FF2B5EF4-FFF2-40B4-BE49-F238E27FC236}">
              <a16:creationId xmlns:a16="http://schemas.microsoft.com/office/drawing/2014/main" id="{04DB3A5E-1F9C-4134-B205-3B8C3BCBED1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115" name="Text Box 4">
          <a:extLst>
            <a:ext uri="{FF2B5EF4-FFF2-40B4-BE49-F238E27FC236}">
              <a16:creationId xmlns:a16="http://schemas.microsoft.com/office/drawing/2014/main" id="{7E6D440E-2FFD-482D-A53D-B901B271251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116" name="Text Box 6">
          <a:extLst>
            <a:ext uri="{FF2B5EF4-FFF2-40B4-BE49-F238E27FC236}">
              <a16:creationId xmlns:a16="http://schemas.microsoft.com/office/drawing/2014/main" id="{EAA44FE7-3E8C-4D68-BC5F-F1C86AB07A6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17" name="Text Box 4">
          <a:extLst>
            <a:ext uri="{FF2B5EF4-FFF2-40B4-BE49-F238E27FC236}">
              <a16:creationId xmlns:a16="http://schemas.microsoft.com/office/drawing/2014/main" id="{F51A438A-7F0C-49EA-9EC1-60287B05B3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18" name="Text Box 6">
          <a:extLst>
            <a:ext uri="{FF2B5EF4-FFF2-40B4-BE49-F238E27FC236}">
              <a16:creationId xmlns:a16="http://schemas.microsoft.com/office/drawing/2014/main" id="{794B211E-AD93-4512-BEF0-87ABC98665C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119" name="Text Box 4">
          <a:extLst>
            <a:ext uri="{FF2B5EF4-FFF2-40B4-BE49-F238E27FC236}">
              <a16:creationId xmlns:a16="http://schemas.microsoft.com/office/drawing/2014/main" id="{7D231FFF-5FC2-4CE0-927A-0D0C1A46917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120" name="Text Box 6">
          <a:extLst>
            <a:ext uri="{FF2B5EF4-FFF2-40B4-BE49-F238E27FC236}">
              <a16:creationId xmlns:a16="http://schemas.microsoft.com/office/drawing/2014/main" id="{EC897A3E-5466-4E95-AE57-6CE01A0AFC8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21" name="Text Box 4">
          <a:extLst>
            <a:ext uri="{FF2B5EF4-FFF2-40B4-BE49-F238E27FC236}">
              <a16:creationId xmlns:a16="http://schemas.microsoft.com/office/drawing/2014/main" id="{F17D6620-FD26-4840-A301-63D141381B1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22" name="Text Box 6">
          <a:extLst>
            <a:ext uri="{FF2B5EF4-FFF2-40B4-BE49-F238E27FC236}">
              <a16:creationId xmlns:a16="http://schemas.microsoft.com/office/drawing/2014/main" id="{18CA0C77-EFE5-4370-B518-93457616969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23" name="Text Box 4">
          <a:extLst>
            <a:ext uri="{FF2B5EF4-FFF2-40B4-BE49-F238E27FC236}">
              <a16:creationId xmlns:a16="http://schemas.microsoft.com/office/drawing/2014/main" id="{243D38CC-0A18-41EF-9D48-395F565D4A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24" name="Text Box 6">
          <a:extLst>
            <a:ext uri="{FF2B5EF4-FFF2-40B4-BE49-F238E27FC236}">
              <a16:creationId xmlns:a16="http://schemas.microsoft.com/office/drawing/2014/main" id="{B6BE5533-B253-4172-8D55-C1AC1FDEE0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25" name="Text Box 4">
          <a:extLst>
            <a:ext uri="{FF2B5EF4-FFF2-40B4-BE49-F238E27FC236}">
              <a16:creationId xmlns:a16="http://schemas.microsoft.com/office/drawing/2014/main" id="{7FA74B3E-5D6E-4877-AFD7-8DB401C361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26" name="Text Box 6">
          <a:extLst>
            <a:ext uri="{FF2B5EF4-FFF2-40B4-BE49-F238E27FC236}">
              <a16:creationId xmlns:a16="http://schemas.microsoft.com/office/drawing/2014/main" id="{5710CA9A-12E4-4B1E-9798-8234DC8FE54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27" name="Text Box 4">
          <a:extLst>
            <a:ext uri="{FF2B5EF4-FFF2-40B4-BE49-F238E27FC236}">
              <a16:creationId xmlns:a16="http://schemas.microsoft.com/office/drawing/2014/main" id="{2F0B1C22-FB71-420A-8D11-7A05B5BD11C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28" name="Text Box 6">
          <a:extLst>
            <a:ext uri="{FF2B5EF4-FFF2-40B4-BE49-F238E27FC236}">
              <a16:creationId xmlns:a16="http://schemas.microsoft.com/office/drawing/2014/main" id="{AFFD664E-C907-4A2A-AB4C-F13921EE236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29" name="Text Box 4">
          <a:extLst>
            <a:ext uri="{FF2B5EF4-FFF2-40B4-BE49-F238E27FC236}">
              <a16:creationId xmlns:a16="http://schemas.microsoft.com/office/drawing/2014/main" id="{A25425C2-32B2-40CB-97E8-2381C75FEFC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30" name="Text Box 6">
          <a:extLst>
            <a:ext uri="{FF2B5EF4-FFF2-40B4-BE49-F238E27FC236}">
              <a16:creationId xmlns:a16="http://schemas.microsoft.com/office/drawing/2014/main" id="{58CD9B5B-FEC5-428D-9E86-2998B43B80C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31" name="Text Box 4">
          <a:extLst>
            <a:ext uri="{FF2B5EF4-FFF2-40B4-BE49-F238E27FC236}">
              <a16:creationId xmlns:a16="http://schemas.microsoft.com/office/drawing/2014/main" id="{9CC10C17-CF68-41BD-A18C-BF13C167FF4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32" name="Text Box 6">
          <a:extLst>
            <a:ext uri="{FF2B5EF4-FFF2-40B4-BE49-F238E27FC236}">
              <a16:creationId xmlns:a16="http://schemas.microsoft.com/office/drawing/2014/main" id="{02188F42-DAA4-4A98-A5B5-831C49DF347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33" name="Text Box 4">
          <a:extLst>
            <a:ext uri="{FF2B5EF4-FFF2-40B4-BE49-F238E27FC236}">
              <a16:creationId xmlns:a16="http://schemas.microsoft.com/office/drawing/2014/main" id="{33163FC5-8E1E-478A-BED6-28A8A393C6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34" name="Text Box 6">
          <a:extLst>
            <a:ext uri="{FF2B5EF4-FFF2-40B4-BE49-F238E27FC236}">
              <a16:creationId xmlns:a16="http://schemas.microsoft.com/office/drawing/2014/main" id="{2E260B3B-21A8-455C-9934-163FA07C08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35" name="Text Box 4">
          <a:extLst>
            <a:ext uri="{FF2B5EF4-FFF2-40B4-BE49-F238E27FC236}">
              <a16:creationId xmlns:a16="http://schemas.microsoft.com/office/drawing/2014/main" id="{6119561C-6C31-4BC0-AB3F-B4F20975F6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36" name="Text Box 6">
          <a:extLst>
            <a:ext uri="{FF2B5EF4-FFF2-40B4-BE49-F238E27FC236}">
              <a16:creationId xmlns:a16="http://schemas.microsoft.com/office/drawing/2014/main" id="{5D054A6D-17FA-48ED-A909-2750771425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37" name="Text Box 4">
          <a:extLst>
            <a:ext uri="{FF2B5EF4-FFF2-40B4-BE49-F238E27FC236}">
              <a16:creationId xmlns:a16="http://schemas.microsoft.com/office/drawing/2014/main" id="{0F856614-CDB4-4C1F-98CF-A2D7517E2A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38" name="Text Box 6">
          <a:extLst>
            <a:ext uri="{FF2B5EF4-FFF2-40B4-BE49-F238E27FC236}">
              <a16:creationId xmlns:a16="http://schemas.microsoft.com/office/drawing/2014/main" id="{AB1AAA50-A166-4CD8-96E5-0E0FB13DA6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39" name="Text Box 4">
          <a:extLst>
            <a:ext uri="{FF2B5EF4-FFF2-40B4-BE49-F238E27FC236}">
              <a16:creationId xmlns:a16="http://schemas.microsoft.com/office/drawing/2014/main" id="{F1939163-53EA-436D-A3F0-B2FB8570925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40" name="Text Box 6">
          <a:extLst>
            <a:ext uri="{FF2B5EF4-FFF2-40B4-BE49-F238E27FC236}">
              <a16:creationId xmlns:a16="http://schemas.microsoft.com/office/drawing/2014/main" id="{134D0937-6898-4FCB-B1D8-54D257F6B4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1A97941B-D235-48F6-AED4-A4753C25C09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142" name="Text Box 6">
          <a:extLst>
            <a:ext uri="{FF2B5EF4-FFF2-40B4-BE49-F238E27FC236}">
              <a16:creationId xmlns:a16="http://schemas.microsoft.com/office/drawing/2014/main" id="{4DD1DF00-4D71-4E41-96CE-8A742CAE097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43" name="Text Box 4">
          <a:extLst>
            <a:ext uri="{FF2B5EF4-FFF2-40B4-BE49-F238E27FC236}">
              <a16:creationId xmlns:a16="http://schemas.microsoft.com/office/drawing/2014/main" id="{E90A7B10-9BB1-4DCB-BD4B-7FFD1057D5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44" name="Text Box 6">
          <a:extLst>
            <a:ext uri="{FF2B5EF4-FFF2-40B4-BE49-F238E27FC236}">
              <a16:creationId xmlns:a16="http://schemas.microsoft.com/office/drawing/2014/main" id="{D6F91566-7091-42DD-A98E-D3EF144008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145" name="Text Box 4">
          <a:extLst>
            <a:ext uri="{FF2B5EF4-FFF2-40B4-BE49-F238E27FC236}">
              <a16:creationId xmlns:a16="http://schemas.microsoft.com/office/drawing/2014/main" id="{D3325E03-411D-42C6-95A8-23A08E59EC6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146" name="Text Box 6">
          <a:extLst>
            <a:ext uri="{FF2B5EF4-FFF2-40B4-BE49-F238E27FC236}">
              <a16:creationId xmlns:a16="http://schemas.microsoft.com/office/drawing/2014/main" id="{C6E135F9-0E9E-4F66-B26E-0E4CEDD4BFC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47" name="Text Box 4">
          <a:extLst>
            <a:ext uri="{FF2B5EF4-FFF2-40B4-BE49-F238E27FC236}">
              <a16:creationId xmlns:a16="http://schemas.microsoft.com/office/drawing/2014/main" id="{D44F0385-2114-4754-9AFA-F45A31483B9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48" name="Text Box 6">
          <a:extLst>
            <a:ext uri="{FF2B5EF4-FFF2-40B4-BE49-F238E27FC236}">
              <a16:creationId xmlns:a16="http://schemas.microsoft.com/office/drawing/2014/main" id="{E2EC4275-8269-4DB3-AD6B-592503AC479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49" name="Text Box 4">
          <a:extLst>
            <a:ext uri="{FF2B5EF4-FFF2-40B4-BE49-F238E27FC236}">
              <a16:creationId xmlns:a16="http://schemas.microsoft.com/office/drawing/2014/main" id="{0019A4B5-A6AA-4DA8-987C-53E57E3B8B7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328DE1CD-38B3-455D-953C-1EA54DD05AE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51" name="Text Box 4">
          <a:extLst>
            <a:ext uri="{FF2B5EF4-FFF2-40B4-BE49-F238E27FC236}">
              <a16:creationId xmlns:a16="http://schemas.microsoft.com/office/drawing/2014/main" id="{9D0AA639-DD68-4E38-866B-E2D7504C1FA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52" name="Text Box 6">
          <a:extLst>
            <a:ext uri="{FF2B5EF4-FFF2-40B4-BE49-F238E27FC236}">
              <a16:creationId xmlns:a16="http://schemas.microsoft.com/office/drawing/2014/main" id="{5C625142-A1F6-487B-B317-8C848E1E57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53" name="Text Box 4">
          <a:extLst>
            <a:ext uri="{FF2B5EF4-FFF2-40B4-BE49-F238E27FC236}">
              <a16:creationId xmlns:a16="http://schemas.microsoft.com/office/drawing/2014/main" id="{EA5B2976-730B-44B4-9058-FA0990C06F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54" name="Text Box 6">
          <a:extLst>
            <a:ext uri="{FF2B5EF4-FFF2-40B4-BE49-F238E27FC236}">
              <a16:creationId xmlns:a16="http://schemas.microsoft.com/office/drawing/2014/main" id="{6494D203-B43E-4305-AC75-AE37A35163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55" name="Text Box 4">
          <a:extLst>
            <a:ext uri="{FF2B5EF4-FFF2-40B4-BE49-F238E27FC236}">
              <a16:creationId xmlns:a16="http://schemas.microsoft.com/office/drawing/2014/main" id="{A1EB475F-AA7B-4695-A6E4-E3D709F2AC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156" name="Text Box 6">
          <a:extLst>
            <a:ext uri="{FF2B5EF4-FFF2-40B4-BE49-F238E27FC236}">
              <a16:creationId xmlns:a16="http://schemas.microsoft.com/office/drawing/2014/main" id="{5AD9A3ED-5CBC-43B5-B348-49FA36E3B4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57" name="Text Box 4">
          <a:extLst>
            <a:ext uri="{FF2B5EF4-FFF2-40B4-BE49-F238E27FC236}">
              <a16:creationId xmlns:a16="http://schemas.microsoft.com/office/drawing/2014/main" id="{149C1F0A-A648-42DA-895A-D418D754EA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58" name="Text Box 6">
          <a:extLst>
            <a:ext uri="{FF2B5EF4-FFF2-40B4-BE49-F238E27FC236}">
              <a16:creationId xmlns:a16="http://schemas.microsoft.com/office/drawing/2014/main" id="{8097E6D4-94C5-41D6-95D0-7C72B5A2FF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159" name="Text Box 4">
          <a:extLst>
            <a:ext uri="{FF2B5EF4-FFF2-40B4-BE49-F238E27FC236}">
              <a16:creationId xmlns:a16="http://schemas.microsoft.com/office/drawing/2014/main" id="{474B6299-1878-4BD0-AFA4-C4823A6CD57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160" name="Text Box 6">
          <a:extLst>
            <a:ext uri="{FF2B5EF4-FFF2-40B4-BE49-F238E27FC236}">
              <a16:creationId xmlns:a16="http://schemas.microsoft.com/office/drawing/2014/main" id="{F6D4BFD6-F1AF-48CF-BDFD-41547BD1186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61" name="Text Box 4">
          <a:extLst>
            <a:ext uri="{FF2B5EF4-FFF2-40B4-BE49-F238E27FC236}">
              <a16:creationId xmlns:a16="http://schemas.microsoft.com/office/drawing/2014/main" id="{8E12B2B6-B816-416F-BBDB-63A7A8A22B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62" name="Text Box 6">
          <a:extLst>
            <a:ext uri="{FF2B5EF4-FFF2-40B4-BE49-F238E27FC236}">
              <a16:creationId xmlns:a16="http://schemas.microsoft.com/office/drawing/2014/main" id="{C61E7ED9-5B0F-49FE-BB05-D94E4B30CD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163" name="Text Box 4">
          <a:extLst>
            <a:ext uri="{FF2B5EF4-FFF2-40B4-BE49-F238E27FC236}">
              <a16:creationId xmlns:a16="http://schemas.microsoft.com/office/drawing/2014/main" id="{E558279C-6709-4608-BEEF-13375233A82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164" name="Text Box 6">
          <a:extLst>
            <a:ext uri="{FF2B5EF4-FFF2-40B4-BE49-F238E27FC236}">
              <a16:creationId xmlns:a16="http://schemas.microsoft.com/office/drawing/2014/main" id="{05092F94-8846-4835-ADEA-E264762D19B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165" name="Text Box 6">
          <a:extLst>
            <a:ext uri="{FF2B5EF4-FFF2-40B4-BE49-F238E27FC236}">
              <a16:creationId xmlns:a16="http://schemas.microsoft.com/office/drawing/2014/main" id="{E06848EF-54AD-47C5-A308-9451D58E2CE3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7F2CCB38-82AB-4D32-B16C-66CA6092231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167" name="Text Box 6">
          <a:extLst>
            <a:ext uri="{FF2B5EF4-FFF2-40B4-BE49-F238E27FC236}">
              <a16:creationId xmlns:a16="http://schemas.microsoft.com/office/drawing/2014/main" id="{B742C23E-9580-43EF-8CBD-EF1CFD23319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68" name="Text Box 4">
          <a:extLst>
            <a:ext uri="{FF2B5EF4-FFF2-40B4-BE49-F238E27FC236}">
              <a16:creationId xmlns:a16="http://schemas.microsoft.com/office/drawing/2014/main" id="{E5EEF91C-21FA-4702-B5F4-E052E39E037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169" name="Text Box 6">
          <a:extLst>
            <a:ext uri="{FF2B5EF4-FFF2-40B4-BE49-F238E27FC236}">
              <a16:creationId xmlns:a16="http://schemas.microsoft.com/office/drawing/2014/main" id="{A9BE8DB6-CAB5-4A7D-BAFC-1101EF9A85B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170" name="Text Box 6">
          <a:extLst>
            <a:ext uri="{FF2B5EF4-FFF2-40B4-BE49-F238E27FC236}">
              <a16:creationId xmlns:a16="http://schemas.microsoft.com/office/drawing/2014/main" id="{1B7E7911-95B9-426C-8D55-17FCBC69300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71" name="Text Box 4">
          <a:extLst>
            <a:ext uri="{FF2B5EF4-FFF2-40B4-BE49-F238E27FC236}">
              <a16:creationId xmlns:a16="http://schemas.microsoft.com/office/drawing/2014/main" id="{2156374A-0652-4289-AA74-9C76614C670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72" name="Text Box 6">
          <a:extLst>
            <a:ext uri="{FF2B5EF4-FFF2-40B4-BE49-F238E27FC236}">
              <a16:creationId xmlns:a16="http://schemas.microsoft.com/office/drawing/2014/main" id="{6FC998E0-C2A8-4D9F-B480-65CE167FBC0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73" name="Text Box 4">
          <a:extLst>
            <a:ext uri="{FF2B5EF4-FFF2-40B4-BE49-F238E27FC236}">
              <a16:creationId xmlns:a16="http://schemas.microsoft.com/office/drawing/2014/main" id="{8F542A61-990E-4CB7-8F83-29747631EDF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74" name="Text Box 6">
          <a:extLst>
            <a:ext uri="{FF2B5EF4-FFF2-40B4-BE49-F238E27FC236}">
              <a16:creationId xmlns:a16="http://schemas.microsoft.com/office/drawing/2014/main" id="{C454BFBD-1979-4570-BF47-472E25AF19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75" name="Text Box 4">
          <a:extLst>
            <a:ext uri="{FF2B5EF4-FFF2-40B4-BE49-F238E27FC236}">
              <a16:creationId xmlns:a16="http://schemas.microsoft.com/office/drawing/2014/main" id="{D255911C-2A5A-49A7-A82D-8050F22236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76" name="Text Box 6">
          <a:extLst>
            <a:ext uri="{FF2B5EF4-FFF2-40B4-BE49-F238E27FC236}">
              <a16:creationId xmlns:a16="http://schemas.microsoft.com/office/drawing/2014/main" id="{5080EA5B-5993-4A51-8AFC-91A06F175BA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77" name="Text Box 4">
          <a:extLst>
            <a:ext uri="{FF2B5EF4-FFF2-40B4-BE49-F238E27FC236}">
              <a16:creationId xmlns:a16="http://schemas.microsoft.com/office/drawing/2014/main" id="{C97B31BD-B614-436E-A3DA-3BBD5C5E92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78" name="Text Box 6">
          <a:extLst>
            <a:ext uri="{FF2B5EF4-FFF2-40B4-BE49-F238E27FC236}">
              <a16:creationId xmlns:a16="http://schemas.microsoft.com/office/drawing/2014/main" id="{D2A9B552-053E-41FD-ACD6-BC0A18640C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79" name="Text Box 4">
          <a:extLst>
            <a:ext uri="{FF2B5EF4-FFF2-40B4-BE49-F238E27FC236}">
              <a16:creationId xmlns:a16="http://schemas.microsoft.com/office/drawing/2014/main" id="{8CF2A1FA-55AE-45EC-ACC0-0BBFB4EEA5E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80" name="Text Box 6">
          <a:extLst>
            <a:ext uri="{FF2B5EF4-FFF2-40B4-BE49-F238E27FC236}">
              <a16:creationId xmlns:a16="http://schemas.microsoft.com/office/drawing/2014/main" id="{532CFBB2-833B-4AA3-980E-D849CFE5E25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181" name="Text Box 6">
          <a:extLst>
            <a:ext uri="{FF2B5EF4-FFF2-40B4-BE49-F238E27FC236}">
              <a16:creationId xmlns:a16="http://schemas.microsoft.com/office/drawing/2014/main" id="{BCB2C5AB-90F3-40D0-B600-ED3A64DC692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82" name="Text Box 4">
          <a:extLst>
            <a:ext uri="{FF2B5EF4-FFF2-40B4-BE49-F238E27FC236}">
              <a16:creationId xmlns:a16="http://schemas.microsoft.com/office/drawing/2014/main" id="{A6056C00-D019-4080-BB5D-52013F1688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83" name="Text Box 6">
          <a:extLst>
            <a:ext uri="{FF2B5EF4-FFF2-40B4-BE49-F238E27FC236}">
              <a16:creationId xmlns:a16="http://schemas.microsoft.com/office/drawing/2014/main" id="{F99CD842-C464-4567-B004-1781B8860A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184" name="Text Box 6">
          <a:extLst>
            <a:ext uri="{FF2B5EF4-FFF2-40B4-BE49-F238E27FC236}">
              <a16:creationId xmlns:a16="http://schemas.microsoft.com/office/drawing/2014/main" id="{213D2560-4CCE-49A0-A3DA-3F33A83AA90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185" name="Text Box 4">
          <a:extLst>
            <a:ext uri="{FF2B5EF4-FFF2-40B4-BE49-F238E27FC236}">
              <a16:creationId xmlns:a16="http://schemas.microsoft.com/office/drawing/2014/main" id="{2AF50D7C-3AB5-4F3D-806E-2A591733BE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186" name="Text Box 6">
          <a:extLst>
            <a:ext uri="{FF2B5EF4-FFF2-40B4-BE49-F238E27FC236}">
              <a16:creationId xmlns:a16="http://schemas.microsoft.com/office/drawing/2014/main" id="{1B4435EE-7DE7-4F67-88CD-9EC6D113AB8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87" name="Text Box 4">
          <a:extLst>
            <a:ext uri="{FF2B5EF4-FFF2-40B4-BE49-F238E27FC236}">
              <a16:creationId xmlns:a16="http://schemas.microsoft.com/office/drawing/2014/main" id="{BB6063E5-51EC-40B2-A9DF-0BF4013F1DB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88" name="Text Box 6">
          <a:extLst>
            <a:ext uri="{FF2B5EF4-FFF2-40B4-BE49-F238E27FC236}">
              <a16:creationId xmlns:a16="http://schemas.microsoft.com/office/drawing/2014/main" id="{7FECE958-49FA-4E37-AFD9-CB14C9463F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89" name="Text Box 4">
          <a:extLst>
            <a:ext uri="{FF2B5EF4-FFF2-40B4-BE49-F238E27FC236}">
              <a16:creationId xmlns:a16="http://schemas.microsoft.com/office/drawing/2014/main" id="{AD7A332F-2BBA-4B72-8978-43AB72CF53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90" name="Text Box 6">
          <a:extLst>
            <a:ext uri="{FF2B5EF4-FFF2-40B4-BE49-F238E27FC236}">
              <a16:creationId xmlns:a16="http://schemas.microsoft.com/office/drawing/2014/main" id="{34ACE880-6E1C-4C61-B55A-B88F14816F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91" name="Text Box 4">
          <a:extLst>
            <a:ext uri="{FF2B5EF4-FFF2-40B4-BE49-F238E27FC236}">
              <a16:creationId xmlns:a16="http://schemas.microsoft.com/office/drawing/2014/main" id="{79AB673F-8D3A-4928-8F90-B9F0FD9D3C3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192" name="Text Box 6">
          <a:extLst>
            <a:ext uri="{FF2B5EF4-FFF2-40B4-BE49-F238E27FC236}">
              <a16:creationId xmlns:a16="http://schemas.microsoft.com/office/drawing/2014/main" id="{D4EFEC27-4865-4C56-819E-5C640537D9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93" name="Text Box 4">
          <a:extLst>
            <a:ext uri="{FF2B5EF4-FFF2-40B4-BE49-F238E27FC236}">
              <a16:creationId xmlns:a16="http://schemas.microsoft.com/office/drawing/2014/main" id="{9E2B3B90-9E01-4E74-A79D-0EDD7169E6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194" name="Text Box 6">
          <a:extLst>
            <a:ext uri="{FF2B5EF4-FFF2-40B4-BE49-F238E27FC236}">
              <a16:creationId xmlns:a16="http://schemas.microsoft.com/office/drawing/2014/main" id="{1BE6BB98-3EBF-4F4A-9A55-D13E7DB250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95" name="Text Box 4">
          <a:extLst>
            <a:ext uri="{FF2B5EF4-FFF2-40B4-BE49-F238E27FC236}">
              <a16:creationId xmlns:a16="http://schemas.microsoft.com/office/drawing/2014/main" id="{3FB49824-8D94-4E2F-8006-19DD4459614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196" name="Text Box 6">
          <a:extLst>
            <a:ext uri="{FF2B5EF4-FFF2-40B4-BE49-F238E27FC236}">
              <a16:creationId xmlns:a16="http://schemas.microsoft.com/office/drawing/2014/main" id="{BA80F375-77D8-4F39-93D8-B6C7A78C5C0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97" name="Text Box 4">
          <a:extLst>
            <a:ext uri="{FF2B5EF4-FFF2-40B4-BE49-F238E27FC236}">
              <a16:creationId xmlns:a16="http://schemas.microsoft.com/office/drawing/2014/main" id="{A414C171-0DAA-45C5-BBC8-39789B30E4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198" name="Text Box 6">
          <a:extLst>
            <a:ext uri="{FF2B5EF4-FFF2-40B4-BE49-F238E27FC236}">
              <a16:creationId xmlns:a16="http://schemas.microsoft.com/office/drawing/2014/main" id="{95F7E0E9-66F0-4781-A2D1-E5095CF529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199" name="Text Box 4">
          <a:extLst>
            <a:ext uri="{FF2B5EF4-FFF2-40B4-BE49-F238E27FC236}">
              <a16:creationId xmlns:a16="http://schemas.microsoft.com/office/drawing/2014/main" id="{27E266F5-C6A2-4FF5-91CD-2EDAE18276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00" name="Text Box 6">
          <a:extLst>
            <a:ext uri="{FF2B5EF4-FFF2-40B4-BE49-F238E27FC236}">
              <a16:creationId xmlns:a16="http://schemas.microsoft.com/office/drawing/2014/main" id="{6524A85D-7621-4AA4-AEB6-D805178D9E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01" name="Text Box 4">
          <a:extLst>
            <a:ext uri="{FF2B5EF4-FFF2-40B4-BE49-F238E27FC236}">
              <a16:creationId xmlns:a16="http://schemas.microsoft.com/office/drawing/2014/main" id="{F7AF8BDC-7AF3-40DD-B1E2-EFEEBD7427F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02" name="Text Box 6">
          <a:extLst>
            <a:ext uri="{FF2B5EF4-FFF2-40B4-BE49-F238E27FC236}">
              <a16:creationId xmlns:a16="http://schemas.microsoft.com/office/drawing/2014/main" id="{52773CF9-3B6E-4195-8A8D-2182E6A271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03" name="Text Box 4">
          <a:extLst>
            <a:ext uri="{FF2B5EF4-FFF2-40B4-BE49-F238E27FC236}">
              <a16:creationId xmlns:a16="http://schemas.microsoft.com/office/drawing/2014/main" id="{541A29EC-2BD3-4C04-A501-D7993BDF0FA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04" name="Text Box 6">
          <a:extLst>
            <a:ext uri="{FF2B5EF4-FFF2-40B4-BE49-F238E27FC236}">
              <a16:creationId xmlns:a16="http://schemas.microsoft.com/office/drawing/2014/main" id="{EC1013AA-2A12-44FA-B91F-C4E679AD28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05" name="Text Box 4">
          <a:extLst>
            <a:ext uri="{FF2B5EF4-FFF2-40B4-BE49-F238E27FC236}">
              <a16:creationId xmlns:a16="http://schemas.microsoft.com/office/drawing/2014/main" id="{3F78B197-86BE-4529-8FF4-92FBD75CFA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06" name="Text Box 6">
          <a:extLst>
            <a:ext uri="{FF2B5EF4-FFF2-40B4-BE49-F238E27FC236}">
              <a16:creationId xmlns:a16="http://schemas.microsoft.com/office/drawing/2014/main" id="{BDFA7153-9095-46B7-9CEB-BB63329717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07" name="Text Box 4">
          <a:extLst>
            <a:ext uri="{FF2B5EF4-FFF2-40B4-BE49-F238E27FC236}">
              <a16:creationId xmlns:a16="http://schemas.microsoft.com/office/drawing/2014/main" id="{A9020679-45C2-4564-8B71-46738F874B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08" name="Text Box 6">
          <a:extLst>
            <a:ext uri="{FF2B5EF4-FFF2-40B4-BE49-F238E27FC236}">
              <a16:creationId xmlns:a16="http://schemas.microsoft.com/office/drawing/2014/main" id="{DAFC1C9D-9221-47DA-9A34-AB5A7A1B1EB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09" name="Text Box 4">
          <a:extLst>
            <a:ext uri="{FF2B5EF4-FFF2-40B4-BE49-F238E27FC236}">
              <a16:creationId xmlns:a16="http://schemas.microsoft.com/office/drawing/2014/main" id="{A97C64C1-94D6-4815-B10D-7F6374F7B84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10" name="Text Box 6">
          <a:extLst>
            <a:ext uri="{FF2B5EF4-FFF2-40B4-BE49-F238E27FC236}">
              <a16:creationId xmlns:a16="http://schemas.microsoft.com/office/drawing/2014/main" id="{68095C3B-4F34-4538-8774-E8CBF11E590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1" name="Text Box 4">
          <a:extLst>
            <a:ext uri="{FF2B5EF4-FFF2-40B4-BE49-F238E27FC236}">
              <a16:creationId xmlns:a16="http://schemas.microsoft.com/office/drawing/2014/main" id="{33F93446-F7F1-4303-B5E1-E16645FF6B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2" name="Text Box 6">
          <a:extLst>
            <a:ext uri="{FF2B5EF4-FFF2-40B4-BE49-F238E27FC236}">
              <a16:creationId xmlns:a16="http://schemas.microsoft.com/office/drawing/2014/main" id="{1572E069-AFCD-4994-AC40-C7FDCE52437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3" name="Text Box 4">
          <a:extLst>
            <a:ext uri="{FF2B5EF4-FFF2-40B4-BE49-F238E27FC236}">
              <a16:creationId xmlns:a16="http://schemas.microsoft.com/office/drawing/2014/main" id="{4E594E78-FC77-452C-8068-FE41C9B2CAE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4" name="Text Box 6">
          <a:extLst>
            <a:ext uri="{FF2B5EF4-FFF2-40B4-BE49-F238E27FC236}">
              <a16:creationId xmlns:a16="http://schemas.microsoft.com/office/drawing/2014/main" id="{CF21E50D-3DBE-4806-BD15-0F0779D5CB1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15" name="Text Box 4">
          <a:extLst>
            <a:ext uri="{FF2B5EF4-FFF2-40B4-BE49-F238E27FC236}">
              <a16:creationId xmlns:a16="http://schemas.microsoft.com/office/drawing/2014/main" id="{E0B78B2F-8003-4A15-9E73-64645D19A0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16" name="Text Box 6">
          <a:extLst>
            <a:ext uri="{FF2B5EF4-FFF2-40B4-BE49-F238E27FC236}">
              <a16:creationId xmlns:a16="http://schemas.microsoft.com/office/drawing/2014/main" id="{FDBCC13E-169A-4EA6-9A6A-F27C5187CAF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7" name="Text Box 4">
          <a:extLst>
            <a:ext uri="{FF2B5EF4-FFF2-40B4-BE49-F238E27FC236}">
              <a16:creationId xmlns:a16="http://schemas.microsoft.com/office/drawing/2014/main" id="{9F7D5ED5-0B64-465F-AFF5-B9ACF82C4E7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8" name="Text Box 6">
          <a:extLst>
            <a:ext uri="{FF2B5EF4-FFF2-40B4-BE49-F238E27FC236}">
              <a16:creationId xmlns:a16="http://schemas.microsoft.com/office/drawing/2014/main" id="{78223E8E-E3D3-4EF0-965F-0137FE1ADBA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19" name="Text Box 4">
          <a:extLst>
            <a:ext uri="{FF2B5EF4-FFF2-40B4-BE49-F238E27FC236}">
              <a16:creationId xmlns:a16="http://schemas.microsoft.com/office/drawing/2014/main" id="{0E1E6D2D-495F-4135-A85E-4245EF4407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20" name="Text Box 6">
          <a:extLst>
            <a:ext uri="{FF2B5EF4-FFF2-40B4-BE49-F238E27FC236}">
              <a16:creationId xmlns:a16="http://schemas.microsoft.com/office/drawing/2014/main" id="{B9FB65BD-EFA6-43DB-9127-18CC79A9A07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21" name="Text Box 4">
          <a:extLst>
            <a:ext uri="{FF2B5EF4-FFF2-40B4-BE49-F238E27FC236}">
              <a16:creationId xmlns:a16="http://schemas.microsoft.com/office/drawing/2014/main" id="{FBDBCC1F-747D-4858-8CD6-7C34018573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22" name="Text Box 6">
          <a:extLst>
            <a:ext uri="{FF2B5EF4-FFF2-40B4-BE49-F238E27FC236}">
              <a16:creationId xmlns:a16="http://schemas.microsoft.com/office/drawing/2014/main" id="{4259BE76-0077-4DAA-8CE8-8C63C52751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23" name="Text Box 4">
          <a:extLst>
            <a:ext uri="{FF2B5EF4-FFF2-40B4-BE49-F238E27FC236}">
              <a16:creationId xmlns:a16="http://schemas.microsoft.com/office/drawing/2014/main" id="{E0737AA3-05A1-450C-950A-81F409EB34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24" name="Text Box 6">
          <a:extLst>
            <a:ext uri="{FF2B5EF4-FFF2-40B4-BE49-F238E27FC236}">
              <a16:creationId xmlns:a16="http://schemas.microsoft.com/office/drawing/2014/main" id="{3830C8C8-FCA6-4D10-A08E-1EB6D4ABC0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25" name="Text Box 4">
          <a:extLst>
            <a:ext uri="{FF2B5EF4-FFF2-40B4-BE49-F238E27FC236}">
              <a16:creationId xmlns:a16="http://schemas.microsoft.com/office/drawing/2014/main" id="{D2EA0977-DD7E-4514-90A9-84CC3977BD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26" name="Text Box 6">
          <a:extLst>
            <a:ext uri="{FF2B5EF4-FFF2-40B4-BE49-F238E27FC236}">
              <a16:creationId xmlns:a16="http://schemas.microsoft.com/office/drawing/2014/main" id="{F42CD106-250C-42DC-A2E1-AFAAC26CE1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27" name="Text Box 4">
          <a:extLst>
            <a:ext uri="{FF2B5EF4-FFF2-40B4-BE49-F238E27FC236}">
              <a16:creationId xmlns:a16="http://schemas.microsoft.com/office/drawing/2014/main" id="{D7E7721C-0315-4BD3-B1B6-E4AABA8FD0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28" name="Text Box 6">
          <a:extLst>
            <a:ext uri="{FF2B5EF4-FFF2-40B4-BE49-F238E27FC236}">
              <a16:creationId xmlns:a16="http://schemas.microsoft.com/office/drawing/2014/main" id="{9F6FA472-64F2-4AE0-BF32-01F9D20DD66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29" name="Text Box 4">
          <a:extLst>
            <a:ext uri="{FF2B5EF4-FFF2-40B4-BE49-F238E27FC236}">
              <a16:creationId xmlns:a16="http://schemas.microsoft.com/office/drawing/2014/main" id="{87382A99-6163-4891-9CE9-7B5576E0A1D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30" name="Text Box 6">
          <a:extLst>
            <a:ext uri="{FF2B5EF4-FFF2-40B4-BE49-F238E27FC236}">
              <a16:creationId xmlns:a16="http://schemas.microsoft.com/office/drawing/2014/main" id="{985ACEA7-22DD-4A4A-B84F-0F03D6F8DC7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37DA2334-45F5-4D65-BF66-B0EA1BE4DB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32" name="Text Box 6">
          <a:extLst>
            <a:ext uri="{FF2B5EF4-FFF2-40B4-BE49-F238E27FC236}">
              <a16:creationId xmlns:a16="http://schemas.microsoft.com/office/drawing/2014/main" id="{384F9137-FDAB-4477-B6F9-BB0870C9F8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33" name="Text Box 4">
          <a:extLst>
            <a:ext uri="{FF2B5EF4-FFF2-40B4-BE49-F238E27FC236}">
              <a16:creationId xmlns:a16="http://schemas.microsoft.com/office/drawing/2014/main" id="{3C90E13C-09DF-4BB5-B24F-E38F6CB54A7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34" name="Text Box 6">
          <a:extLst>
            <a:ext uri="{FF2B5EF4-FFF2-40B4-BE49-F238E27FC236}">
              <a16:creationId xmlns:a16="http://schemas.microsoft.com/office/drawing/2014/main" id="{73B49E24-AD0B-41B1-B0FA-BAA954FF689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235" name="Text Box 6">
          <a:extLst>
            <a:ext uri="{FF2B5EF4-FFF2-40B4-BE49-F238E27FC236}">
              <a16:creationId xmlns:a16="http://schemas.microsoft.com/office/drawing/2014/main" id="{A591719D-A82D-4E89-A55A-06B74B06BF3F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36" name="Text Box 4">
          <a:extLst>
            <a:ext uri="{FF2B5EF4-FFF2-40B4-BE49-F238E27FC236}">
              <a16:creationId xmlns:a16="http://schemas.microsoft.com/office/drawing/2014/main" id="{0444CF9B-63D0-46B9-B861-6A45785C18C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37" name="Text Box 6">
          <a:extLst>
            <a:ext uri="{FF2B5EF4-FFF2-40B4-BE49-F238E27FC236}">
              <a16:creationId xmlns:a16="http://schemas.microsoft.com/office/drawing/2014/main" id="{A2E777F6-FD59-4978-8064-AF040403D8D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238" name="Text Box 4">
          <a:extLst>
            <a:ext uri="{FF2B5EF4-FFF2-40B4-BE49-F238E27FC236}">
              <a16:creationId xmlns:a16="http://schemas.microsoft.com/office/drawing/2014/main" id="{9B156C6F-1BA7-4D26-B332-B109010CA4E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239" name="Text Box 6">
          <a:extLst>
            <a:ext uri="{FF2B5EF4-FFF2-40B4-BE49-F238E27FC236}">
              <a16:creationId xmlns:a16="http://schemas.microsoft.com/office/drawing/2014/main" id="{3DF3586E-8795-4E6E-8118-15426595742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40" name="Text Box 4">
          <a:extLst>
            <a:ext uri="{FF2B5EF4-FFF2-40B4-BE49-F238E27FC236}">
              <a16:creationId xmlns:a16="http://schemas.microsoft.com/office/drawing/2014/main" id="{A4723F1D-9758-4BAC-AACB-EDDD5F0DC51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41" name="Text Box 6">
          <a:extLst>
            <a:ext uri="{FF2B5EF4-FFF2-40B4-BE49-F238E27FC236}">
              <a16:creationId xmlns:a16="http://schemas.microsoft.com/office/drawing/2014/main" id="{E8804887-B495-4790-AD0D-DC2C4FE62D9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42" name="Text Box 4">
          <a:extLst>
            <a:ext uri="{FF2B5EF4-FFF2-40B4-BE49-F238E27FC236}">
              <a16:creationId xmlns:a16="http://schemas.microsoft.com/office/drawing/2014/main" id="{95C00609-E08F-4619-ABE0-3AE3360F3B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43" name="Text Box 6">
          <a:extLst>
            <a:ext uri="{FF2B5EF4-FFF2-40B4-BE49-F238E27FC236}">
              <a16:creationId xmlns:a16="http://schemas.microsoft.com/office/drawing/2014/main" id="{9996E629-1E61-4CFE-B414-7CC80CC785B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44" name="Text Box 4">
          <a:extLst>
            <a:ext uri="{FF2B5EF4-FFF2-40B4-BE49-F238E27FC236}">
              <a16:creationId xmlns:a16="http://schemas.microsoft.com/office/drawing/2014/main" id="{826801FE-23AC-4A24-ACF3-6160DD206C9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45" name="Text Box 6">
          <a:extLst>
            <a:ext uri="{FF2B5EF4-FFF2-40B4-BE49-F238E27FC236}">
              <a16:creationId xmlns:a16="http://schemas.microsoft.com/office/drawing/2014/main" id="{471681AC-64ED-443E-9FED-6CEA7B3C3E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46" name="Text Box 4">
          <a:extLst>
            <a:ext uri="{FF2B5EF4-FFF2-40B4-BE49-F238E27FC236}">
              <a16:creationId xmlns:a16="http://schemas.microsoft.com/office/drawing/2014/main" id="{4E8D8A7F-7801-49BB-8422-B7C2D519FD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47" name="Text Box 6">
          <a:extLst>
            <a:ext uri="{FF2B5EF4-FFF2-40B4-BE49-F238E27FC236}">
              <a16:creationId xmlns:a16="http://schemas.microsoft.com/office/drawing/2014/main" id="{B83728AC-A487-48F7-BB88-357905E8D7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48" name="Text Box 4">
          <a:extLst>
            <a:ext uri="{FF2B5EF4-FFF2-40B4-BE49-F238E27FC236}">
              <a16:creationId xmlns:a16="http://schemas.microsoft.com/office/drawing/2014/main" id="{89828994-734F-4847-8E6E-5F3287E8F4D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49" name="Text Box 6">
          <a:extLst>
            <a:ext uri="{FF2B5EF4-FFF2-40B4-BE49-F238E27FC236}">
              <a16:creationId xmlns:a16="http://schemas.microsoft.com/office/drawing/2014/main" id="{25F0931C-A5E8-4E3F-8AA8-2B3882BA8D1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50" name="Text Box 4">
          <a:extLst>
            <a:ext uri="{FF2B5EF4-FFF2-40B4-BE49-F238E27FC236}">
              <a16:creationId xmlns:a16="http://schemas.microsoft.com/office/drawing/2014/main" id="{FDAC71DC-F385-4363-9CD9-2892DEED64C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51" name="Text Box 6">
          <a:extLst>
            <a:ext uri="{FF2B5EF4-FFF2-40B4-BE49-F238E27FC236}">
              <a16:creationId xmlns:a16="http://schemas.microsoft.com/office/drawing/2014/main" id="{470B3B67-7F88-44B0-A0E0-2C95F41E018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52" name="Text Box 4">
          <a:extLst>
            <a:ext uri="{FF2B5EF4-FFF2-40B4-BE49-F238E27FC236}">
              <a16:creationId xmlns:a16="http://schemas.microsoft.com/office/drawing/2014/main" id="{4538686D-2C01-4F77-A51E-748B32DACEC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53" name="Text Box 6">
          <a:extLst>
            <a:ext uri="{FF2B5EF4-FFF2-40B4-BE49-F238E27FC236}">
              <a16:creationId xmlns:a16="http://schemas.microsoft.com/office/drawing/2014/main" id="{564CF7C2-5E9A-4653-B9A5-05042484EFC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254" name="Text Box 6">
          <a:extLst>
            <a:ext uri="{FF2B5EF4-FFF2-40B4-BE49-F238E27FC236}">
              <a16:creationId xmlns:a16="http://schemas.microsoft.com/office/drawing/2014/main" id="{A2CA03EF-6684-4E8A-AFFE-CE61F56D2C11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55" name="Text Box 4">
          <a:extLst>
            <a:ext uri="{FF2B5EF4-FFF2-40B4-BE49-F238E27FC236}">
              <a16:creationId xmlns:a16="http://schemas.microsoft.com/office/drawing/2014/main" id="{BDA9B4BB-D590-4CC6-8DFA-1CE8A8309F5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56" name="Text Box 6">
          <a:extLst>
            <a:ext uri="{FF2B5EF4-FFF2-40B4-BE49-F238E27FC236}">
              <a16:creationId xmlns:a16="http://schemas.microsoft.com/office/drawing/2014/main" id="{FF2A9AA2-802E-4D05-91EB-85F7DE1A3EC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4FEE344C-B317-4664-9E26-0CA849022AE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258" name="Text Box 6">
          <a:extLst>
            <a:ext uri="{FF2B5EF4-FFF2-40B4-BE49-F238E27FC236}">
              <a16:creationId xmlns:a16="http://schemas.microsoft.com/office/drawing/2014/main" id="{576C5311-A8BA-4DBC-8116-BFD690A13EC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259" name="Text Box 4">
          <a:extLst>
            <a:ext uri="{FF2B5EF4-FFF2-40B4-BE49-F238E27FC236}">
              <a16:creationId xmlns:a16="http://schemas.microsoft.com/office/drawing/2014/main" id="{134AD96F-E582-4AFA-8475-5735C01AB2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260" name="Text Box 6">
          <a:extLst>
            <a:ext uri="{FF2B5EF4-FFF2-40B4-BE49-F238E27FC236}">
              <a16:creationId xmlns:a16="http://schemas.microsoft.com/office/drawing/2014/main" id="{D11A0CEF-BB78-4A0B-9E6C-81B689CDB1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61" name="Text Box 4">
          <a:extLst>
            <a:ext uri="{FF2B5EF4-FFF2-40B4-BE49-F238E27FC236}">
              <a16:creationId xmlns:a16="http://schemas.microsoft.com/office/drawing/2014/main" id="{6EECC15E-557F-4320-ADB0-E0E9486738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62" name="Text Box 6">
          <a:extLst>
            <a:ext uri="{FF2B5EF4-FFF2-40B4-BE49-F238E27FC236}">
              <a16:creationId xmlns:a16="http://schemas.microsoft.com/office/drawing/2014/main" id="{B916F426-2064-4F31-B2AE-A693F89CABB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263" name="Text Box 4">
          <a:extLst>
            <a:ext uri="{FF2B5EF4-FFF2-40B4-BE49-F238E27FC236}">
              <a16:creationId xmlns:a16="http://schemas.microsoft.com/office/drawing/2014/main" id="{ED7EB72C-D8D9-4EDE-9FB6-9815DFE559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264" name="Text Box 6">
          <a:extLst>
            <a:ext uri="{FF2B5EF4-FFF2-40B4-BE49-F238E27FC236}">
              <a16:creationId xmlns:a16="http://schemas.microsoft.com/office/drawing/2014/main" id="{D485C1F3-6AEB-4DA7-A123-0D59C505314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65" name="Text Box 4">
          <a:extLst>
            <a:ext uri="{FF2B5EF4-FFF2-40B4-BE49-F238E27FC236}">
              <a16:creationId xmlns:a16="http://schemas.microsoft.com/office/drawing/2014/main" id="{D768888F-7BA0-4CC2-BE82-14FD6E5DAD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66" name="Text Box 6">
          <a:extLst>
            <a:ext uri="{FF2B5EF4-FFF2-40B4-BE49-F238E27FC236}">
              <a16:creationId xmlns:a16="http://schemas.microsoft.com/office/drawing/2014/main" id="{9D98FDFB-692B-408E-9503-FF1C28F93C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67" name="Text Box 4">
          <a:extLst>
            <a:ext uri="{FF2B5EF4-FFF2-40B4-BE49-F238E27FC236}">
              <a16:creationId xmlns:a16="http://schemas.microsoft.com/office/drawing/2014/main" id="{D58D03C6-8374-48F7-8B06-FFF2B27FD00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68" name="Text Box 6">
          <a:extLst>
            <a:ext uri="{FF2B5EF4-FFF2-40B4-BE49-F238E27FC236}">
              <a16:creationId xmlns:a16="http://schemas.microsoft.com/office/drawing/2014/main" id="{2150681C-FD69-442C-B783-B553527C3E9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269" name="Text Box 4">
          <a:extLst>
            <a:ext uri="{FF2B5EF4-FFF2-40B4-BE49-F238E27FC236}">
              <a16:creationId xmlns:a16="http://schemas.microsoft.com/office/drawing/2014/main" id="{A56D87AE-B384-4D6B-8FC7-7AF3B856CF2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270" name="Text Box 6">
          <a:extLst>
            <a:ext uri="{FF2B5EF4-FFF2-40B4-BE49-F238E27FC236}">
              <a16:creationId xmlns:a16="http://schemas.microsoft.com/office/drawing/2014/main" id="{5E467E41-2615-4630-A780-A517AC704CB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71" name="Text Box 4">
          <a:extLst>
            <a:ext uri="{FF2B5EF4-FFF2-40B4-BE49-F238E27FC236}">
              <a16:creationId xmlns:a16="http://schemas.microsoft.com/office/drawing/2014/main" id="{DA38CEF1-126E-4485-AD45-2D25C131AA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1F9BAEC6-812C-492C-9D67-077FFEEF1F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273" name="Text Box 4">
          <a:extLst>
            <a:ext uri="{FF2B5EF4-FFF2-40B4-BE49-F238E27FC236}">
              <a16:creationId xmlns:a16="http://schemas.microsoft.com/office/drawing/2014/main" id="{3149A72B-11CB-4014-BD8F-7F72CCDA0E0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274" name="Text Box 6">
          <a:extLst>
            <a:ext uri="{FF2B5EF4-FFF2-40B4-BE49-F238E27FC236}">
              <a16:creationId xmlns:a16="http://schemas.microsoft.com/office/drawing/2014/main" id="{AF7815FD-FCB7-4D02-922A-F47B27BEB4F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75" name="Text Box 4">
          <a:extLst>
            <a:ext uri="{FF2B5EF4-FFF2-40B4-BE49-F238E27FC236}">
              <a16:creationId xmlns:a16="http://schemas.microsoft.com/office/drawing/2014/main" id="{7DDF2F72-8DA4-440F-A85F-0511CA763BB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76" name="Text Box 6">
          <a:extLst>
            <a:ext uri="{FF2B5EF4-FFF2-40B4-BE49-F238E27FC236}">
              <a16:creationId xmlns:a16="http://schemas.microsoft.com/office/drawing/2014/main" id="{A1C41AED-75A5-42B2-8588-56FA76FF70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77" name="Text Box 4">
          <a:extLst>
            <a:ext uri="{FF2B5EF4-FFF2-40B4-BE49-F238E27FC236}">
              <a16:creationId xmlns:a16="http://schemas.microsoft.com/office/drawing/2014/main" id="{A6928558-E368-44EB-BDD8-B733294808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78" name="Text Box 6">
          <a:extLst>
            <a:ext uri="{FF2B5EF4-FFF2-40B4-BE49-F238E27FC236}">
              <a16:creationId xmlns:a16="http://schemas.microsoft.com/office/drawing/2014/main" id="{0D4243A2-F74A-425B-AB92-EE5C4A2614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79" name="Text Box 4">
          <a:extLst>
            <a:ext uri="{FF2B5EF4-FFF2-40B4-BE49-F238E27FC236}">
              <a16:creationId xmlns:a16="http://schemas.microsoft.com/office/drawing/2014/main" id="{2B3FF704-915B-4CA8-B935-AB89C92437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80" name="Text Box 6">
          <a:extLst>
            <a:ext uri="{FF2B5EF4-FFF2-40B4-BE49-F238E27FC236}">
              <a16:creationId xmlns:a16="http://schemas.microsoft.com/office/drawing/2014/main" id="{4F085DE2-3181-47C6-BB17-2209951D68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81" name="Text Box 4">
          <a:extLst>
            <a:ext uri="{FF2B5EF4-FFF2-40B4-BE49-F238E27FC236}">
              <a16:creationId xmlns:a16="http://schemas.microsoft.com/office/drawing/2014/main" id="{B4D0C72B-6CC9-487A-8D25-F1A5975563F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282" name="Text Box 6">
          <a:extLst>
            <a:ext uri="{FF2B5EF4-FFF2-40B4-BE49-F238E27FC236}">
              <a16:creationId xmlns:a16="http://schemas.microsoft.com/office/drawing/2014/main" id="{FED8DE3E-9BEF-4311-8D8E-91639ECE84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83" name="Text Box 4">
          <a:extLst>
            <a:ext uri="{FF2B5EF4-FFF2-40B4-BE49-F238E27FC236}">
              <a16:creationId xmlns:a16="http://schemas.microsoft.com/office/drawing/2014/main" id="{72A356B1-BEA0-4AEF-BB3E-B91343FE152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84" name="Text Box 6">
          <a:extLst>
            <a:ext uri="{FF2B5EF4-FFF2-40B4-BE49-F238E27FC236}">
              <a16:creationId xmlns:a16="http://schemas.microsoft.com/office/drawing/2014/main" id="{E1DB1E9E-0D92-4BF6-9B5D-42F5555EFB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85" name="Text Box 4">
          <a:extLst>
            <a:ext uri="{FF2B5EF4-FFF2-40B4-BE49-F238E27FC236}">
              <a16:creationId xmlns:a16="http://schemas.microsoft.com/office/drawing/2014/main" id="{DFBBC852-B2A0-4285-85CB-341CC91824E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286" name="Text Box 6">
          <a:extLst>
            <a:ext uri="{FF2B5EF4-FFF2-40B4-BE49-F238E27FC236}">
              <a16:creationId xmlns:a16="http://schemas.microsoft.com/office/drawing/2014/main" id="{DBDFF55A-ACF9-4668-840E-DB6FCF2C380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87" name="Text Box 4">
          <a:extLst>
            <a:ext uri="{FF2B5EF4-FFF2-40B4-BE49-F238E27FC236}">
              <a16:creationId xmlns:a16="http://schemas.microsoft.com/office/drawing/2014/main" id="{EA9A51BB-1ADB-44C7-B9C7-5D1A17A41C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288" name="Text Box 6">
          <a:extLst>
            <a:ext uri="{FF2B5EF4-FFF2-40B4-BE49-F238E27FC236}">
              <a16:creationId xmlns:a16="http://schemas.microsoft.com/office/drawing/2014/main" id="{C326C9DE-94A1-4138-B4BA-4B2C438E34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89" name="Text Box 4">
          <a:extLst>
            <a:ext uri="{FF2B5EF4-FFF2-40B4-BE49-F238E27FC236}">
              <a16:creationId xmlns:a16="http://schemas.microsoft.com/office/drawing/2014/main" id="{6AB1D37F-946E-4AD1-98A8-303BD5F231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0" name="Text Box 6">
          <a:extLst>
            <a:ext uri="{FF2B5EF4-FFF2-40B4-BE49-F238E27FC236}">
              <a16:creationId xmlns:a16="http://schemas.microsoft.com/office/drawing/2014/main" id="{04947014-BA38-4731-9806-7097074965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91" name="Text Box 4">
          <a:extLst>
            <a:ext uri="{FF2B5EF4-FFF2-40B4-BE49-F238E27FC236}">
              <a16:creationId xmlns:a16="http://schemas.microsoft.com/office/drawing/2014/main" id="{623A1190-8A6C-4DDC-AC34-B54A757BA88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292" name="Text Box 6">
          <a:extLst>
            <a:ext uri="{FF2B5EF4-FFF2-40B4-BE49-F238E27FC236}">
              <a16:creationId xmlns:a16="http://schemas.microsoft.com/office/drawing/2014/main" id="{E9C128E1-A695-44C0-B6D5-E330BF4EA4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3" name="Text Box 4">
          <a:extLst>
            <a:ext uri="{FF2B5EF4-FFF2-40B4-BE49-F238E27FC236}">
              <a16:creationId xmlns:a16="http://schemas.microsoft.com/office/drawing/2014/main" id="{97211BDD-B150-4487-BFB4-117707395E9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4" name="Text Box 6">
          <a:extLst>
            <a:ext uri="{FF2B5EF4-FFF2-40B4-BE49-F238E27FC236}">
              <a16:creationId xmlns:a16="http://schemas.microsoft.com/office/drawing/2014/main" id="{9ED0D57E-8527-4567-B07B-C96DBD66A3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95" name="Text Box 4">
          <a:extLst>
            <a:ext uri="{FF2B5EF4-FFF2-40B4-BE49-F238E27FC236}">
              <a16:creationId xmlns:a16="http://schemas.microsoft.com/office/drawing/2014/main" id="{4C3B1447-39B7-4702-962D-6ACDC116100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296" name="Text Box 6">
          <a:extLst>
            <a:ext uri="{FF2B5EF4-FFF2-40B4-BE49-F238E27FC236}">
              <a16:creationId xmlns:a16="http://schemas.microsoft.com/office/drawing/2014/main" id="{008698DF-51E9-4434-933C-23FBD573117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7" name="Text Box 4">
          <a:extLst>
            <a:ext uri="{FF2B5EF4-FFF2-40B4-BE49-F238E27FC236}">
              <a16:creationId xmlns:a16="http://schemas.microsoft.com/office/drawing/2014/main" id="{AB89FB82-23E9-4EFA-8326-AF52539D81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298" name="Text Box 6">
          <a:extLst>
            <a:ext uri="{FF2B5EF4-FFF2-40B4-BE49-F238E27FC236}">
              <a16:creationId xmlns:a16="http://schemas.microsoft.com/office/drawing/2014/main" id="{6E3C0A25-34E3-4F03-937C-3217678C837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299" name="Text Box 4">
          <a:extLst>
            <a:ext uri="{FF2B5EF4-FFF2-40B4-BE49-F238E27FC236}">
              <a16:creationId xmlns:a16="http://schemas.microsoft.com/office/drawing/2014/main" id="{29A9F76D-E347-47CD-B703-8000F36554A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00" name="Text Box 6">
          <a:extLst>
            <a:ext uri="{FF2B5EF4-FFF2-40B4-BE49-F238E27FC236}">
              <a16:creationId xmlns:a16="http://schemas.microsoft.com/office/drawing/2014/main" id="{E2649D5E-1341-49CF-BCBD-DB0848E56D1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01" name="Text Box 4">
          <a:extLst>
            <a:ext uri="{FF2B5EF4-FFF2-40B4-BE49-F238E27FC236}">
              <a16:creationId xmlns:a16="http://schemas.microsoft.com/office/drawing/2014/main" id="{E2F6890A-372A-49D2-AA51-75FDF37D27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02" name="Text Box 6">
          <a:extLst>
            <a:ext uri="{FF2B5EF4-FFF2-40B4-BE49-F238E27FC236}">
              <a16:creationId xmlns:a16="http://schemas.microsoft.com/office/drawing/2014/main" id="{336FFD6B-E096-44BB-8122-FE88F984A37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03" name="Text Box 4">
          <a:extLst>
            <a:ext uri="{FF2B5EF4-FFF2-40B4-BE49-F238E27FC236}">
              <a16:creationId xmlns:a16="http://schemas.microsoft.com/office/drawing/2014/main" id="{23B5EF7E-16E9-49AD-B8E7-9ADA0531F5D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04" name="Text Box 6">
          <a:extLst>
            <a:ext uri="{FF2B5EF4-FFF2-40B4-BE49-F238E27FC236}">
              <a16:creationId xmlns:a16="http://schemas.microsoft.com/office/drawing/2014/main" id="{1317B661-FFC7-4DCB-8218-156F854976E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05" name="Text Box 6">
          <a:extLst>
            <a:ext uri="{FF2B5EF4-FFF2-40B4-BE49-F238E27FC236}">
              <a16:creationId xmlns:a16="http://schemas.microsoft.com/office/drawing/2014/main" id="{93E30576-D1EE-4501-9983-95EC82E7F151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06" name="Text Box 4">
          <a:extLst>
            <a:ext uri="{FF2B5EF4-FFF2-40B4-BE49-F238E27FC236}">
              <a16:creationId xmlns:a16="http://schemas.microsoft.com/office/drawing/2014/main" id="{A4E535B2-D308-4F63-AE23-78E04E960D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07" name="Text Box 6">
          <a:extLst>
            <a:ext uri="{FF2B5EF4-FFF2-40B4-BE49-F238E27FC236}">
              <a16:creationId xmlns:a16="http://schemas.microsoft.com/office/drawing/2014/main" id="{0D01E80F-C353-4552-A43E-01BFDD805B9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E11D296-2664-48CF-A14A-2915F7DFB8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09" name="Text Box 6">
          <a:extLst>
            <a:ext uri="{FF2B5EF4-FFF2-40B4-BE49-F238E27FC236}">
              <a16:creationId xmlns:a16="http://schemas.microsoft.com/office/drawing/2014/main" id="{37EE46D5-5E43-4898-97AE-C720D0B1A55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10" name="Text Box 4">
          <a:extLst>
            <a:ext uri="{FF2B5EF4-FFF2-40B4-BE49-F238E27FC236}">
              <a16:creationId xmlns:a16="http://schemas.microsoft.com/office/drawing/2014/main" id="{6895D901-D054-4FD0-936F-9C34CD67B26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11" name="Text Box 6">
          <a:extLst>
            <a:ext uri="{FF2B5EF4-FFF2-40B4-BE49-F238E27FC236}">
              <a16:creationId xmlns:a16="http://schemas.microsoft.com/office/drawing/2014/main" id="{50554675-CEB6-4428-9CCC-4630C70EBE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12" name="Text Box 4">
          <a:extLst>
            <a:ext uri="{FF2B5EF4-FFF2-40B4-BE49-F238E27FC236}">
              <a16:creationId xmlns:a16="http://schemas.microsoft.com/office/drawing/2014/main" id="{D70E50AF-9FCB-4F83-A950-CBCDD89917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13" name="Text Box 6">
          <a:extLst>
            <a:ext uri="{FF2B5EF4-FFF2-40B4-BE49-F238E27FC236}">
              <a16:creationId xmlns:a16="http://schemas.microsoft.com/office/drawing/2014/main" id="{72B87AC7-DAF1-4D9F-98A0-1DB612977FF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14" name="Text Box 4">
          <a:extLst>
            <a:ext uri="{FF2B5EF4-FFF2-40B4-BE49-F238E27FC236}">
              <a16:creationId xmlns:a16="http://schemas.microsoft.com/office/drawing/2014/main" id="{E808A98E-2C92-4663-AA1D-81535C1FA0D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15" name="Text Box 6">
          <a:extLst>
            <a:ext uri="{FF2B5EF4-FFF2-40B4-BE49-F238E27FC236}">
              <a16:creationId xmlns:a16="http://schemas.microsoft.com/office/drawing/2014/main" id="{604177DD-93BD-423D-ABD6-47657CC43065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16" name="Text Box 4">
          <a:extLst>
            <a:ext uri="{FF2B5EF4-FFF2-40B4-BE49-F238E27FC236}">
              <a16:creationId xmlns:a16="http://schemas.microsoft.com/office/drawing/2014/main" id="{71FFB561-880A-4462-913C-60FB13967D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17" name="Text Box 6">
          <a:extLst>
            <a:ext uri="{FF2B5EF4-FFF2-40B4-BE49-F238E27FC236}">
              <a16:creationId xmlns:a16="http://schemas.microsoft.com/office/drawing/2014/main" id="{27A97417-1095-4145-8F6A-942DD09271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18" name="Text Box 4">
          <a:extLst>
            <a:ext uri="{FF2B5EF4-FFF2-40B4-BE49-F238E27FC236}">
              <a16:creationId xmlns:a16="http://schemas.microsoft.com/office/drawing/2014/main" id="{8914388E-5AFF-499E-88E0-4D78E381227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19" name="Text Box 6">
          <a:extLst>
            <a:ext uri="{FF2B5EF4-FFF2-40B4-BE49-F238E27FC236}">
              <a16:creationId xmlns:a16="http://schemas.microsoft.com/office/drawing/2014/main" id="{3D455224-E685-4112-BAA0-0B709AFB824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20" name="Text Box 6">
          <a:extLst>
            <a:ext uri="{FF2B5EF4-FFF2-40B4-BE49-F238E27FC236}">
              <a16:creationId xmlns:a16="http://schemas.microsoft.com/office/drawing/2014/main" id="{34C05011-D2E3-4AD2-ADF4-B3B016DDCDC9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BA7BA00C-5A14-4EFE-BE83-42D07F98476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22" name="Text Box 6">
          <a:extLst>
            <a:ext uri="{FF2B5EF4-FFF2-40B4-BE49-F238E27FC236}">
              <a16:creationId xmlns:a16="http://schemas.microsoft.com/office/drawing/2014/main" id="{83E4C810-5B5A-4508-921D-39974EC7A30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23" name="Text Box 4">
          <a:extLst>
            <a:ext uri="{FF2B5EF4-FFF2-40B4-BE49-F238E27FC236}">
              <a16:creationId xmlns:a16="http://schemas.microsoft.com/office/drawing/2014/main" id="{A6075BD0-C3AB-4B8C-9650-6B3A7B9F298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24" name="Text Box 6">
          <a:extLst>
            <a:ext uri="{FF2B5EF4-FFF2-40B4-BE49-F238E27FC236}">
              <a16:creationId xmlns:a16="http://schemas.microsoft.com/office/drawing/2014/main" id="{D6CF23DD-06B6-43B7-97E2-EA46A000E71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25" name="Text Box 6">
          <a:extLst>
            <a:ext uri="{FF2B5EF4-FFF2-40B4-BE49-F238E27FC236}">
              <a16:creationId xmlns:a16="http://schemas.microsoft.com/office/drawing/2014/main" id="{EDF49267-84BF-4CA2-B4E5-FB97057D3F41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326" name="Text Box 4">
          <a:extLst>
            <a:ext uri="{FF2B5EF4-FFF2-40B4-BE49-F238E27FC236}">
              <a16:creationId xmlns:a16="http://schemas.microsoft.com/office/drawing/2014/main" id="{E3EEF05C-D18B-4567-8701-FDFB3B91757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327" name="Text Box 6">
          <a:extLst>
            <a:ext uri="{FF2B5EF4-FFF2-40B4-BE49-F238E27FC236}">
              <a16:creationId xmlns:a16="http://schemas.microsoft.com/office/drawing/2014/main" id="{31EA5164-AEFE-44DA-A632-6E9155B12B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6328" name="Text Box 4">
          <a:extLst>
            <a:ext uri="{FF2B5EF4-FFF2-40B4-BE49-F238E27FC236}">
              <a16:creationId xmlns:a16="http://schemas.microsoft.com/office/drawing/2014/main" id="{6452C8CF-A5E2-41DB-AA01-4D830600D0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6329" name="Text Box 6">
          <a:extLst>
            <a:ext uri="{FF2B5EF4-FFF2-40B4-BE49-F238E27FC236}">
              <a16:creationId xmlns:a16="http://schemas.microsoft.com/office/drawing/2014/main" id="{7651D2F7-C6C6-41FA-8A7B-3D47D472BFF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30" name="Text Box 4">
          <a:extLst>
            <a:ext uri="{FF2B5EF4-FFF2-40B4-BE49-F238E27FC236}">
              <a16:creationId xmlns:a16="http://schemas.microsoft.com/office/drawing/2014/main" id="{3B93F54B-968E-4152-ADD2-BF45042295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31" name="Text Box 6">
          <a:extLst>
            <a:ext uri="{FF2B5EF4-FFF2-40B4-BE49-F238E27FC236}">
              <a16:creationId xmlns:a16="http://schemas.microsoft.com/office/drawing/2014/main" id="{61741EFB-4B63-48FB-BB5F-44978D20C4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332" name="Text Box 4">
          <a:extLst>
            <a:ext uri="{FF2B5EF4-FFF2-40B4-BE49-F238E27FC236}">
              <a16:creationId xmlns:a16="http://schemas.microsoft.com/office/drawing/2014/main" id="{6D8F4D5D-15D0-4631-A222-8C9B2831D7B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333" name="Text Box 6">
          <a:extLst>
            <a:ext uri="{FF2B5EF4-FFF2-40B4-BE49-F238E27FC236}">
              <a16:creationId xmlns:a16="http://schemas.microsoft.com/office/drawing/2014/main" id="{6D776A92-1B21-4F99-9E11-5B76A8D83D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34" name="Text Box 4">
          <a:extLst>
            <a:ext uri="{FF2B5EF4-FFF2-40B4-BE49-F238E27FC236}">
              <a16:creationId xmlns:a16="http://schemas.microsoft.com/office/drawing/2014/main" id="{F0906C57-8770-4D51-A0A7-FD0EAB4A94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35" name="Text Box 6">
          <a:extLst>
            <a:ext uri="{FF2B5EF4-FFF2-40B4-BE49-F238E27FC236}">
              <a16:creationId xmlns:a16="http://schemas.microsoft.com/office/drawing/2014/main" id="{5C1F37F9-E08D-4574-9159-A3F4D83A61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336" name="Text Box 4">
          <a:extLst>
            <a:ext uri="{FF2B5EF4-FFF2-40B4-BE49-F238E27FC236}">
              <a16:creationId xmlns:a16="http://schemas.microsoft.com/office/drawing/2014/main" id="{258F6527-FB3D-47F9-8F0E-54D36CAD7BD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337" name="Text Box 6">
          <a:extLst>
            <a:ext uri="{FF2B5EF4-FFF2-40B4-BE49-F238E27FC236}">
              <a16:creationId xmlns:a16="http://schemas.microsoft.com/office/drawing/2014/main" id="{D0D765E0-3A8A-44E0-A662-87ABB133B8E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338" name="Text Box 4">
          <a:extLst>
            <a:ext uri="{FF2B5EF4-FFF2-40B4-BE49-F238E27FC236}">
              <a16:creationId xmlns:a16="http://schemas.microsoft.com/office/drawing/2014/main" id="{F0FCF823-6F2D-4D31-AE9B-3D54B056D77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339" name="Text Box 6">
          <a:extLst>
            <a:ext uri="{FF2B5EF4-FFF2-40B4-BE49-F238E27FC236}">
              <a16:creationId xmlns:a16="http://schemas.microsoft.com/office/drawing/2014/main" id="{B38B7BAE-56BF-4B42-A1E9-F3F6E8138E6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40" name="Text Box 4">
          <a:extLst>
            <a:ext uri="{FF2B5EF4-FFF2-40B4-BE49-F238E27FC236}">
              <a16:creationId xmlns:a16="http://schemas.microsoft.com/office/drawing/2014/main" id="{71F1786F-0F3B-4426-A29B-73FE807152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41" name="Text Box 6">
          <a:extLst>
            <a:ext uri="{FF2B5EF4-FFF2-40B4-BE49-F238E27FC236}">
              <a16:creationId xmlns:a16="http://schemas.microsoft.com/office/drawing/2014/main" id="{7FF6A003-8848-4C49-A32E-A12BF90F69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342" name="Text Box 4">
          <a:extLst>
            <a:ext uri="{FF2B5EF4-FFF2-40B4-BE49-F238E27FC236}">
              <a16:creationId xmlns:a16="http://schemas.microsoft.com/office/drawing/2014/main" id="{DE37C9C5-04E2-4CF1-95D3-6FC1427D69D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343" name="Text Box 6">
          <a:extLst>
            <a:ext uri="{FF2B5EF4-FFF2-40B4-BE49-F238E27FC236}">
              <a16:creationId xmlns:a16="http://schemas.microsoft.com/office/drawing/2014/main" id="{3BD049EC-9EBE-4D14-9018-4BE5DD2A25D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344" name="Text Box 4">
          <a:extLst>
            <a:ext uri="{FF2B5EF4-FFF2-40B4-BE49-F238E27FC236}">
              <a16:creationId xmlns:a16="http://schemas.microsoft.com/office/drawing/2014/main" id="{CF0B13B5-064E-4A73-B596-783E78628B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345" name="Text Box 6">
          <a:extLst>
            <a:ext uri="{FF2B5EF4-FFF2-40B4-BE49-F238E27FC236}">
              <a16:creationId xmlns:a16="http://schemas.microsoft.com/office/drawing/2014/main" id="{53CA0775-6178-49A2-81D4-D2C988AF45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46" name="Text Box 4">
          <a:extLst>
            <a:ext uri="{FF2B5EF4-FFF2-40B4-BE49-F238E27FC236}">
              <a16:creationId xmlns:a16="http://schemas.microsoft.com/office/drawing/2014/main" id="{CF5908E8-340A-4465-8FDC-4FDC7E7099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47" name="Text Box 6">
          <a:extLst>
            <a:ext uri="{FF2B5EF4-FFF2-40B4-BE49-F238E27FC236}">
              <a16:creationId xmlns:a16="http://schemas.microsoft.com/office/drawing/2014/main" id="{4EFC636D-F9A3-4361-8A85-AFFD83E272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48" name="Text Box 4">
          <a:extLst>
            <a:ext uri="{FF2B5EF4-FFF2-40B4-BE49-F238E27FC236}">
              <a16:creationId xmlns:a16="http://schemas.microsoft.com/office/drawing/2014/main" id="{765DA5B7-7DEF-4F7E-85B6-FADCB5F48FB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49" name="Text Box 6">
          <a:extLst>
            <a:ext uri="{FF2B5EF4-FFF2-40B4-BE49-F238E27FC236}">
              <a16:creationId xmlns:a16="http://schemas.microsoft.com/office/drawing/2014/main" id="{B17A2243-671D-4B12-AC60-812CCB40A06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350" name="Text Box 4">
          <a:extLst>
            <a:ext uri="{FF2B5EF4-FFF2-40B4-BE49-F238E27FC236}">
              <a16:creationId xmlns:a16="http://schemas.microsoft.com/office/drawing/2014/main" id="{F639E54A-D7F4-4F84-AA69-2F130EB06F9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351" name="Text Box 6">
          <a:extLst>
            <a:ext uri="{FF2B5EF4-FFF2-40B4-BE49-F238E27FC236}">
              <a16:creationId xmlns:a16="http://schemas.microsoft.com/office/drawing/2014/main" id="{567CCF80-4F72-4244-8170-A92E247EF2C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52" name="Text Box 4">
          <a:extLst>
            <a:ext uri="{FF2B5EF4-FFF2-40B4-BE49-F238E27FC236}">
              <a16:creationId xmlns:a16="http://schemas.microsoft.com/office/drawing/2014/main" id="{A961B5A4-9643-4DE0-A9BC-70D23C3C322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53" name="Text Box 6">
          <a:extLst>
            <a:ext uri="{FF2B5EF4-FFF2-40B4-BE49-F238E27FC236}">
              <a16:creationId xmlns:a16="http://schemas.microsoft.com/office/drawing/2014/main" id="{FB1C481C-6A7B-4418-9134-9A2B8195DB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54" name="Text Box 4">
          <a:extLst>
            <a:ext uri="{FF2B5EF4-FFF2-40B4-BE49-F238E27FC236}">
              <a16:creationId xmlns:a16="http://schemas.microsoft.com/office/drawing/2014/main" id="{E87F9618-0441-45B9-B98C-E1722612606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55" name="Text Box 6">
          <a:extLst>
            <a:ext uri="{FF2B5EF4-FFF2-40B4-BE49-F238E27FC236}">
              <a16:creationId xmlns:a16="http://schemas.microsoft.com/office/drawing/2014/main" id="{F622DBCE-71F8-4B9C-A8C6-98EA2FFC4E4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56" name="Text Box 4">
          <a:extLst>
            <a:ext uri="{FF2B5EF4-FFF2-40B4-BE49-F238E27FC236}">
              <a16:creationId xmlns:a16="http://schemas.microsoft.com/office/drawing/2014/main" id="{F4384FD6-5242-4B30-8B03-F07F52A606C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57" name="Text Box 6">
          <a:extLst>
            <a:ext uri="{FF2B5EF4-FFF2-40B4-BE49-F238E27FC236}">
              <a16:creationId xmlns:a16="http://schemas.microsoft.com/office/drawing/2014/main" id="{345A7CD6-430E-4F63-90D6-EC33482799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83054C26-329E-4BA2-8CC4-47EE868109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59" name="Text Box 6">
          <a:extLst>
            <a:ext uri="{FF2B5EF4-FFF2-40B4-BE49-F238E27FC236}">
              <a16:creationId xmlns:a16="http://schemas.microsoft.com/office/drawing/2014/main" id="{E8B78766-7766-446D-A89D-3B5DF158BB0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60" name="Text Box 4">
          <a:extLst>
            <a:ext uri="{FF2B5EF4-FFF2-40B4-BE49-F238E27FC236}">
              <a16:creationId xmlns:a16="http://schemas.microsoft.com/office/drawing/2014/main" id="{9EDCFCD3-41C7-4F9A-AEA5-6C38799425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61" name="Text Box 6">
          <a:extLst>
            <a:ext uri="{FF2B5EF4-FFF2-40B4-BE49-F238E27FC236}">
              <a16:creationId xmlns:a16="http://schemas.microsoft.com/office/drawing/2014/main" id="{6F523351-33C5-4D95-9206-645030AD66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62" name="Text Box 4">
          <a:extLst>
            <a:ext uri="{FF2B5EF4-FFF2-40B4-BE49-F238E27FC236}">
              <a16:creationId xmlns:a16="http://schemas.microsoft.com/office/drawing/2014/main" id="{F2E393AD-B7F5-459A-86AE-B917D18D15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63" name="Text Box 6">
          <a:extLst>
            <a:ext uri="{FF2B5EF4-FFF2-40B4-BE49-F238E27FC236}">
              <a16:creationId xmlns:a16="http://schemas.microsoft.com/office/drawing/2014/main" id="{A7022F97-082C-4E13-9945-7480BF10F3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64" name="Text Box 4">
          <a:extLst>
            <a:ext uri="{FF2B5EF4-FFF2-40B4-BE49-F238E27FC236}">
              <a16:creationId xmlns:a16="http://schemas.microsoft.com/office/drawing/2014/main" id="{7F918624-DA8D-4AAD-A74A-C87362D0575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65" name="Text Box 6">
          <a:extLst>
            <a:ext uri="{FF2B5EF4-FFF2-40B4-BE49-F238E27FC236}">
              <a16:creationId xmlns:a16="http://schemas.microsoft.com/office/drawing/2014/main" id="{855ECCAE-3CF2-45B2-9C3C-2958758C47D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66" name="Text Box 4">
          <a:extLst>
            <a:ext uri="{FF2B5EF4-FFF2-40B4-BE49-F238E27FC236}">
              <a16:creationId xmlns:a16="http://schemas.microsoft.com/office/drawing/2014/main" id="{E26F3A06-0E1A-4BCF-8489-9F3D5B0E34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67" name="Text Box 6">
          <a:extLst>
            <a:ext uri="{FF2B5EF4-FFF2-40B4-BE49-F238E27FC236}">
              <a16:creationId xmlns:a16="http://schemas.microsoft.com/office/drawing/2014/main" id="{A7DABD20-2600-49C4-8FFF-1FA475ECDD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68" name="Text Box 4">
          <a:extLst>
            <a:ext uri="{FF2B5EF4-FFF2-40B4-BE49-F238E27FC236}">
              <a16:creationId xmlns:a16="http://schemas.microsoft.com/office/drawing/2014/main" id="{42763EA7-7A81-4A6B-B6AF-9F9D5CFE6F7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69" name="Text Box 6">
          <a:extLst>
            <a:ext uri="{FF2B5EF4-FFF2-40B4-BE49-F238E27FC236}">
              <a16:creationId xmlns:a16="http://schemas.microsoft.com/office/drawing/2014/main" id="{A9400D60-BD0B-4C05-A8EB-436E2B514DD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70" name="Text Box 6">
          <a:extLst>
            <a:ext uri="{FF2B5EF4-FFF2-40B4-BE49-F238E27FC236}">
              <a16:creationId xmlns:a16="http://schemas.microsoft.com/office/drawing/2014/main" id="{E9B16514-6209-4E44-ADB9-019AAE2C3DB2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71" name="Text Box 4">
          <a:extLst>
            <a:ext uri="{FF2B5EF4-FFF2-40B4-BE49-F238E27FC236}">
              <a16:creationId xmlns:a16="http://schemas.microsoft.com/office/drawing/2014/main" id="{9051F554-51E5-48B6-B683-D951D677FEF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72" name="Text Box 6">
          <a:extLst>
            <a:ext uri="{FF2B5EF4-FFF2-40B4-BE49-F238E27FC236}">
              <a16:creationId xmlns:a16="http://schemas.microsoft.com/office/drawing/2014/main" id="{C1C1C826-0DF3-4313-B2B4-7BB0BD13DB2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73" name="Text Box 4">
          <a:extLst>
            <a:ext uri="{FF2B5EF4-FFF2-40B4-BE49-F238E27FC236}">
              <a16:creationId xmlns:a16="http://schemas.microsoft.com/office/drawing/2014/main" id="{4DBF64C7-4B87-4E7A-A7A2-8913DEE91A6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74" name="Text Box 6">
          <a:extLst>
            <a:ext uri="{FF2B5EF4-FFF2-40B4-BE49-F238E27FC236}">
              <a16:creationId xmlns:a16="http://schemas.microsoft.com/office/drawing/2014/main" id="{BD9C471D-B4D0-4351-A6B3-B9E96559E03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75" name="Text Box 4">
          <a:extLst>
            <a:ext uri="{FF2B5EF4-FFF2-40B4-BE49-F238E27FC236}">
              <a16:creationId xmlns:a16="http://schemas.microsoft.com/office/drawing/2014/main" id="{98D0DDB8-6451-4C19-A6C8-B2A138E68D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376" name="Text Box 6">
          <a:extLst>
            <a:ext uri="{FF2B5EF4-FFF2-40B4-BE49-F238E27FC236}">
              <a16:creationId xmlns:a16="http://schemas.microsoft.com/office/drawing/2014/main" id="{203AA8FD-C079-4106-B53E-26A488F3CF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77" name="Text Box 4">
          <a:extLst>
            <a:ext uri="{FF2B5EF4-FFF2-40B4-BE49-F238E27FC236}">
              <a16:creationId xmlns:a16="http://schemas.microsoft.com/office/drawing/2014/main" id="{18A4C2BC-53E5-4BA0-B3C2-A614B24C0B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78" name="Text Box 6">
          <a:extLst>
            <a:ext uri="{FF2B5EF4-FFF2-40B4-BE49-F238E27FC236}">
              <a16:creationId xmlns:a16="http://schemas.microsoft.com/office/drawing/2014/main" id="{D5EA6ACA-1CD4-42F9-B9CA-6A4CB112BA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79" name="Text Box 4">
          <a:extLst>
            <a:ext uri="{FF2B5EF4-FFF2-40B4-BE49-F238E27FC236}">
              <a16:creationId xmlns:a16="http://schemas.microsoft.com/office/drawing/2014/main" id="{2A2B1969-8315-4B0C-850E-93AA5D9B30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380" name="Text Box 6">
          <a:extLst>
            <a:ext uri="{FF2B5EF4-FFF2-40B4-BE49-F238E27FC236}">
              <a16:creationId xmlns:a16="http://schemas.microsoft.com/office/drawing/2014/main" id="{781E672C-1993-4C2C-A141-791A477A065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E061464E-FF55-4290-A95A-A5E9402659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82" name="Text Box 6">
          <a:extLst>
            <a:ext uri="{FF2B5EF4-FFF2-40B4-BE49-F238E27FC236}">
              <a16:creationId xmlns:a16="http://schemas.microsoft.com/office/drawing/2014/main" id="{CE7638B5-4868-4E71-B93B-8C98E181FF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83" name="Text Box 4">
          <a:extLst>
            <a:ext uri="{FF2B5EF4-FFF2-40B4-BE49-F238E27FC236}">
              <a16:creationId xmlns:a16="http://schemas.microsoft.com/office/drawing/2014/main" id="{C0D22C94-DCE7-4363-B61B-02020F8BFB0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384" name="Text Box 6">
          <a:extLst>
            <a:ext uri="{FF2B5EF4-FFF2-40B4-BE49-F238E27FC236}">
              <a16:creationId xmlns:a16="http://schemas.microsoft.com/office/drawing/2014/main" id="{DEB26E2F-9097-41C5-9663-24997C9A3A8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85" name="Text Box 4">
          <a:extLst>
            <a:ext uri="{FF2B5EF4-FFF2-40B4-BE49-F238E27FC236}">
              <a16:creationId xmlns:a16="http://schemas.microsoft.com/office/drawing/2014/main" id="{3DCEA03B-0FFA-4922-A239-16ABBAB79B9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386" name="Text Box 6">
          <a:extLst>
            <a:ext uri="{FF2B5EF4-FFF2-40B4-BE49-F238E27FC236}">
              <a16:creationId xmlns:a16="http://schemas.microsoft.com/office/drawing/2014/main" id="{855A4527-4EAA-4B4B-8AFD-7309577DDA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87" name="Text Box 4">
          <a:extLst>
            <a:ext uri="{FF2B5EF4-FFF2-40B4-BE49-F238E27FC236}">
              <a16:creationId xmlns:a16="http://schemas.microsoft.com/office/drawing/2014/main" id="{529EB38D-53DC-491C-AE4B-349575F0E7D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388" name="Text Box 6">
          <a:extLst>
            <a:ext uri="{FF2B5EF4-FFF2-40B4-BE49-F238E27FC236}">
              <a16:creationId xmlns:a16="http://schemas.microsoft.com/office/drawing/2014/main" id="{297C0EC5-A6C4-45FF-9074-88A7F935E86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389" name="Text Box 6">
          <a:extLst>
            <a:ext uri="{FF2B5EF4-FFF2-40B4-BE49-F238E27FC236}">
              <a16:creationId xmlns:a16="http://schemas.microsoft.com/office/drawing/2014/main" id="{F0748376-9F0D-46BB-96AD-04565E042A1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90" name="Text Box 4">
          <a:extLst>
            <a:ext uri="{FF2B5EF4-FFF2-40B4-BE49-F238E27FC236}">
              <a16:creationId xmlns:a16="http://schemas.microsoft.com/office/drawing/2014/main" id="{F78A18F2-F00B-4A68-B01E-E8EA38BE125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391" name="Text Box 6">
          <a:extLst>
            <a:ext uri="{FF2B5EF4-FFF2-40B4-BE49-F238E27FC236}">
              <a16:creationId xmlns:a16="http://schemas.microsoft.com/office/drawing/2014/main" id="{9FD7DCC7-585F-4CB3-8510-975F43B2303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92" name="Text Box 4">
          <a:extLst>
            <a:ext uri="{FF2B5EF4-FFF2-40B4-BE49-F238E27FC236}">
              <a16:creationId xmlns:a16="http://schemas.microsoft.com/office/drawing/2014/main" id="{C84D29E2-4501-4A05-A1F8-3506EB9E65F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393" name="Text Box 6">
          <a:extLst>
            <a:ext uri="{FF2B5EF4-FFF2-40B4-BE49-F238E27FC236}">
              <a16:creationId xmlns:a16="http://schemas.microsoft.com/office/drawing/2014/main" id="{30E90D6D-C244-413C-8FC9-9DD65CFB5E7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394" name="Text Box 4">
          <a:extLst>
            <a:ext uri="{FF2B5EF4-FFF2-40B4-BE49-F238E27FC236}">
              <a16:creationId xmlns:a16="http://schemas.microsoft.com/office/drawing/2014/main" id="{A6C69DC1-4AFB-4073-850C-4E61FAB0DB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395" name="Text Box 6">
          <a:extLst>
            <a:ext uri="{FF2B5EF4-FFF2-40B4-BE49-F238E27FC236}">
              <a16:creationId xmlns:a16="http://schemas.microsoft.com/office/drawing/2014/main" id="{F3C79861-A588-4140-8C2E-7185B5B258C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396" name="Text Box 4">
          <a:extLst>
            <a:ext uri="{FF2B5EF4-FFF2-40B4-BE49-F238E27FC236}">
              <a16:creationId xmlns:a16="http://schemas.microsoft.com/office/drawing/2014/main" id="{C5165B9B-BB0E-4FC4-B534-A795DB2099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397" name="Text Box 6">
          <a:extLst>
            <a:ext uri="{FF2B5EF4-FFF2-40B4-BE49-F238E27FC236}">
              <a16:creationId xmlns:a16="http://schemas.microsoft.com/office/drawing/2014/main" id="{24A5A913-6E83-4876-9FE1-CC08117987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98" name="Text Box 4">
          <a:extLst>
            <a:ext uri="{FF2B5EF4-FFF2-40B4-BE49-F238E27FC236}">
              <a16:creationId xmlns:a16="http://schemas.microsoft.com/office/drawing/2014/main" id="{1F6ACC14-8CE8-4131-8558-7F585D30365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399" name="Text Box 6">
          <a:extLst>
            <a:ext uri="{FF2B5EF4-FFF2-40B4-BE49-F238E27FC236}">
              <a16:creationId xmlns:a16="http://schemas.microsoft.com/office/drawing/2014/main" id="{416DEAAB-4FC1-4018-8E6F-D60B1B70AF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00" name="Text Box 4">
          <a:extLst>
            <a:ext uri="{FF2B5EF4-FFF2-40B4-BE49-F238E27FC236}">
              <a16:creationId xmlns:a16="http://schemas.microsoft.com/office/drawing/2014/main" id="{0B52576A-539C-4796-9AB2-94A92821B3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01" name="Text Box 6">
          <a:extLst>
            <a:ext uri="{FF2B5EF4-FFF2-40B4-BE49-F238E27FC236}">
              <a16:creationId xmlns:a16="http://schemas.microsoft.com/office/drawing/2014/main" id="{39085F97-CCC4-404F-9032-450436F182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02" name="Text Box 4">
          <a:extLst>
            <a:ext uri="{FF2B5EF4-FFF2-40B4-BE49-F238E27FC236}">
              <a16:creationId xmlns:a16="http://schemas.microsoft.com/office/drawing/2014/main" id="{6BFAAC36-A50B-448E-BE10-5420717A7FB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03" name="Text Box 6">
          <a:extLst>
            <a:ext uri="{FF2B5EF4-FFF2-40B4-BE49-F238E27FC236}">
              <a16:creationId xmlns:a16="http://schemas.microsoft.com/office/drawing/2014/main" id="{A4B7CC51-328F-4E86-B0C5-7B02C59537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04" name="Text Box 4">
          <a:extLst>
            <a:ext uri="{FF2B5EF4-FFF2-40B4-BE49-F238E27FC236}">
              <a16:creationId xmlns:a16="http://schemas.microsoft.com/office/drawing/2014/main" id="{F0954CB3-661A-4AFB-9F32-041E8B45FE2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05" name="Text Box 6">
          <a:extLst>
            <a:ext uri="{FF2B5EF4-FFF2-40B4-BE49-F238E27FC236}">
              <a16:creationId xmlns:a16="http://schemas.microsoft.com/office/drawing/2014/main" id="{574D1D46-3229-41F4-AD99-CA9363B8F07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06" name="Text Box 4">
          <a:extLst>
            <a:ext uri="{FF2B5EF4-FFF2-40B4-BE49-F238E27FC236}">
              <a16:creationId xmlns:a16="http://schemas.microsoft.com/office/drawing/2014/main" id="{62BDBDB0-6DE6-47AF-9573-41C933AF934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07" name="Text Box 6">
          <a:extLst>
            <a:ext uri="{FF2B5EF4-FFF2-40B4-BE49-F238E27FC236}">
              <a16:creationId xmlns:a16="http://schemas.microsoft.com/office/drawing/2014/main" id="{BC7FA299-4D2D-4760-BD47-86BFD4F985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08" name="Text Box 4">
          <a:extLst>
            <a:ext uri="{FF2B5EF4-FFF2-40B4-BE49-F238E27FC236}">
              <a16:creationId xmlns:a16="http://schemas.microsoft.com/office/drawing/2014/main" id="{FFD81ED5-48A7-4628-833E-D593C3A2B83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09" name="Text Box 6">
          <a:extLst>
            <a:ext uri="{FF2B5EF4-FFF2-40B4-BE49-F238E27FC236}">
              <a16:creationId xmlns:a16="http://schemas.microsoft.com/office/drawing/2014/main" id="{2BDC6677-70D6-4BA8-BA24-1E6C8AE9CA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10" name="Text Box 4">
          <a:extLst>
            <a:ext uri="{FF2B5EF4-FFF2-40B4-BE49-F238E27FC236}">
              <a16:creationId xmlns:a16="http://schemas.microsoft.com/office/drawing/2014/main" id="{B74776D7-B3EF-4230-AEFA-7E4A447CA8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11" name="Text Box 6">
          <a:extLst>
            <a:ext uri="{FF2B5EF4-FFF2-40B4-BE49-F238E27FC236}">
              <a16:creationId xmlns:a16="http://schemas.microsoft.com/office/drawing/2014/main" id="{CC93EFC6-DFB7-4C40-BAC5-0F54B86404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12" name="Text Box 4">
          <a:extLst>
            <a:ext uri="{FF2B5EF4-FFF2-40B4-BE49-F238E27FC236}">
              <a16:creationId xmlns:a16="http://schemas.microsoft.com/office/drawing/2014/main" id="{BFFBBB52-5D5D-4FA4-9612-D1CA7A640F6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13" name="Text Box 6">
          <a:extLst>
            <a:ext uri="{FF2B5EF4-FFF2-40B4-BE49-F238E27FC236}">
              <a16:creationId xmlns:a16="http://schemas.microsoft.com/office/drawing/2014/main" id="{F32DD0E4-3266-44A1-9EF8-AA4B6896568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14" name="Text Box 4">
          <a:extLst>
            <a:ext uri="{FF2B5EF4-FFF2-40B4-BE49-F238E27FC236}">
              <a16:creationId xmlns:a16="http://schemas.microsoft.com/office/drawing/2014/main" id="{7780D558-A391-4E38-95EC-F915472861E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15" name="Text Box 6">
          <a:extLst>
            <a:ext uri="{FF2B5EF4-FFF2-40B4-BE49-F238E27FC236}">
              <a16:creationId xmlns:a16="http://schemas.microsoft.com/office/drawing/2014/main" id="{1A85116B-8496-4966-ABA9-1EDDA3CE277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16" name="Text Box 4">
          <a:extLst>
            <a:ext uri="{FF2B5EF4-FFF2-40B4-BE49-F238E27FC236}">
              <a16:creationId xmlns:a16="http://schemas.microsoft.com/office/drawing/2014/main" id="{9C8C827C-EABB-455C-AD1B-49D18C63EC7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17" name="Text Box 6">
          <a:extLst>
            <a:ext uri="{FF2B5EF4-FFF2-40B4-BE49-F238E27FC236}">
              <a16:creationId xmlns:a16="http://schemas.microsoft.com/office/drawing/2014/main" id="{4AAC9D24-6D6A-4D9D-9818-9AEF9EC1B8B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18" name="Text Box 4">
          <a:extLst>
            <a:ext uri="{FF2B5EF4-FFF2-40B4-BE49-F238E27FC236}">
              <a16:creationId xmlns:a16="http://schemas.microsoft.com/office/drawing/2014/main" id="{C16C87CF-723B-4FE2-BCB6-5A3771D64D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19" name="Text Box 6">
          <a:extLst>
            <a:ext uri="{FF2B5EF4-FFF2-40B4-BE49-F238E27FC236}">
              <a16:creationId xmlns:a16="http://schemas.microsoft.com/office/drawing/2014/main" id="{8B073FCB-A4EE-478B-A2BC-101D6704427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0" name="Text Box 4">
          <a:extLst>
            <a:ext uri="{FF2B5EF4-FFF2-40B4-BE49-F238E27FC236}">
              <a16:creationId xmlns:a16="http://schemas.microsoft.com/office/drawing/2014/main" id="{A1C70CA3-C1C1-4E6D-9EAC-A91F0A1417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1" name="Text Box 6">
          <a:extLst>
            <a:ext uri="{FF2B5EF4-FFF2-40B4-BE49-F238E27FC236}">
              <a16:creationId xmlns:a16="http://schemas.microsoft.com/office/drawing/2014/main" id="{84B920B0-D606-4D11-9D13-F7B0EB861B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22" name="Text Box 4">
          <a:extLst>
            <a:ext uri="{FF2B5EF4-FFF2-40B4-BE49-F238E27FC236}">
              <a16:creationId xmlns:a16="http://schemas.microsoft.com/office/drawing/2014/main" id="{C90D8555-2E1D-47AB-A15B-D7ECAF4CA4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23" name="Text Box 6">
          <a:extLst>
            <a:ext uri="{FF2B5EF4-FFF2-40B4-BE49-F238E27FC236}">
              <a16:creationId xmlns:a16="http://schemas.microsoft.com/office/drawing/2014/main" id="{611FA6F3-F3A7-4187-82E8-0D85DE33698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4" name="Text Box 4">
          <a:extLst>
            <a:ext uri="{FF2B5EF4-FFF2-40B4-BE49-F238E27FC236}">
              <a16:creationId xmlns:a16="http://schemas.microsoft.com/office/drawing/2014/main" id="{03A4654C-9D11-432E-84A9-737BDC635A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5" name="Text Box 6">
          <a:extLst>
            <a:ext uri="{FF2B5EF4-FFF2-40B4-BE49-F238E27FC236}">
              <a16:creationId xmlns:a16="http://schemas.microsoft.com/office/drawing/2014/main" id="{5D8419BC-58E1-4458-AD77-6B422CB0EF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26" name="Text Box 4">
          <a:extLst>
            <a:ext uri="{FF2B5EF4-FFF2-40B4-BE49-F238E27FC236}">
              <a16:creationId xmlns:a16="http://schemas.microsoft.com/office/drawing/2014/main" id="{F7D4C84E-9665-47BA-922F-EBE9F1F8FE3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27" name="Text Box 6">
          <a:extLst>
            <a:ext uri="{FF2B5EF4-FFF2-40B4-BE49-F238E27FC236}">
              <a16:creationId xmlns:a16="http://schemas.microsoft.com/office/drawing/2014/main" id="{468FC50A-80FA-461A-9EDD-8AD5B56D78B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8" name="Text Box 4">
          <a:extLst>
            <a:ext uri="{FF2B5EF4-FFF2-40B4-BE49-F238E27FC236}">
              <a16:creationId xmlns:a16="http://schemas.microsoft.com/office/drawing/2014/main" id="{89AA7774-D2B2-4254-8E59-474B9381C50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29" name="Text Box 6">
          <a:extLst>
            <a:ext uri="{FF2B5EF4-FFF2-40B4-BE49-F238E27FC236}">
              <a16:creationId xmlns:a16="http://schemas.microsoft.com/office/drawing/2014/main" id="{EE6325DC-A378-4C17-8ECC-3470A86F1F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30" name="Text Box 4">
          <a:extLst>
            <a:ext uri="{FF2B5EF4-FFF2-40B4-BE49-F238E27FC236}">
              <a16:creationId xmlns:a16="http://schemas.microsoft.com/office/drawing/2014/main" id="{99879E35-5F82-4874-BDBC-032512B5280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31" name="Text Box 6">
          <a:extLst>
            <a:ext uri="{FF2B5EF4-FFF2-40B4-BE49-F238E27FC236}">
              <a16:creationId xmlns:a16="http://schemas.microsoft.com/office/drawing/2014/main" id="{9CD0EDEC-6412-404B-8410-7EAAB484EE6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432" name="Text Box 6">
          <a:extLst>
            <a:ext uri="{FF2B5EF4-FFF2-40B4-BE49-F238E27FC236}">
              <a16:creationId xmlns:a16="http://schemas.microsoft.com/office/drawing/2014/main" id="{77ABA338-210F-48EE-9952-EBEC25D04A3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33" name="Text Box 4">
          <a:extLst>
            <a:ext uri="{FF2B5EF4-FFF2-40B4-BE49-F238E27FC236}">
              <a16:creationId xmlns:a16="http://schemas.microsoft.com/office/drawing/2014/main" id="{75379C06-3E85-4BB9-8606-8A58C3552FE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34" name="Text Box 6">
          <a:extLst>
            <a:ext uri="{FF2B5EF4-FFF2-40B4-BE49-F238E27FC236}">
              <a16:creationId xmlns:a16="http://schemas.microsoft.com/office/drawing/2014/main" id="{3D0E0CD7-2E86-4660-ABE8-68B39FBCC94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435" name="Text Box 4">
          <a:extLst>
            <a:ext uri="{FF2B5EF4-FFF2-40B4-BE49-F238E27FC236}">
              <a16:creationId xmlns:a16="http://schemas.microsoft.com/office/drawing/2014/main" id="{85D4C628-39FB-455A-95D8-354B441AE88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436" name="Text Box 6">
          <a:extLst>
            <a:ext uri="{FF2B5EF4-FFF2-40B4-BE49-F238E27FC236}">
              <a16:creationId xmlns:a16="http://schemas.microsoft.com/office/drawing/2014/main" id="{6FB9FD68-AC79-4F89-94BE-BFE77D2E27A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37" name="Text Box 4">
          <a:extLst>
            <a:ext uri="{FF2B5EF4-FFF2-40B4-BE49-F238E27FC236}">
              <a16:creationId xmlns:a16="http://schemas.microsoft.com/office/drawing/2014/main" id="{E6841478-8149-447D-AF72-E4480868AFC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38" name="Text Box 6">
          <a:extLst>
            <a:ext uri="{FF2B5EF4-FFF2-40B4-BE49-F238E27FC236}">
              <a16:creationId xmlns:a16="http://schemas.microsoft.com/office/drawing/2014/main" id="{D448AC63-31EC-4F74-AC6A-D98FDAB9C0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39" name="Text Box 4">
          <a:extLst>
            <a:ext uri="{FF2B5EF4-FFF2-40B4-BE49-F238E27FC236}">
              <a16:creationId xmlns:a16="http://schemas.microsoft.com/office/drawing/2014/main" id="{BA941251-525C-4C0D-A660-50E0472155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40" name="Text Box 6">
          <a:extLst>
            <a:ext uri="{FF2B5EF4-FFF2-40B4-BE49-F238E27FC236}">
              <a16:creationId xmlns:a16="http://schemas.microsoft.com/office/drawing/2014/main" id="{1191E58D-6EE7-48F3-AA2A-556578E013F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41" name="Text Box 4">
          <a:extLst>
            <a:ext uri="{FF2B5EF4-FFF2-40B4-BE49-F238E27FC236}">
              <a16:creationId xmlns:a16="http://schemas.microsoft.com/office/drawing/2014/main" id="{324B9FEF-1397-43DB-81C1-D12E5C46BBB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442" name="Text Box 6">
          <a:extLst>
            <a:ext uri="{FF2B5EF4-FFF2-40B4-BE49-F238E27FC236}">
              <a16:creationId xmlns:a16="http://schemas.microsoft.com/office/drawing/2014/main" id="{F00A6B12-3869-4226-8014-F0A8108D86C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43" name="Text Box 4">
          <a:extLst>
            <a:ext uri="{FF2B5EF4-FFF2-40B4-BE49-F238E27FC236}">
              <a16:creationId xmlns:a16="http://schemas.microsoft.com/office/drawing/2014/main" id="{DDE53DA5-7381-4031-905F-0AD635730DE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44" name="Text Box 6">
          <a:extLst>
            <a:ext uri="{FF2B5EF4-FFF2-40B4-BE49-F238E27FC236}">
              <a16:creationId xmlns:a16="http://schemas.microsoft.com/office/drawing/2014/main" id="{C3E5E782-16E3-4926-949F-BD0EC3FB765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45" name="Text Box 4">
          <a:extLst>
            <a:ext uri="{FF2B5EF4-FFF2-40B4-BE49-F238E27FC236}">
              <a16:creationId xmlns:a16="http://schemas.microsoft.com/office/drawing/2014/main" id="{8371A5C5-F6CC-4D7F-B10B-16571F45C8A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46" name="Text Box 6">
          <a:extLst>
            <a:ext uri="{FF2B5EF4-FFF2-40B4-BE49-F238E27FC236}">
              <a16:creationId xmlns:a16="http://schemas.microsoft.com/office/drawing/2014/main" id="{AF1559B9-67A3-49B5-B3A6-547732C30E6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447" name="Text Box 4">
          <a:extLst>
            <a:ext uri="{FF2B5EF4-FFF2-40B4-BE49-F238E27FC236}">
              <a16:creationId xmlns:a16="http://schemas.microsoft.com/office/drawing/2014/main" id="{399D41C0-AE27-468A-9592-FB18EBB1D2A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448" name="Text Box 6">
          <a:extLst>
            <a:ext uri="{FF2B5EF4-FFF2-40B4-BE49-F238E27FC236}">
              <a16:creationId xmlns:a16="http://schemas.microsoft.com/office/drawing/2014/main" id="{D06C7DB6-163C-47CB-9F96-D9FB5B594C5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7CD404E0-2915-4DDA-953B-38D9EC866B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450" name="Text Box 6">
          <a:extLst>
            <a:ext uri="{FF2B5EF4-FFF2-40B4-BE49-F238E27FC236}">
              <a16:creationId xmlns:a16="http://schemas.microsoft.com/office/drawing/2014/main" id="{A4BA99AF-E5D3-4EE5-83C8-1CBACDEE35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451" name="Text Box 4">
          <a:extLst>
            <a:ext uri="{FF2B5EF4-FFF2-40B4-BE49-F238E27FC236}">
              <a16:creationId xmlns:a16="http://schemas.microsoft.com/office/drawing/2014/main" id="{983B0A78-EC23-4FB1-973B-29D9CA2C341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452" name="Text Box 6">
          <a:extLst>
            <a:ext uri="{FF2B5EF4-FFF2-40B4-BE49-F238E27FC236}">
              <a16:creationId xmlns:a16="http://schemas.microsoft.com/office/drawing/2014/main" id="{DE807311-980A-490F-8124-3BDA453E11E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53" name="Text Box 4">
          <a:extLst>
            <a:ext uri="{FF2B5EF4-FFF2-40B4-BE49-F238E27FC236}">
              <a16:creationId xmlns:a16="http://schemas.microsoft.com/office/drawing/2014/main" id="{D53472B1-98F5-40CE-B96C-D92D6EBA55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54" name="Text Box 6">
          <a:extLst>
            <a:ext uri="{FF2B5EF4-FFF2-40B4-BE49-F238E27FC236}">
              <a16:creationId xmlns:a16="http://schemas.microsoft.com/office/drawing/2014/main" id="{0C42AA5D-1661-4C4B-BC66-296596600CF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55" name="Text Box 4">
          <a:extLst>
            <a:ext uri="{FF2B5EF4-FFF2-40B4-BE49-F238E27FC236}">
              <a16:creationId xmlns:a16="http://schemas.microsoft.com/office/drawing/2014/main" id="{8838B965-4E8D-4DB1-B723-1317DD8F9F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56" name="Text Box 6">
          <a:extLst>
            <a:ext uri="{FF2B5EF4-FFF2-40B4-BE49-F238E27FC236}">
              <a16:creationId xmlns:a16="http://schemas.microsoft.com/office/drawing/2014/main" id="{7AAC04DE-2AD5-400A-8F02-78A100DAEC7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57" name="Text Box 4">
          <a:extLst>
            <a:ext uri="{FF2B5EF4-FFF2-40B4-BE49-F238E27FC236}">
              <a16:creationId xmlns:a16="http://schemas.microsoft.com/office/drawing/2014/main" id="{973A5A2B-3896-4AE9-BF92-CA38BBAA4F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58" name="Text Box 6">
          <a:extLst>
            <a:ext uri="{FF2B5EF4-FFF2-40B4-BE49-F238E27FC236}">
              <a16:creationId xmlns:a16="http://schemas.microsoft.com/office/drawing/2014/main" id="{7D63E391-DB5F-40DD-B0F2-C75F4FC843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59" name="Text Box 4">
          <a:extLst>
            <a:ext uri="{FF2B5EF4-FFF2-40B4-BE49-F238E27FC236}">
              <a16:creationId xmlns:a16="http://schemas.microsoft.com/office/drawing/2014/main" id="{F6B9DB0F-FAC5-4896-8037-46D8B3CBD65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460" name="Text Box 6">
          <a:extLst>
            <a:ext uri="{FF2B5EF4-FFF2-40B4-BE49-F238E27FC236}">
              <a16:creationId xmlns:a16="http://schemas.microsoft.com/office/drawing/2014/main" id="{F257B9AB-FDEE-43C9-9679-27CBECE5305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A1EC48D1-0375-43E5-9775-0B09246538F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62" name="Text Box 6">
          <a:extLst>
            <a:ext uri="{FF2B5EF4-FFF2-40B4-BE49-F238E27FC236}">
              <a16:creationId xmlns:a16="http://schemas.microsoft.com/office/drawing/2014/main" id="{9EA4E38C-47E9-4C67-8FE3-89092C4E01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63" name="Text Box 4">
          <a:extLst>
            <a:ext uri="{FF2B5EF4-FFF2-40B4-BE49-F238E27FC236}">
              <a16:creationId xmlns:a16="http://schemas.microsoft.com/office/drawing/2014/main" id="{AC252935-B471-462C-B4E7-B9DC591AE13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AA485AC5-EC1E-4627-8E70-ECB7D1EBE54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65" name="Text Box 4">
          <a:extLst>
            <a:ext uri="{FF2B5EF4-FFF2-40B4-BE49-F238E27FC236}">
              <a16:creationId xmlns:a16="http://schemas.microsoft.com/office/drawing/2014/main" id="{2192C915-E873-4BF6-9350-5A6E14DBE5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66" name="Text Box 6">
          <a:extLst>
            <a:ext uri="{FF2B5EF4-FFF2-40B4-BE49-F238E27FC236}">
              <a16:creationId xmlns:a16="http://schemas.microsoft.com/office/drawing/2014/main" id="{E63526F8-8C49-4A8C-8922-282623D00A6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67" name="Text Box 4">
          <a:extLst>
            <a:ext uri="{FF2B5EF4-FFF2-40B4-BE49-F238E27FC236}">
              <a16:creationId xmlns:a16="http://schemas.microsoft.com/office/drawing/2014/main" id="{354F787E-DD23-40A5-AFE2-96F9D15CA2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68" name="Text Box 6">
          <a:extLst>
            <a:ext uri="{FF2B5EF4-FFF2-40B4-BE49-F238E27FC236}">
              <a16:creationId xmlns:a16="http://schemas.microsoft.com/office/drawing/2014/main" id="{A2EE1C13-6F57-416E-8B4C-1DCC237C170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69" name="Text Box 4">
          <a:extLst>
            <a:ext uri="{FF2B5EF4-FFF2-40B4-BE49-F238E27FC236}">
              <a16:creationId xmlns:a16="http://schemas.microsoft.com/office/drawing/2014/main" id="{8E2438C6-B2D3-4B5F-84CD-301449AE0E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70" name="Text Box 6">
          <a:extLst>
            <a:ext uri="{FF2B5EF4-FFF2-40B4-BE49-F238E27FC236}">
              <a16:creationId xmlns:a16="http://schemas.microsoft.com/office/drawing/2014/main" id="{7B1C1E54-4A00-4862-8033-80EB3305AF1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71" name="Text Box 4">
          <a:extLst>
            <a:ext uri="{FF2B5EF4-FFF2-40B4-BE49-F238E27FC236}">
              <a16:creationId xmlns:a16="http://schemas.microsoft.com/office/drawing/2014/main" id="{65726528-89AA-4220-B3C1-628C77C70E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72" name="Text Box 6">
          <a:extLst>
            <a:ext uri="{FF2B5EF4-FFF2-40B4-BE49-F238E27FC236}">
              <a16:creationId xmlns:a16="http://schemas.microsoft.com/office/drawing/2014/main" id="{2A1C590E-F0D4-4850-AF36-6AADD1C8579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73" name="Text Box 4">
          <a:extLst>
            <a:ext uri="{FF2B5EF4-FFF2-40B4-BE49-F238E27FC236}">
              <a16:creationId xmlns:a16="http://schemas.microsoft.com/office/drawing/2014/main" id="{C028B3E0-9CBC-44BA-9EA5-DCC7F4C4DAD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74" name="Text Box 6">
          <a:extLst>
            <a:ext uri="{FF2B5EF4-FFF2-40B4-BE49-F238E27FC236}">
              <a16:creationId xmlns:a16="http://schemas.microsoft.com/office/drawing/2014/main" id="{7290ED0F-84AC-4C18-8A53-27E8CBB5C12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75" name="Text Box 4">
          <a:extLst>
            <a:ext uri="{FF2B5EF4-FFF2-40B4-BE49-F238E27FC236}">
              <a16:creationId xmlns:a16="http://schemas.microsoft.com/office/drawing/2014/main" id="{781DE4E1-7925-4036-8E8B-2E58E6D03B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76" name="Text Box 6">
          <a:extLst>
            <a:ext uri="{FF2B5EF4-FFF2-40B4-BE49-F238E27FC236}">
              <a16:creationId xmlns:a16="http://schemas.microsoft.com/office/drawing/2014/main" id="{BFE590FF-3037-4550-904B-C10FE60C46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id="{7523E314-1CD2-4975-97C3-0DD487C2B05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78" name="Text Box 6">
          <a:extLst>
            <a:ext uri="{FF2B5EF4-FFF2-40B4-BE49-F238E27FC236}">
              <a16:creationId xmlns:a16="http://schemas.microsoft.com/office/drawing/2014/main" id="{50798974-F28C-4E36-A070-2612EC9FB9C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79" name="Text Box 4">
          <a:extLst>
            <a:ext uri="{FF2B5EF4-FFF2-40B4-BE49-F238E27FC236}">
              <a16:creationId xmlns:a16="http://schemas.microsoft.com/office/drawing/2014/main" id="{B2904882-F1D6-4D77-8AA5-C25802B54D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80" name="Text Box 6">
          <a:extLst>
            <a:ext uri="{FF2B5EF4-FFF2-40B4-BE49-F238E27FC236}">
              <a16:creationId xmlns:a16="http://schemas.microsoft.com/office/drawing/2014/main" id="{E3E9F51D-0F35-43BE-A9AF-E7BEBB0E9CE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B1A236BF-702E-491A-9708-3F0C06AB265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482" name="Text Box 6">
          <a:extLst>
            <a:ext uri="{FF2B5EF4-FFF2-40B4-BE49-F238E27FC236}">
              <a16:creationId xmlns:a16="http://schemas.microsoft.com/office/drawing/2014/main" id="{B7C5BCE8-AC6C-49CB-AC71-99133FCF68D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83" name="Text Box 4">
          <a:extLst>
            <a:ext uri="{FF2B5EF4-FFF2-40B4-BE49-F238E27FC236}">
              <a16:creationId xmlns:a16="http://schemas.microsoft.com/office/drawing/2014/main" id="{267C6CAE-911F-4414-A6B1-3537EAFD2B9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484" name="Text Box 6">
          <a:extLst>
            <a:ext uri="{FF2B5EF4-FFF2-40B4-BE49-F238E27FC236}">
              <a16:creationId xmlns:a16="http://schemas.microsoft.com/office/drawing/2014/main" id="{8C2B98A8-0A1A-47D6-8A6A-718005BAC5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85" name="Text Box 4">
          <a:extLst>
            <a:ext uri="{FF2B5EF4-FFF2-40B4-BE49-F238E27FC236}">
              <a16:creationId xmlns:a16="http://schemas.microsoft.com/office/drawing/2014/main" id="{06C7F9A2-3598-4015-8F2A-994975792F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86" name="Text Box 6">
          <a:extLst>
            <a:ext uri="{FF2B5EF4-FFF2-40B4-BE49-F238E27FC236}">
              <a16:creationId xmlns:a16="http://schemas.microsoft.com/office/drawing/2014/main" id="{5378121D-394B-4B95-9A38-146F4D12E88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87" name="Text Box 4">
          <a:extLst>
            <a:ext uri="{FF2B5EF4-FFF2-40B4-BE49-F238E27FC236}">
              <a16:creationId xmlns:a16="http://schemas.microsoft.com/office/drawing/2014/main" id="{DB1CFE27-6D0C-4953-993E-D98D6ED417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488" name="Text Box 6">
          <a:extLst>
            <a:ext uri="{FF2B5EF4-FFF2-40B4-BE49-F238E27FC236}">
              <a16:creationId xmlns:a16="http://schemas.microsoft.com/office/drawing/2014/main" id="{FF28F8A2-DD69-444F-9C73-090E153986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89" name="Text Box 4">
          <a:extLst>
            <a:ext uri="{FF2B5EF4-FFF2-40B4-BE49-F238E27FC236}">
              <a16:creationId xmlns:a16="http://schemas.microsoft.com/office/drawing/2014/main" id="{146E381E-FFF5-4E24-928E-775854DCD4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90" name="Text Box 6">
          <a:extLst>
            <a:ext uri="{FF2B5EF4-FFF2-40B4-BE49-F238E27FC236}">
              <a16:creationId xmlns:a16="http://schemas.microsoft.com/office/drawing/2014/main" id="{75A71B3D-E63B-4D62-B281-D107D3EBEE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91" name="Text Box 4">
          <a:extLst>
            <a:ext uri="{FF2B5EF4-FFF2-40B4-BE49-F238E27FC236}">
              <a16:creationId xmlns:a16="http://schemas.microsoft.com/office/drawing/2014/main" id="{5D1644A5-149A-4F3B-84F3-8BF5E1A55B2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492" name="Text Box 6">
          <a:extLst>
            <a:ext uri="{FF2B5EF4-FFF2-40B4-BE49-F238E27FC236}">
              <a16:creationId xmlns:a16="http://schemas.microsoft.com/office/drawing/2014/main" id="{80E8C5A6-AD0B-4AEB-9218-B97710583A4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93" name="Text Box 4">
          <a:extLst>
            <a:ext uri="{FF2B5EF4-FFF2-40B4-BE49-F238E27FC236}">
              <a16:creationId xmlns:a16="http://schemas.microsoft.com/office/drawing/2014/main" id="{E54ED265-1697-42FD-A2EE-E0FF48D1A5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494" name="Text Box 6">
          <a:extLst>
            <a:ext uri="{FF2B5EF4-FFF2-40B4-BE49-F238E27FC236}">
              <a16:creationId xmlns:a16="http://schemas.microsoft.com/office/drawing/2014/main" id="{0D608983-5A5F-4510-B026-D87D022D617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95" name="Text Box 4">
          <a:extLst>
            <a:ext uri="{FF2B5EF4-FFF2-40B4-BE49-F238E27FC236}">
              <a16:creationId xmlns:a16="http://schemas.microsoft.com/office/drawing/2014/main" id="{E76ED39D-B1F5-4558-B0D2-1C1AD6E9C7C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496" name="Text Box 6">
          <a:extLst>
            <a:ext uri="{FF2B5EF4-FFF2-40B4-BE49-F238E27FC236}">
              <a16:creationId xmlns:a16="http://schemas.microsoft.com/office/drawing/2014/main" id="{DEC27B19-B60A-41C0-BCD5-26FDABFA27B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497" name="Text Box 6">
          <a:extLst>
            <a:ext uri="{FF2B5EF4-FFF2-40B4-BE49-F238E27FC236}">
              <a16:creationId xmlns:a16="http://schemas.microsoft.com/office/drawing/2014/main" id="{7953F702-B5B6-4235-A06D-4B111536C3E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98" name="Text Box 4">
          <a:extLst>
            <a:ext uri="{FF2B5EF4-FFF2-40B4-BE49-F238E27FC236}">
              <a16:creationId xmlns:a16="http://schemas.microsoft.com/office/drawing/2014/main" id="{D40CA546-EDD6-4524-9D9C-FDB66C20631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499" name="Text Box 6">
          <a:extLst>
            <a:ext uri="{FF2B5EF4-FFF2-40B4-BE49-F238E27FC236}">
              <a16:creationId xmlns:a16="http://schemas.microsoft.com/office/drawing/2014/main" id="{1139E607-61E4-4EF9-9DFD-9B29B1F6557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00" name="Text Box 4">
          <a:extLst>
            <a:ext uri="{FF2B5EF4-FFF2-40B4-BE49-F238E27FC236}">
              <a16:creationId xmlns:a16="http://schemas.microsoft.com/office/drawing/2014/main" id="{3EDDA1FC-B32C-4A3A-B888-C1FA7523B84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01" name="Text Box 6">
          <a:extLst>
            <a:ext uri="{FF2B5EF4-FFF2-40B4-BE49-F238E27FC236}">
              <a16:creationId xmlns:a16="http://schemas.microsoft.com/office/drawing/2014/main" id="{1CBE0ECD-7292-49C0-A24C-8B7AC19F064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502" name="Text Box 6">
          <a:extLst>
            <a:ext uri="{FF2B5EF4-FFF2-40B4-BE49-F238E27FC236}">
              <a16:creationId xmlns:a16="http://schemas.microsoft.com/office/drawing/2014/main" id="{260FBBB5-A657-47A8-B0D7-99F14AEB509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03" name="Text Box 4">
          <a:extLst>
            <a:ext uri="{FF2B5EF4-FFF2-40B4-BE49-F238E27FC236}">
              <a16:creationId xmlns:a16="http://schemas.microsoft.com/office/drawing/2014/main" id="{3D8432E0-85AE-44EB-B8F8-0C168BF5B2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04" name="Text Box 6">
          <a:extLst>
            <a:ext uri="{FF2B5EF4-FFF2-40B4-BE49-F238E27FC236}">
              <a16:creationId xmlns:a16="http://schemas.microsoft.com/office/drawing/2014/main" id="{8E9E19D5-777B-4319-A072-B004ABA6CA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05" name="Text Box 4">
          <a:extLst>
            <a:ext uri="{FF2B5EF4-FFF2-40B4-BE49-F238E27FC236}">
              <a16:creationId xmlns:a16="http://schemas.microsoft.com/office/drawing/2014/main" id="{331FA094-4DF1-4E1E-A872-B6BF8A79CC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06" name="Text Box 6">
          <a:extLst>
            <a:ext uri="{FF2B5EF4-FFF2-40B4-BE49-F238E27FC236}">
              <a16:creationId xmlns:a16="http://schemas.microsoft.com/office/drawing/2014/main" id="{39CE7FD4-29E3-4198-BEC4-669DFBDF55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07" name="Text Box 4">
          <a:extLst>
            <a:ext uri="{FF2B5EF4-FFF2-40B4-BE49-F238E27FC236}">
              <a16:creationId xmlns:a16="http://schemas.microsoft.com/office/drawing/2014/main" id="{0D9AE6DE-CE03-4EFC-BE5E-EAFA3FA6689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08" name="Text Box 6">
          <a:extLst>
            <a:ext uri="{FF2B5EF4-FFF2-40B4-BE49-F238E27FC236}">
              <a16:creationId xmlns:a16="http://schemas.microsoft.com/office/drawing/2014/main" id="{03A18D7B-02E5-45C5-B6CE-C0D452F8F8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09" name="Text Box 4">
          <a:extLst>
            <a:ext uri="{FF2B5EF4-FFF2-40B4-BE49-F238E27FC236}">
              <a16:creationId xmlns:a16="http://schemas.microsoft.com/office/drawing/2014/main" id="{910E8173-8102-4891-A11E-539F516B6A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10" name="Text Box 6">
          <a:extLst>
            <a:ext uri="{FF2B5EF4-FFF2-40B4-BE49-F238E27FC236}">
              <a16:creationId xmlns:a16="http://schemas.microsoft.com/office/drawing/2014/main" id="{8BCCEFD2-AF84-43A4-8CDA-C155DDEA33A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11" name="Text Box 4">
          <a:extLst>
            <a:ext uri="{FF2B5EF4-FFF2-40B4-BE49-F238E27FC236}">
              <a16:creationId xmlns:a16="http://schemas.microsoft.com/office/drawing/2014/main" id="{CC663CF1-5F24-421C-9348-0FCC7486212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12" name="Text Box 6">
          <a:extLst>
            <a:ext uri="{FF2B5EF4-FFF2-40B4-BE49-F238E27FC236}">
              <a16:creationId xmlns:a16="http://schemas.microsoft.com/office/drawing/2014/main" id="{28A097E3-9FAA-46B4-9D86-8934B22FC16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513" name="Text Box 6">
          <a:extLst>
            <a:ext uri="{FF2B5EF4-FFF2-40B4-BE49-F238E27FC236}">
              <a16:creationId xmlns:a16="http://schemas.microsoft.com/office/drawing/2014/main" id="{34B2F712-F288-46AE-9F79-05F323A8ADA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14" name="Text Box 4">
          <a:extLst>
            <a:ext uri="{FF2B5EF4-FFF2-40B4-BE49-F238E27FC236}">
              <a16:creationId xmlns:a16="http://schemas.microsoft.com/office/drawing/2014/main" id="{3777D0C3-8E8C-46F9-BB8B-0EC9DD426A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15" name="Text Box 6">
          <a:extLst>
            <a:ext uri="{FF2B5EF4-FFF2-40B4-BE49-F238E27FC236}">
              <a16:creationId xmlns:a16="http://schemas.microsoft.com/office/drawing/2014/main" id="{90E5CACE-06FE-48C0-B493-32D61D9F7E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161796</xdr:rowOff>
    </xdr:to>
    <xdr:sp macro="" textlink="">
      <xdr:nvSpPr>
        <xdr:cNvPr id="6516" name="Text Box 4">
          <a:extLst>
            <a:ext uri="{FF2B5EF4-FFF2-40B4-BE49-F238E27FC236}">
              <a16:creationId xmlns:a16="http://schemas.microsoft.com/office/drawing/2014/main" id="{1FFB631E-18D1-4433-912D-E2C23131DBFA}"/>
            </a:ext>
          </a:extLst>
        </xdr:cNvPr>
        <xdr:cNvSpPr txBox="1">
          <a:spLocks noChangeArrowheads="1"/>
        </xdr:cNvSpPr>
      </xdr:nvSpPr>
      <xdr:spPr bwMode="auto">
        <a:xfrm>
          <a:off x="69723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517" name="Text Box 6">
          <a:extLst>
            <a:ext uri="{FF2B5EF4-FFF2-40B4-BE49-F238E27FC236}">
              <a16:creationId xmlns:a16="http://schemas.microsoft.com/office/drawing/2014/main" id="{CD7AE4B3-CEDB-4956-9743-D61F8BE5A70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518" name="Text Box 4">
          <a:extLst>
            <a:ext uri="{FF2B5EF4-FFF2-40B4-BE49-F238E27FC236}">
              <a16:creationId xmlns:a16="http://schemas.microsoft.com/office/drawing/2014/main" id="{C2C416EE-3680-4BF1-B47D-4FA89C5949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519" name="Text Box 6">
          <a:extLst>
            <a:ext uri="{FF2B5EF4-FFF2-40B4-BE49-F238E27FC236}">
              <a16:creationId xmlns:a16="http://schemas.microsoft.com/office/drawing/2014/main" id="{BEA28DB2-FFFD-494F-8238-F59CAA08A7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20" name="Text Box 4">
          <a:extLst>
            <a:ext uri="{FF2B5EF4-FFF2-40B4-BE49-F238E27FC236}">
              <a16:creationId xmlns:a16="http://schemas.microsoft.com/office/drawing/2014/main" id="{E676353B-15D8-42B5-87B1-2ADD981FD4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21" name="Text Box 6">
          <a:extLst>
            <a:ext uri="{FF2B5EF4-FFF2-40B4-BE49-F238E27FC236}">
              <a16:creationId xmlns:a16="http://schemas.microsoft.com/office/drawing/2014/main" id="{A1824F62-33C0-4BA3-A6B8-9EEA6023AA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22" name="Text Box 4">
          <a:extLst>
            <a:ext uri="{FF2B5EF4-FFF2-40B4-BE49-F238E27FC236}">
              <a16:creationId xmlns:a16="http://schemas.microsoft.com/office/drawing/2014/main" id="{1C2D886B-DDDB-416D-A03C-6EE9986D18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23" name="Text Box 6">
          <a:extLst>
            <a:ext uri="{FF2B5EF4-FFF2-40B4-BE49-F238E27FC236}">
              <a16:creationId xmlns:a16="http://schemas.microsoft.com/office/drawing/2014/main" id="{B443030E-2FCE-404E-BAB6-16A183F5EA7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24" name="Text Box 4">
          <a:extLst>
            <a:ext uri="{FF2B5EF4-FFF2-40B4-BE49-F238E27FC236}">
              <a16:creationId xmlns:a16="http://schemas.microsoft.com/office/drawing/2014/main" id="{C26CE31F-DA41-47A5-9355-DA9170930B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25" name="Text Box 6">
          <a:extLst>
            <a:ext uri="{FF2B5EF4-FFF2-40B4-BE49-F238E27FC236}">
              <a16:creationId xmlns:a16="http://schemas.microsoft.com/office/drawing/2014/main" id="{B7BB965B-8E77-49B6-83CA-6C18E85C9B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26" name="Text Box 4">
          <a:extLst>
            <a:ext uri="{FF2B5EF4-FFF2-40B4-BE49-F238E27FC236}">
              <a16:creationId xmlns:a16="http://schemas.microsoft.com/office/drawing/2014/main" id="{725D267D-CFEE-4085-A8E3-EA957F5B39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27" name="Text Box 6">
          <a:extLst>
            <a:ext uri="{FF2B5EF4-FFF2-40B4-BE49-F238E27FC236}">
              <a16:creationId xmlns:a16="http://schemas.microsoft.com/office/drawing/2014/main" id="{7B2BDE68-1760-40AD-86BB-1749A54936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28" name="Text Box 4">
          <a:extLst>
            <a:ext uri="{FF2B5EF4-FFF2-40B4-BE49-F238E27FC236}">
              <a16:creationId xmlns:a16="http://schemas.microsoft.com/office/drawing/2014/main" id="{FB10BF5C-85F1-468F-A355-ED4DFF62B1A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29" name="Text Box 6">
          <a:extLst>
            <a:ext uri="{FF2B5EF4-FFF2-40B4-BE49-F238E27FC236}">
              <a16:creationId xmlns:a16="http://schemas.microsoft.com/office/drawing/2014/main" id="{4230004C-5E44-4EFF-86BB-94C646BC155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30" name="Text Box 4">
          <a:extLst>
            <a:ext uri="{FF2B5EF4-FFF2-40B4-BE49-F238E27FC236}">
              <a16:creationId xmlns:a16="http://schemas.microsoft.com/office/drawing/2014/main" id="{221A6C0C-5EA1-4885-AECF-1687958452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31" name="Text Box 6">
          <a:extLst>
            <a:ext uri="{FF2B5EF4-FFF2-40B4-BE49-F238E27FC236}">
              <a16:creationId xmlns:a16="http://schemas.microsoft.com/office/drawing/2014/main" id="{49E911C0-61F7-422E-8D54-098950CEC8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32" name="Text Box 4">
          <a:extLst>
            <a:ext uri="{FF2B5EF4-FFF2-40B4-BE49-F238E27FC236}">
              <a16:creationId xmlns:a16="http://schemas.microsoft.com/office/drawing/2014/main" id="{C42285D5-6EE5-43FF-B5CA-657DB70532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33" name="Text Box 6">
          <a:extLst>
            <a:ext uri="{FF2B5EF4-FFF2-40B4-BE49-F238E27FC236}">
              <a16:creationId xmlns:a16="http://schemas.microsoft.com/office/drawing/2014/main" id="{4F1E6FAF-5455-4640-9CD0-5BEC9E4A30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34" name="Text Box 4">
          <a:extLst>
            <a:ext uri="{FF2B5EF4-FFF2-40B4-BE49-F238E27FC236}">
              <a16:creationId xmlns:a16="http://schemas.microsoft.com/office/drawing/2014/main" id="{C6C7A05B-24A4-4D2F-BABB-A6BCB821B6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35" name="Text Box 6">
          <a:extLst>
            <a:ext uri="{FF2B5EF4-FFF2-40B4-BE49-F238E27FC236}">
              <a16:creationId xmlns:a16="http://schemas.microsoft.com/office/drawing/2014/main" id="{ED295711-B74F-458D-8EEA-7882E118F65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36" name="Text Box 4">
          <a:extLst>
            <a:ext uri="{FF2B5EF4-FFF2-40B4-BE49-F238E27FC236}">
              <a16:creationId xmlns:a16="http://schemas.microsoft.com/office/drawing/2014/main" id="{851C4EF0-C65E-4172-8C02-F0A8AB505B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37" name="Text Box 6">
          <a:extLst>
            <a:ext uri="{FF2B5EF4-FFF2-40B4-BE49-F238E27FC236}">
              <a16:creationId xmlns:a16="http://schemas.microsoft.com/office/drawing/2014/main" id="{B2653B22-5463-442F-8317-5CD0F51BCD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38" name="Text Box 4">
          <a:extLst>
            <a:ext uri="{FF2B5EF4-FFF2-40B4-BE49-F238E27FC236}">
              <a16:creationId xmlns:a16="http://schemas.microsoft.com/office/drawing/2014/main" id="{D652DE3E-C30C-444C-A0C2-DAC68D4A2C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39" name="Text Box 6">
          <a:extLst>
            <a:ext uri="{FF2B5EF4-FFF2-40B4-BE49-F238E27FC236}">
              <a16:creationId xmlns:a16="http://schemas.microsoft.com/office/drawing/2014/main" id="{D6A0F964-A657-4656-BE03-F67815CF03F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40" name="Text Box 4">
          <a:extLst>
            <a:ext uri="{FF2B5EF4-FFF2-40B4-BE49-F238E27FC236}">
              <a16:creationId xmlns:a16="http://schemas.microsoft.com/office/drawing/2014/main" id="{971FC73B-7DB2-44A5-9BDE-A31497A592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41" name="Text Box 6">
          <a:extLst>
            <a:ext uri="{FF2B5EF4-FFF2-40B4-BE49-F238E27FC236}">
              <a16:creationId xmlns:a16="http://schemas.microsoft.com/office/drawing/2014/main" id="{60819ADF-715A-4A9C-8D83-9103F8A2443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42" name="Text Box 4">
          <a:extLst>
            <a:ext uri="{FF2B5EF4-FFF2-40B4-BE49-F238E27FC236}">
              <a16:creationId xmlns:a16="http://schemas.microsoft.com/office/drawing/2014/main" id="{08CF838E-40D7-4332-8D1D-9BD3A8CD180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43" name="Text Box 6">
          <a:extLst>
            <a:ext uri="{FF2B5EF4-FFF2-40B4-BE49-F238E27FC236}">
              <a16:creationId xmlns:a16="http://schemas.microsoft.com/office/drawing/2014/main" id="{4E9E83D7-E7F3-4F88-96B6-52627B90EB1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44" name="Text Box 4">
          <a:extLst>
            <a:ext uri="{FF2B5EF4-FFF2-40B4-BE49-F238E27FC236}">
              <a16:creationId xmlns:a16="http://schemas.microsoft.com/office/drawing/2014/main" id="{A3798C9A-BB2B-4E28-85A3-16BA18470C9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45" name="Text Box 6">
          <a:extLst>
            <a:ext uri="{FF2B5EF4-FFF2-40B4-BE49-F238E27FC236}">
              <a16:creationId xmlns:a16="http://schemas.microsoft.com/office/drawing/2014/main" id="{F9D16034-CC63-468D-ACF4-43C568C4662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46" name="Text Box 4">
          <a:extLst>
            <a:ext uri="{FF2B5EF4-FFF2-40B4-BE49-F238E27FC236}">
              <a16:creationId xmlns:a16="http://schemas.microsoft.com/office/drawing/2014/main" id="{7DC39CB6-62DE-4ECB-98B2-2327AE79B54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47" name="Text Box 6">
          <a:extLst>
            <a:ext uri="{FF2B5EF4-FFF2-40B4-BE49-F238E27FC236}">
              <a16:creationId xmlns:a16="http://schemas.microsoft.com/office/drawing/2014/main" id="{D28671E4-0899-4612-B127-BBDE91FF72C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48" name="Text Box 4">
          <a:extLst>
            <a:ext uri="{FF2B5EF4-FFF2-40B4-BE49-F238E27FC236}">
              <a16:creationId xmlns:a16="http://schemas.microsoft.com/office/drawing/2014/main" id="{2A59D981-EDA7-4CF9-9998-AE4A02A04D9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49" name="Text Box 6">
          <a:extLst>
            <a:ext uri="{FF2B5EF4-FFF2-40B4-BE49-F238E27FC236}">
              <a16:creationId xmlns:a16="http://schemas.microsoft.com/office/drawing/2014/main" id="{53F86437-6C64-47C7-8350-24A5EF54D4C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A4750F89-29BE-4938-BBF7-F6260C68109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51" name="Text Box 6">
          <a:extLst>
            <a:ext uri="{FF2B5EF4-FFF2-40B4-BE49-F238E27FC236}">
              <a16:creationId xmlns:a16="http://schemas.microsoft.com/office/drawing/2014/main" id="{4AA8AA76-FD82-4DE9-B45E-9CC55510F5D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52" name="Text Box 4">
          <a:extLst>
            <a:ext uri="{FF2B5EF4-FFF2-40B4-BE49-F238E27FC236}">
              <a16:creationId xmlns:a16="http://schemas.microsoft.com/office/drawing/2014/main" id="{24F09128-ADA8-4C5A-90FE-0F6E26A46BC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53" name="Text Box 6">
          <a:extLst>
            <a:ext uri="{FF2B5EF4-FFF2-40B4-BE49-F238E27FC236}">
              <a16:creationId xmlns:a16="http://schemas.microsoft.com/office/drawing/2014/main" id="{E34488F9-5BEC-4BBB-BB6D-AE64F53C5AB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54" name="Text Box 4">
          <a:extLst>
            <a:ext uri="{FF2B5EF4-FFF2-40B4-BE49-F238E27FC236}">
              <a16:creationId xmlns:a16="http://schemas.microsoft.com/office/drawing/2014/main" id="{37A62CF5-A293-4B02-B1E5-116225F56F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55" name="Text Box 6">
          <a:extLst>
            <a:ext uri="{FF2B5EF4-FFF2-40B4-BE49-F238E27FC236}">
              <a16:creationId xmlns:a16="http://schemas.microsoft.com/office/drawing/2014/main" id="{5063EA51-0F61-4B57-ADB2-1BB89DEB86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56" name="Text Box 4">
          <a:extLst>
            <a:ext uri="{FF2B5EF4-FFF2-40B4-BE49-F238E27FC236}">
              <a16:creationId xmlns:a16="http://schemas.microsoft.com/office/drawing/2014/main" id="{2FCE8AF7-9B59-4747-B430-379B7F2CC2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57" name="Text Box 6">
          <a:extLst>
            <a:ext uri="{FF2B5EF4-FFF2-40B4-BE49-F238E27FC236}">
              <a16:creationId xmlns:a16="http://schemas.microsoft.com/office/drawing/2014/main" id="{6F66189E-6D82-48E0-9B64-79F7DC7A770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58" name="Text Box 4">
          <a:extLst>
            <a:ext uri="{FF2B5EF4-FFF2-40B4-BE49-F238E27FC236}">
              <a16:creationId xmlns:a16="http://schemas.microsoft.com/office/drawing/2014/main" id="{7B6AF41B-B70E-49B6-8F7B-104652BBAA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59" name="Text Box 6">
          <a:extLst>
            <a:ext uri="{FF2B5EF4-FFF2-40B4-BE49-F238E27FC236}">
              <a16:creationId xmlns:a16="http://schemas.microsoft.com/office/drawing/2014/main" id="{AA7DF0C4-BEB0-4E17-8F5C-4A90D84E1BB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60" name="Text Box 4">
          <a:extLst>
            <a:ext uri="{FF2B5EF4-FFF2-40B4-BE49-F238E27FC236}">
              <a16:creationId xmlns:a16="http://schemas.microsoft.com/office/drawing/2014/main" id="{837E53D7-76C6-4353-A623-1DE92D6E2C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61" name="Text Box 6">
          <a:extLst>
            <a:ext uri="{FF2B5EF4-FFF2-40B4-BE49-F238E27FC236}">
              <a16:creationId xmlns:a16="http://schemas.microsoft.com/office/drawing/2014/main" id="{9BA28E5A-BF36-45EA-BA4D-8A20716F0B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562" name="Text Box 4">
          <a:extLst>
            <a:ext uri="{FF2B5EF4-FFF2-40B4-BE49-F238E27FC236}">
              <a16:creationId xmlns:a16="http://schemas.microsoft.com/office/drawing/2014/main" id="{E8C8C9E5-9EF7-463E-B3D4-A3B8BBD5F99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563" name="Text Box 6">
          <a:extLst>
            <a:ext uri="{FF2B5EF4-FFF2-40B4-BE49-F238E27FC236}">
              <a16:creationId xmlns:a16="http://schemas.microsoft.com/office/drawing/2014/main" id="{AB2371CC-0B60-4934-8253-40419126155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64" name="Text Box 4">
          <a:extLst>
            <a:ext uri="{FF2B5EF4-FFF2-40B4-BE49-F238E27FC236}">
              <a16:creationId xmlns:a16="http://schemas.microsoft.com/office/drawing/2014/main" id="{D92FFAD9-FB99-45B8-AB83-B7FDE0BECC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65" name="Text Box 6">
          <a:extLst>
            <a:ext uri="{FF2B5EF4-FFF2-40B4-BE49-F238E27FC236}">
              <a16:creationId xmlns:a16="http://schemas.microsoft.com/office/drawing/2014/main" id="{01D96DF0-2515-4760-A321-2945674632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566" name="Text Box 4">
          <a:extLst>
            <a:ext uri="{FF2B5EF4-FFF2-40B4-BE49-F238E27FC236}">
              <a16:creationId xmlns:a16="http://schemas.microsoft.com/office/drawing/2014/main" id="{007D6468-0828-45F0-82DD-15431B9F801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567" name="Text Box 6">
          <a:extLst>
            <a:ext uri="{FF2B5EF4-FFF2-40B4-BE49-F238E27FC236}">
              <a16:creationId xmlns:a16="http://schemas.microsoft.com/office/drawing/2014/main" id="{7E3849E4-5EDB-4F10-87FF-1B7CAEAF1FA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68" name="Text Box 4">
          <a:extLst>
            <a:ext uri="{FF2B5EF4-FFF2-40B4-BE49-F238E27FC236}">
              <a16:creationId xmlns:a16="http://schemas.microsoft.com/office/drawing/2014/main" id="{FCD946B4-20EA-43DA-B2A9-15C1F15ACB0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69" name="Text Box 6">
          <a:extLst>
            <a:ext uri="{FF2B5EF4-FFF2-40B4-BE49-F238E27FC236}">
              <a16:creationId xmlns:a16="http://schemas.microsoft.com/office/drawing/2014/main" id="{40B235A2-8B0E-414E-873E-A82ACC00355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70" name="Text Box 4">
          <a:extLst>
            <a:ext uri="{FF2B5EF4-FFF2-40B4-BE49-F238E27FC236}">
              <a16:creationId xmlns:a16="http://schemas.microsoft.com/office/drawing/2014/main" id="{BDCDEC0F-AF60-46D1-8FC7-8E5E3B3A3D4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71" name="Text Box 6">
          <a:extLst>
            <a:ext uri="{FF2B5EF4-FFF2-40B4-BE49-F238E27FC236}">
              <a16:creationId xmlns:a16="http://schemas.microsoft.com/office/drawing/2014/main" id="{31DC29B5-1D86-44BE-AD97-032737127A7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72" name="Text Box 4">
          <a:extLst>
            <a:ext uri="{FF2B5EF4-FFF2-40B4-BE49-F238E27FC236}">
              <a16:creationId xmlns:a16="http://schemas.microsoft.com/office/drawing/2014/main" id="{A0F864E2-E6BD-49A0-99A0-5770235659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573" name="Text Box 6">
          <a:extLst>
            <a:ext uri="{FF2B5EF4-FFF2-40B4-BE49-F238E27FC236}">
              <a16:creationId xmlns:a16="http://schemas.microsoft.com/office/drawing/2014/main" id="{EADD245D-68A7-41D2-9CC6-BA39F54F5F3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74" name="Text Box 4">
          <a:extLst>
            <a:ext uri="{FF2B5EF4-FFF2-40B4-BE49-F238E27FC236}">
              <a16:creationId xmlns:a16="http://schemas.microsoft.com/office/drawing/2014/main" id="{E8781E65-7D20-457B-8B89-61E5CB50D7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75" name="Text Box 6">
          <a:extLst>
            <a:ext uri="{FF2B5EF4-FFF2-40B4-BE49-F238E27FC236}">
              <a16:creationId xmlns:a16="http://schemas.microsoft.com/office/drawing/2014/main" id="{DFF58B1C-751E-4D7B-8318-F8C400F99C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76" name="Text Box 4">
          <a:extLst>
            <a:ext uri="{FF2B5EF4-FFF2-40B4-BE49-F238E27FC236}">
              <a16:creationId xmlns:a16="http://schemas.microsoft.com/office/drawing/2014/main" id="{86C4A3A3-18E2-4DBE-B11D-C844FC2C62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577" name="Text Box 6">
          <a:extLst>
            <a:ext uri="{FF2B5EF4-FFF2-40B4-BE49-F238E27FC236}">
              <a16:creationId xmlns:a16="http://schemas.microsoft.com/office/drawing/2014/main" id="{DF5A8C90-3976-45B3-83BE-AC148ABF35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78" name="Text Box 4">
          <a:extLst>
            <a:ext uri="{FF2B5EF4-FFF2-40B4-BE49-F238E27FC236}">
              <a16:creationId xmlns:a16="http://schemas.microsoft.com/office/drawing/2014/main" id="{9D870DB5-A85D-4AE5-90F6-F5B8E79AE4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79" name="Text Box 6">
          <a:extLst>
            <a:ext uri="{FF2B5EF4-FFF2-40B4-BE49-F238E27FC236}">
              <a16:creationId xmlns:a16="http://schemas.microsoft.com/office/drawing/2014/main" id="{AC13A7DD-8291-47CA-AF74-CB50BC18DE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580" name="Text Box 4">
          <a:extLst>
            <a:ext uri="{FF2B5EF4-FFF2-40B4-BE49-F238E27FC236}">
              <a16:creationId xmlns:a16="http://schemas.microsoft.com/office/drawing/2014/main" id="{FFB6DC77-BF41-4ADD-896F-5A74782C0DA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581" name="Text Box 6">
          <a:extLst>
            <a:ext uri="{FF2B5EF4-FFF2-40B4-BE49-F238E27FC236}">
              <a16:creationId xmlns:a16="http://schemas.microsoft.com/office/drawing/2014/main" id="{6933D68A-86E3-4124-98C4-FF91CEAEC14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82" name="Text Box 4">
          <a:extLst>
            <a:ext uri="{FF2B5EF4-FFF2-40B4-BE49-F238E27FC236}">
              <a16:creationId xmlns:a16="http://schemas.microsoft.com/office/drawing/2014/main" id="{55DBFC19-C417-4A3C-8F4D-0BF869943B9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583" name="Text Box 6">
          <a:extLst>
            <a:ext uri="{FF2B5EF4-FFF2-40B4-BE49-F238E27FC236}">
              <a16:creationId xmlns:a16="http://schemas.microsoft.com/office/drawing/2014/main" id="{2858B8D8-BB23-4289-95BE-28ACF31534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584" name="Text Box 4">
          <a:extLst>
            <a:ext uri="{FF2B5EF4-FFF2-40B4-BE49-F238E27FC236}">
              <a16:creationId xmlns:a16="http://schemas.microsoft.com/office/drawing/2014/main" id="{28BC6D1F-2BF8-46D7-9F77-447A83FF846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585" name="Text Box 6">
          <a:extLst>
            <a:ext uri="{FF2B5EF4-FFF2-40B4-BE49-F238E27FC236}">
              <a16:creationId xmlns:a16="http://schemas.microsoft.com/office/drawing/2014/main" id="{505A59D9-66D8-4433-911A-CAF2771B708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586" name="Text Box 6">
          <a:extLst>
            <a:ext uri="{FF2B5EF4-FFF2-40B4-BE49-F238E27FC236}">
              <a16:creationId xmlns:a16="http://schemas.microsoft.com/office/drawing/2014/main" id="{2EE19584-9536-43E9-B1C7-D14AE9C25423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87" name="Text Box 4">
          <a:extLst>
            <a:ext uri="{FF2B5EF4-FFF2-40B4-BE49-F238E27FC236}">
              <a16:creationId xmlns:a16="http://schemas.microsoft.com/office/drawing/2014/main" id="{0BD40831-A9F8-41CC-8D19-F55251D0435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588" name="Text Box 6">
          <a:extLst>
            <a:ext uri="{FF2B5EF4-FFF2-40B4-BE49-F238E27FC236}">
              <a16:creationId xmlns:a16="http://schemas.microsoft.com/office/drawing/2014/main" id="{3441C2F0-FB98-4B91-AFBE-72992149D66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89" name="Text Box 4">
          <a:extLst>
            <a:ext uri="{FF2B5EF4-FFF2-40B4-BE49-F238E27FC236}">
              <a16:creationId xmlns:a16="http://schemas.microsoft.com/office/drawing/2014/main" id="{AB777DDC-FF36-40F9-ACA2-69A868436B4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590" name="Text Box 6">
          <a:extLst>
            <a:ext uri="{FF2B5EF4-FFF2-40B4-BE49-F238E27FC236}">
              <a16:creationId xmlns:a16="http://schemas.microsoft.com/office/drawing/2014/main" id="{E5A836B7-FC06-4693-A47A-14B024E26BE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91" name="Text Box 4">
          <a:extLst>
            <a:ext uri="{FF2B5EF4-FFF2-40B4-BE49-F238E27FC236}">
              <a16:creationId xmlns:a16="http://schemas.microsoft.com/office/drawing/2014/main" id="{3DBA904E-D781-46F8-A9D0-0316AF0A8AF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92" name="Text Box 6">
          <a:extLst>
            <a:ext uri="{FF2B5EF4-FFF2-40B4-BE49-F238E27FC236}">
              <a16:creationId xmlns:a16="http://schemas.microsoft.com/office/drawing/2014/main" id="{EF76EAE8-7CBE-4CFE-BAEB-9CA8795CB40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93" name="Text Box 4">
          <a:extLst>
            <a:ext uri="{FF2B5EF4-FFF2-40B4-BE49-F238E27FC236}">
              <a16:creationId xmlns:a16="http://schemas.microsoft.com/office/drawing/2014/main" id="{87E93DD1-7260-4AD5-855E-A75958CA67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94" name="Text Box 6">
          <a:extLst>
            <a:ext uri="{FF2B5EF4-FFF2-40B4-BE49-F238E27FC236}">
              <a16:creationId xmlns:a16="http://schemas.microsoft.com/office/drawing/2014/main" id="{C92EA834-E7DF-401E-AAB7-65ED358B9C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95" name="Text Box 4">
          <a:extLst>
            <a:ext uri="{FF2B5EF4-FFF2-40B4-BE49-F238E27FC236}">
              <a16:creationId xmlns:a16="http://schemas.microsoft.com/office/drawing/2014/main" id="{BF180CB6-F54F-493D-8E0E-E671F73410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596" name="Text Box 6">
          <a:extLst>
            <a:ext uri="{FF2B5EF4-FFF2-40B4-BE49-F238E27FC236}">
              <a16:creationId xmlns:a16="http://schemas.microsoft.com/office/drawing/2014/main" id="{36932BC4-B2C2-4360-A234-9F10E9C2BA7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97" name="Text Box 4">
          <a:extLst>
            <a:ext uri="{FF2B5EF4-FFF2-40B4-BE49-F238E27FC236}">
              <a16:creationId xmlns:a16="http://schemas.microsoft.com/office/drawing/2014/main" id="{90EF2326-CE15-4BB6-B933-7EAC548F56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598" name="Text Box 6">
          <a:extLst>
            <a:ext uri="{FF2B5EF4-FFF2-40B4-BE49-F238E27FC236}">
              <a16:creationId xmlns:a16="http://schemas.microsoft.com/office/drawing/2014/main" id="{3095B446-4A00-4725-A833-1895B25A2A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599" name="Text Box 4">
          <a:extLst>
            <a:ext uri="{FF2B5EF4-FFF2-40B4-BE49-F238E27FC236}">
              <a16:creationId xmlns:a16="http://schemas.microsoft.com/office/drawing/2014/main" id="{55CFD6D7-C5B9-4814-8AA9-A5D787B34CD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00" name="Text Box 6">
          <a:extLst>
            <a:ext uri="{FF2B5EF4-FFF2-40B4-BE49-F238E27FC236}">
              <a16:creationId xmlns:a16="http://schemas.microsoft.com/office/drawing/2014/main" id="{074070F1-113D-4D50-8EC0-60578FFB9A5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601" name="Text Box 4">
          <a:extLst>
            <a:ext uri="{FF2B5EF4-FFF2-40B4-BE49-F238E27FC236}">
              <a16:creationId xmlns:a16="http://schemas.microsoft.com/office/drawing/2014/main" id="{80D4C4CE-CA53-4B74-9251-D17EEEEF0C2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602" name="Text Box 6">
          <a:extLst>
            <a:ext uri="{FF2B5EF4-FFF2-40B4-BE49-F238E27FC236}">
              <a16:creationId xmlns:a16="http://schemas.microsoft.com/office/drawing/2014/main" id="{4F3BD1CB-6878-48A8-9BCB-C4B71FA497F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03" name="Text Box 4">
          <a:extLst>
            <a:ext uri="{FF2B5EF4-FFF2-40B4-BE49-F238E27FC236}">
              <a16:creationId xmlns:a16="http://schemas.microsoft.com/office/drawing/2014/main" id="{FA488144-EBE9-41A2-B6DF-4FFF9190F91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04" name="Text Box 6">
          <a:extLst>
            <a:ext uri="{FF2B5EF4-FFF2-40B4-BE49-F238E27FC236}">
              <a16:creationId xmlns:a16="http://schemas.microsoft.com/office/drawing/2014/main" id="{FE73F5C3-7CF0-4049-9893-E30D48E6540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605" name="Text Box 4">
          <a:extLst>
            <a:ext uri="{FF2B5EF4-FFF2-40B4-BE49-F238E27FC236}">
              <a16:creationId xmlns:a16="http://schemas.microsoft.com/office/drawing/2014/main" id="{86B6572F-3440-4A2F-B241-2ED0802164C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606" name="Text Box 6">
          <a:extLst>
            <a:ext uri="{FF2B5EF4-FFF2-40B4-BE49-F238E27FC236}">
              <a16:creationId xmlns:a16="http://schemas.microsoft.com/office/drawing/2014/main" id="{8FB5FB33-79F6-43F9-97C9-B11675DD5F5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07" name="Text Box 4">
          <a:extLst>
            <a:ext uri="{FF2B5EF4-FFF2-40B4-BE49-F238E27FC236}">
              <a16:creationId xmlns:a16="http://schemas.microsoft.com/office/drawing/2014/main" id="{763B0286-ED97-4830-801A-6E4FA6A6D46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08" name="Text Box 6">
          <a:extLst>
            <a:ext uri="{FF2B5EF4-FFF2-40B4-BE49-F238E27FC236}">
              <a16:creationId xmlns:a16="http://schemas.microsoft.com/office/drawing/2014/main" id="{4C0157A3-6EA0-4004-B28D-6B669BD7197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09" name="Text Box 4">
          <a:extLst>
            <a:ext uri="{FF2B5EF4-FFF2-40B4-BE49-F238E27FC236}">
              <a16:creationId xmlns:a16="http://schemas.microsoft.com/office/drawing/2014/main" id="{E671B84D-8164-4903-98B1-D67FEEE040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10" name="Text Box 6">
          <a:extLst>
            <a:ext uri="{FF2B5EF4-FFF2-40B4-BE49-F238E27FC236}">
              <a16:creationId xmlns:a16="http://schemas.microsoft.com/office/drawing/2014/main" id="{4ECAD6E8-BBBF-41FB-9315-FC414EB12F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11" name="Text Box 4">
          <a:extLst>
            <a:ext uri="{FF2B5EF4-FFF2-40B4-BE49-F238E27FC236}">
              <a16:creationId xmlns:a16="http://schemas.microsoft.com/office/drawing/2014/main" id="{4B6EA049-6EAE-4105-A3E0-CA350942C4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12" name="Text Box 6">
          <a:extLst>
            <a:ext uri="{FF2B5EF4-FFF2-40B4-BE49-F238E27FC236}">
              <a16:creationId xmlns:a16="http://schemas.microsoft.com/office/drawing/2014/main" id="{B2AEC511-6EE9-4121-9369-F2C68CFC5E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13" name="Text Box 4">
          <a:extLst>
            <a:ext uri="{FF2B5EF4-FFF2-40B4-BE49-F238E27FC236}">
              <a16:creationId xmlns:a16="http://schemas.microsoft.com/office/drawing/2014/main" id="{E438DFA0-C030-47F4-A58D-E5C456BC1E0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14" name="Text Box 6">
          <a:extLst>
            <a:ext uri="{FF2B5EF4-FFF2-40B4-BE49-F238E27FC236}">
              <a16:creationId xmlns:a16="http://schemas.microsoft.com/office/drawing/2014/main" id="{3BE91615-7838-4D0B-A133-276C96F79B7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15" name="Text Box 4">
          <a:extLst>
            <a:ext uri="{FF2B5EF4-FFF2-40B4-BE49-F238E27FC236}">
              <a16:creationId xmlns:a16="http://schemas.microsoft.com/office/drawing/2014/main" id="{294FF07F-09B5-4892-859E-699CDB53316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16" name="Text Box 6">
          <a:extLst>
            <a:ext uri="{FF2B5EF4-FFF2-40B4-BE49-F238E27FC236}">
              <a16:creationId xmlns:a16="http://schemas.microsoft.com/office/drawing/2014/main" id="{DA676EC2-78C6-4B70-B488-98AA6810977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17" name="Text Box 4">
          <a:extLst>
            <a:ext uri="{FF2B5EF4-FFF2-40B4-BE49-F238E27FC236}">
              <a16:creationId xmlns:a16="http://schemas.microsoft.com/office/drawing/2014/main" id="{01C51936-B3D1-4B33-BF80-AE777B751B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18" name="Text Box 6">
          <a:extLst>
            <a:ext uri="{FF2B5EF4-FFF2-40B4-BE49-F238E27FC236}">
              <a16:creationId xmlns:a16="http://schemas.microsoft.com/office/drawing/2014/main" id="{549B8F94-30A2-4D57-9629-D46DF47FCAA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19" name="Text Box 4">
          <a:extLst>
            <a:ext uri="{FF2B5EF4-FFF2-40B4-BE49-F238E27FC236}">
              <a16:creationId xmlns:a16="http://schemas.microsoft.com/office/drawing/2014/main" id="{C5412621-A42D-4215-B96D-35F6BDE069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20" name="Text Box 6">
          <a:extLst>
            <a:ext uri="{FF2B5EF4-FFF2-40B4-BE49-F238E27FC236}">
              <a16:creationId xmlns:a16="http://schemas.microsoft.com/office/drawing/2014/main" id="{BC171A2A-3EB5-4151-B8CF-B6EE1B7315D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1" name="Text Box 4">
          <a:extLst>
            <a:ext uri="{FF2B5EF4-FFF2-40B4-BE49-F238E27FC236}">
              <a16:creationId xmlns:a16="http://schemas.microsoft.com/office/drawing/2014/main" id="{EA5D794E-93A6-4691-B25A-240BA92CD0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2" name="Text Box 6">
          <a:extLst>
            <a:ext uri="{FF2B5EF4-FFF2-40B4-BE49-F238E27FC236}">
              <a16:creationId xmlns:a16="http://schemas.microsoft.com/office/drawing/2014/main" id="{411C2085-9310-4882-AD6F-46831BCDB2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23" name="Text Box 4">
          <a:extLst>
            <a:ext uri="{FF2B5EF4-FFF2-40B4-BE49-F238E27FC236}">
              <a16:creationId xmlns:a16="http://schemas.microsoft.com/office/drawing/2014/main" id="{F2137A6A-BF50-4724-A539-08EDA54B2F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24" name="Text Box 6">
          <a:extLst>
            <a:ext uri="{FF2B5EF4-FFF2-40B4-BE49-F238E27FC236}">
              <a16:creationId xmlns:a16="http://schemas.microsoft.com/office/drawing/2014/main" id="{450F0414-6011-4089-83A4-0855915CD6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5" name="Text Box 4">
          <a:extLst>
            <a:ext uri="{FF2B5EF4-FFF2-40B4-BE49-F238E27FC236}">
              <a16:creationId xmlns:a16="http://schemas.microsoft.com/office/drawing/2014/main" id="{EBECD202-2C0D-4501-AA0A-3ACD1301C9F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6" name="Text Box 6">
          <a:extLst>
            <a:ext uri="{FF2B5EF4-FFF2-40B4-BE49-F238E27FC236}">
              <a16:creationId xmlns:a16="http://schemas.microsoft.com/office/drawing/2014/main" id="{60BEF0D2-E7A9-44F9-8E49-CA5DAB33F1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27" name="Text Box 4">
          <a:extLst>
            <a:ext uri="{FF2B5EF4-FFF2-40B4-BE49-F238E27FC236}">
              <a16:creationId xmlns:a16="http://schemas.microsoft.com/office/drawing/2014/main" id="{48DB6BE7-95D9-433F-8D8D-A928CCD481E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28" name="Text Box 6">
          <a:extLst>
            <a:ext uri="{FF2B5EF4-FFF2-40B4-BE49-F238E27FC236}">
              <a16:creationId xmlns:a16="http://schemas.microsoft.com/office/drawing/2014/main" id="{757DBB86-168C-4007-8616-436FAF5880B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29" name="Text Box 4">
          <a:extLst>
            <a:ext uri="{FF2B5EF4-FFF2-40B4-BE49-F238E27FC236}">
              <a16:creationId xmlns:a16="http://schemas.microsoft.com/office/drawing/2014/main" id="{3334A56D-8205-4807-A8B9-097C427FB67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30" name="Text Box 6">
          <a:extLst>
            <a:ext uri="{FF2B5EF4-FFF2-40B4-BE49-F238E27FC236}">
              <a16:creationId xmlns:a16="http://schemas.microsoft.com/office/drawing/2014/main" id="{FD9CEEE9-9AC1-4E84-8C91-A87BACCC2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631" name="Text Box 4">
          <a:extLst>
            <a:ext uri="{FF2B5EF4-FFF2-40B4-BE49-F238E27FC236}">
              <a16:creationId xmlns:a16="http://schemas.microsoft.com/office/drawing/2014/main" id="{5DA36CD9-C8F2-48FF-B772-7462766E03A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632" name="Text Box 6">
          <a:extLst>
            <a:ext uri="{FF2B5EF4-FFF2-40B4-BE49-F238E27FC236}">
              <a16:creationId xmlns:a16="http://schemas.microsoft.com/office/drawing/2014/main" id="{C4484E19-E607-4BE5-BB76-29D8FFED1DF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33" name="Text Box 4">
          <a:extLst>
            <a:ext uri="{FF2B5EF4-FFF2-40B4-BE49-F238E27FC236}">
              <a16:creationId xmlns:a16="http://schemas.microsoft.com/office/drawing/2014/main" id="{79137F28-D461-4C5C-9C17-B11EFF1F56E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34" name="Text Box 6">
          <a:extLst>
            <a:ext uri="{FF2B5EF4-FFF2-40B4-BE49-F238E27FC236}">
              <a16:creationId xmlns:a16="http://schemas.microsoft.com/office/drawing/2014/main" id="{D1480ACA-966E-4E79-8C75-EBFD2A11E9C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635" name="Text Box 4">
          <a:extLst>
            <a:ext uri="{FF2B5EF4-FFF2-40B4-BE49-F238E27FC236}">
              <a16:creationId xmlns:a16="http://schemas.microsoft.com/office/drawing/2014/main" id="{9907FC6C-650F-4454-8090-269FEB13390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636" name="Text Box 6">
          <a:extLst>
            <a:ext uri="{FF2B5EF4-FFF2-40B4-BE49-F238E27FC236}">
              <a16:creationId xmlns:a16="http://schemas.microsoft.com/office/drawing/2014/main" id="{154B9BBF-2B06-4F62-A505-C349F7C098F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637" name="Text Box 6">
          <a:extLst>
            <a:ext uri="{FF2B5EF4-FFF2-40B4-BE49-F238E27FC236}">
              <a16:creationId xmlns:a16="http://schemas.microsoft.com/office/drawing/2014/main" id="{D0762888-BB11-4F6F-94E0-893ABA4D5B9D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38" name="Text Box 4">
          <a:extLst>
            <a:ext uri="{FF2B5EF4-FFF2-40B4-BE49-F238E27FC236}">
              <a16:creationId xmlns:a16="http://schemas.microsoft.com/office/drawing/2014/main" id="{1CE37E29-D32C-41CC-BCC3-03A9C1BBCA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39" name="Text Box 6">
          <a:extLst>
            <a:ext uri="{FF2B5EF4-FFF2-40B4-BE49-F238E27FC236}">
              <a16:creationId xmlns:a16="http://schemas.microsoft.com/office/drawing/2014/main" id="{74168EEC-7422-4DC3-B27C-536955D2C0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0" name="Text Box 4">
          <a:extLst>
            <a:ext uri="{FF2B5EF4-FFF2-40B4-BE49-F238E27FC236}">
              <a16:creationId xmlns:a16="http://schemas.microsoft.com/office/drawing/2014/main" id="{7262B6D1-A612-42D5-89B9-CF050E124B7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1" name="Text Box 6">
          <a:extLst>
            <a:ext uri="{FF2B5EF4-FFF2-40B4-BE49-F238E27FC236}">
              <a16:creationId xmlns:a16="http://schemas.microsoft.com/office/drawing/2014/main" id="{65A0FC14-F06F-47CF-8AED-48C6C658D1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42" name="Text Box 4">
          <a:extLst>
            <a:ext uri="{FF2B5EF4-FFF2-40B4-BE49-F238E27FC236}">
              <a16:creationId xmlns:a16="http://schemas.microsoft.com/office/drawing/2014/main" id="{84799C91-9614-473A-B90F-DA62ACCBB5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43" name="Text Box 6">
          <a:extLst>
            <a:ext uri="{FF2B5EF4-FFF2-40B4-BE49-F238E27FC236}">
              <a16:creationId xmlns:a16="http://schemas.microsoft.com/office/drawing/2014/main" id="{35E7BBA9-29B3-42D0-893D-BC381B821E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4" name="Text Box 4">
          <a:extLst>
            <a:ext uri="{FF2B5EF4-FFF2-40B4-BE49-F238E27FC236}">
              <a16:creationId xmlns:a16="http://schemas.microsoft.com/office/drawing/2014/main" id="{22747186-E9F5-41AA-A34A-B769A1C7F57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5" name="Text Box 6">
          <a:extLst>
            <a:ext uri="{FF2B5EF4-FFF2-40B4-BE49-F238E27FC236}">
              <a16:creationId xmlns:a16="http://schemas.microsoft.com/office/drawing/2014/main" id="{D065AC21-F506-447D-8368-E7514719ECF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46" name="Text Box 4">
          <a:extLst>
            <a:ext uri="{FF2B5EF4-FFF2-40B4-BE49-F238E27FC236}">
              <a16:creationId xmlns:a16="http://schemas.microsoft.com/office/drawing/2014/main" id="{F0F72AB1-E3B1-479B-950A-857360225FE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47" name="Text Box 6">
          <a:extLst>
            <a:ext uri="{FF2B5EF4-FFF2-40B4-BE49-F238E27FC236}">
              <a16:creationId xmlns:a16="http://schemas.microsoft.com/office/drawing/2014/main" id="{E4258560-5091-484A-A360-72B89CFD313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8" name="Text Box 4">
          <a:extLst>
            <a:ext uri="{FF2B5EF4-FFF2-40B4-BE49-F238E27FC236}">
              <a16:creationId xmlns:a16="http://schemas.microsoft.com/office/drawing/2014/main" id="{19BBC524-BFDC-4CAE-994C-07C24F5A20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49" name="Text Box 6">
          <a:extLst>
            <a:ext uri="{FF2B5EF4-FFF2-40B4-BE49-F238E27FC236}">
              <a16:creationId xmlns:a16="http://schemas.microsoft.com/office/drawing/2014/main" id="{FCF9AAFB-57FE-41D3-8C23-855F1B203E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650" name="Text Box 4">
          <a:extLst>
            <a:ext uri="{FF2B5EF4-FFF2-40B4-BE49-F238E27FC236}">
              <a16:creationId xmlns:a16="http://schemas.microsoft.com/office/drawing/2014/main" id="{A996D663-BE59-42DA-8B95-374E25DCFB8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651" name="Text Box 6">
          <a:extLst>
            <a:ext uri="{FF2B5EF4-FFF2-40B4-BE49-F238E27FC236}">
              <a16:creationId xmlns:a16="http://schemas.microsoft.com/office/drawing/2014/main" id="{FECB4FE6-7214-413A-9ED7-590E6986C23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652" name="Text Box 6">
          <a:extLst>
            <a:ext uri="{FF2B5EF4-FFF2-40B4-BE49-F238E27FC236}">
              <a16:creationId xmlns:a16="http://schemas.microsoft.com/office/drawing/2014/main" id="{FA1410B2-2937-412B-B413-4BA4790C1590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53" name="Text Box 4">
          <a:extLst>
            <a:ext uri="{FF2B5EF4-FFF2-40B4-BE49-F238E27FC236}">
              <a16:creationId xmlns:a16="http://schemas.microsoft.com/office/drawing/2014/main" id="{E376757E-0440-494E-AF51-8458F142B54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54" name="Text Box 6">
          <a:extLst>
            <a:ext uri="{FF2B5EF4-FFF2-40B4-BE49-F238E27FC236}">
              <a16:creationId xmlns:a16="http://schemas.microsoft.com/office/drawing/2014/main" id="{B9F3FD32-6026-40D4-A428-0C9A9F43AE6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655" name="Text Box 4">
          <a:extLst>
            <a:ext uri="{FF2B5EF4-FFF2-40B4-BE49-F238E27FC236}">
              <a16:creationId xmlns:a16="http://schemas.microsoft.com/office/drawing/2014/main" id="{61D59230-DB90-4355-B2F6-A27DF961E20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656" name="Text Box 6">
          <a:extLst>
            <a:ext uri="{FF2B5EF4-FFF2-40B4-BE49-F238E27FC236}">
              <a16:creationId xmlns:a16="http://schemas.microsoft.com/office/drawing/2014/main" id="{B8D1E758-F8A0-487E-9181-2D6114C04CD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657" name="Text Box 6">
          <a:extLst>
            <a:ext uri="{FF2B5EF4-FFF2-40B4-BE49-F238E27FC236}">
              <a16:creationId xmlns:a16="http://schemas.microsoft.com/office/drawing/2014/main" id="{E1D777EC-A5FA-4B6D-BB67-7C9A5EF91826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658" name="Text Box 4">
          <a:extLst>
            <a:ext uri="{FF2B5EF4-FFF2-40B4-BE49-F238E27FC236}">
              <a16:creationId xmlns:a16="http://schemas.microsoft.com/office/drawing/2014/main" id="{2967BC62-823F-49CC-8B71-3CDCE9EAF9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659" name="Text Box 6">
          <a:extLst>
            <a:ext uri="{FF2B5EF4-FFF2-40B4-BE49-F238E27FC236}">
              <a16:creationId xmlns:a16="http://schemas.microsoft.com/office/drawing/2014/main" id="{D796B6AC-1D9B-4C57-86C1-63DCC793D3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6660" name="Text Box 4">
          <a:extLst>
            <a:ext uri="{FF2B5EF4-FFF2-40B4-BE49-F238E27FC236}">
              <a16:creationId xmlns:a16="http://schemas.microsoft.com/office/drawing/2014/main" id="{7D5BD6F6-987F-4407-8C82-6264D8DEEA7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190371</xdr:rowOff>
    </xdr:to>
    <xdr:sp macro="" textlink="">
      <xdr:nvSpPr>
        <xdr:cNvPr id="6661" name="Text Box 6">
          <a:extLst>
            <a:ext uri="{FF2B5EF4-FFF2-40B4-BE49-F238E27FC236}">
              <a16:creationId xmlns:a16="http://schemas.microsoft.com/office/drawing/2014/main" id="{555A0B0D-980D-48BC-ABB4-94D50849B4E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62" name="Text Box 4">
          <a:extLst>
            <a:ext uri="{FF2B5EF4-FFF2-40B4-BE49-F238E27FC236}">
              <a16:creationId xmlns:a16="http://schemas.microsoft.com/office/drawing/2014/main" id="{8CC43E16-3C6D-4F57-9654-73AA0E9EF87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63" name="Text Box 6">
          <a:extLst>
            <a:ext uri="{FF2B5EF4-FFF2-40B4-BE49-F238E27FC236}">
              <a16:creationId xmlns:a16="http://schemas.microsoft.com/office/drawing/2014/main" id="{6B413E44-4013-4D5A-B19F-EC1350BDEB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664" name="Text Box 4">
          <a:extLst>
            <a:ext uri="{FF2B5EF4-FFF2-40B4-BE49-F238E27FC236}">
              <a16:creationId xmlns:a16="http://schemas.microsoft.com/office/drawing/2014/main" id="{739221C9-515C-42A6-86DD-695DD8462F6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665" name="Text Box 6">
          <a:extLst>
            <a:ext uri="{FF2B5EF4-FFF2-40B4-BE49-F238E27FC236}">
              <a16:creationId xmlns:a16="http://schemas.microsoft.com/office/drawing/2014/main" id="{C4341A58-DF5F-4055-B680-407A3920D6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66" name="Text Box 4">
          <a:extLst>
            <a:ext uri="{FF2B5EF4-FFF2-40B4-BE49-F238E27FC236}">
              <a16:creationId xmlns:a16="http://schemas.microsoft.com/office/drawing/2014/main" id="{B3130362-74E3-41E7-ADE2-730C56CE12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67" name="Text Box 6">
          <a:extLst>
            <a:ext uri="{FF2B5EF4-FFF2-40B4-BE49-F238E27FC236}">
              <a16:creationId xmlns:a16="http://schemas.microsoft.com/office/drawing/2014/main" id="{7BCD8C09-9190-493A-BCC4-05FA32C137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68" name="Text Box 4">
          <a:extLst>
            <a:ext uri="{FF2B5EF4-FFF2-40B4-BE49-F238E27FC236}">
              <a16:creationId xmlns:a16="http://schemas.microsoft.com/office/drawing/2014/main" id="{1525561B-E9A6-413E-9604-F9446ABD617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69" name="Text Box 6">
          <a:extLst>
            <a:ext uri="{FF2B5EF4-FFF2-40B4-BE49-F238E27FC236}">
              <a16:creationId xmlns:a16="http://schemas.microsoft.com/office/drawing/2014/main" id="{D6E0924B-C84E-4310-9543-7933AEB34DF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670" name="Text Box 4">
          <a:extLst>
            <a:ext uri="{FF2B5EF4-FFF2-40B4-BE49-F238E27FC236}">
              <a16:creationId xmlns:a16="http://schemas.microsoft.com/office/drawing/2014/main" id="{D9FFF30D-4071-4A7F-BC44-6F4C00817C6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671" name="Text Box 6">
          <a:extLst>
            <a:ext uri="{FF2B5EF4-FFF2-40B4-BE49-F238E27FC236}">
              <a16:creationId xmlns:a16="http://schemas.microsoft.com/office/drawing/2014/main" id="{E50D1EB1-96AD-421C-B098-8FCE779F95B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72" name="Text Box 4">
          <a:extLst>
            <a:ext uri="{FF2B5EF4-FFF2-40B4-BE49-F238E27FC236}">
              <a16:creationId xmlns:a16="http://schemas.microsoft.com/office/drawing/2014/main" id="{CA9EFDCD-8C40-42FB-A63B-E39F961F4A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673" name="Text Box 6">
          <a:extLst>
            <a:ext uri="{FF2B5EF4-FFF2-40B4-BE49-F238E27FC236}">
              <a16:creationId xmlns:a16="http://schemas.microsoft.com/office/drawing/2014/main" id="{AA3F27FC-8CC0-4B0D-880B-F0461A07E6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674" name="Text Box 4">
          <a:extLst>
            <a:ext uri="{FF2B5EF4-FFF2-40B4-BE49-F238E27FC236}">
              <a16:creationId xmlns:a16="http://schemas.microsoft.com/office/drawing/2014/main" id="{D9A6361E-BC93-424F-A24F-AAB1F75B828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675" name="Text Box 6">
          <a:extLst>
            <a:ext uri="{FF2B5EF4-FFF2-40B4-BE49-F238E27FC236}">
              <a16:creationId xmlns:a16="http://schemas.microsoft.com/office/drawing/2014/main" id="{4398E59A-BF0F-4247-AEEC-71D6914A182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676" name="Text Box 4">
          <a:extLst>
            <a:ext uri="{FF2B5EF4-FFF2-40B4-BE49-F238E27FC236}">
              <a16:creationId xmlns:a16="http://schemas.microsoft.com/office/drawing/2014/main" id="{FFC8E89C-C587-4167-8E28-247800B4B40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180846</xdr:rowOff>
    </xdr:to>
    <xdr:sp macro="" textlink="">
      <xdr:nvSpPr>
        <xdr:cNvPr id="6677" name="Text Box 6">
          <a:extLst>
            <a:ext uri="{FF2B5EF4-FFF2-40B4-BE49-F238E27FC236}">
              <a16:creationId xmlns:a16="http://schemas.microsoft.com/office/drawing/2014/main" id="{FA59FE98-B8CC-46E7-B4B7-655BFCDEF6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78" name="Text Box 4">
          <a:extLst>
            <a:ext uri="{FF2B5EF4-FFF2-40B4-BE49-F238E27FC236}">
              <a16:creationId xmlns:a16="http://schemas.microsoft.com/office/drawing/2014/main" id="{B59CFC45-8246-4B48-B879-693C441411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79" name="Text Box 6">
          <a:extLst>
            <a:ext uri="{FF2B5EF4-FFF2-40B4-BE49-F238E27FC236}">
              <a16:creationId xmlns:a16="http://schemas.microsoft.com/office/drawing/2014/main" id="{77448448-C297-4488-95EE-572876A2DD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80" name="Text Box 4">
          <a:extLst>
            <a:ext uri="{FF2B5EF4-FFF2-40B4-BE49-F238E27FC236}">
              <a16:creationId xmlns:a16="http://schemas.microsoft.com/office/drawing/2014/main" id="{7A099B97-0310-47AC-AECE-6B562F1774C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81" name="Text Box 6">
          <a:extLst>
            <a:ext uri="{FF2B5EF4-FFF2-40B4-BE49-F238E27FC236}">
              <a16:creationId xmlns:a16="http://schemas.microsoft.com/office/drawing/2014/main" id="{3C4D924D-CD26-40DB-9614-B9C3C50B22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82" name="Text Box 4">
          <a:extLst>
            <a:ext uri="{FF2B5EF4-FFF2-40B4-BE49-F238E27FC236}">
              <a16:creationId xmlns:a16="http://schemas.microsoft.com/office/drawing/2014/main" id="{A44C9A49-5B45-4C2E-A972-EC3C733BC27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683" name="Text Box 6">
          <a:extLst>
            <a:ext uri="{FF2B5EF4-FFF2-40B4-BE49-F238E27FC236}">
              <a16:creationId xmlns:a16="http://schemas.microsoft.com/office/drawing/2014/main" id="{0DEF6C69-53EE-4A1F-9CD5-E75C0C823D0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84" name="Text Box 4">
          <a:extLst>
            <a:ext uri="{FF2B5EF4-FFF2-40B4-BE49-F238E27FC236}">
              <a16:creationId xmlns:a16="http://schemas.microsoft.com/office/drawing/2014/main" id="{FAD187BD-8D15-47A8-B375-2EAF51C2ABC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85" name="Text Box 6">
          <a:extLst>
            <a:ext uri="{FF2B5EF4-FFF2-40B4-BE49-F238E27FC236}">
              <a16:creationId xmlns:a16="http://schemas.microsoft.com/office/drawing/2014/main" id="{6DA10E4D-C786-4DB4-8C85-27404D7E1CB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86" name="Text Box 4">
          <a:extLst>
            <a:ext uri="{FF2B5EF4-FFF2-40B4-BE49-F238E27FC236}">
              <a16:creationId xmlns:a16="http://schemas.microsoft.com/office/drawing/2014/main" id="{D631686E-5667-43C0-A79D-11479E9ECF2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687" name="Text Box 6">
          <a:extLst>
            <a:ext uri="{FF2B5EF4-FFF2-40B4-BE49-F238E27FC236}">
              <a16:creationId xmlns:a16="http://schemas.microsoft.com/office/drawing/2014/main" id="{F9C77731-DA0D-4FE6-9F5F-18CAE9FD5A7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88" name="Text Box 4">
          <a:extLst>
            <a:ext uri="{FF2B5EF4-FFF2-40B4-BE49-F238E27FC236}">
              <a16:creationId xmlns:a16="http://schemas.microsoft.com/office/drawing/2014/main" id="{F6BBFD40-205F-4D50-9C1E-C5055CF959A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689" name="Text Box 6">
          <a:extLst>
            <a:ext uri="{FF2B5EF4-FFF2-40B4-BE49-F238E27FC236}">
              <a16:creationId xmlns:a16="http://schemas.microsoft.com/office/drawing/2014/main" id="{7E7FEAF2-A49D-44FC-9EA5-992CD59E8CE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0" name="Text Box 4">
          <a:extLst>
            <a:ext uri="{FF2B5EF4-FFF2-40B4-BE49-F238E27FC236}">
              <a16:creationId xmlns:a16="http://schemas.microsoft.com/office/drawing/2014/main" id="{AB3639EB-A6C6-45AB-8DF6-53941588ED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1" name="Text Box 6">
          <a:extLst>
            <a:ext uri="{FF2B5EF4-FFF2-40B4-BE49-F238E27FC236}">
              <a16:creationId xmlns:a16="http://schemas.microsoft.com/office/drawing/2014/main" id="{C86488AF-9288-4F9D-BF31-A1E0C347AF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92" name="Text Box 4">
          <a:extLst>
            <a:ext uri="{FF2B5EF4-FFF2-40B4-BE49-F238E27FC236}">
              <a16:creationId xmlns:a16="http://schemas.microsoft.com/office/drawing/2014/main" id="{F2AA2176-7EE8-49B1-B02D-BD92C9F68B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693" name="Text Box 6">
          <a:extLst>
            <a:ext uri="{FF2B5EF4-FFF2-40B4-BE49-F238E27FC236}">
              <a16:creationId xmlns:a16="http://schemas.microsoft.com/office/drawing/2014/main" id="{64D85991-482E-4EA9-8C6D-DDCCB1D847D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4" name="Text Box 4">
          <a:extLst>
            <a:ext uri="{FF2B5EF4-FFF2-40B4-BE49-F238E27FC236}">
              <a16:creationId xmlns:a16="http://schemas.microsoft.com/office/drawing/2014/main" id="{0D678320-CF3E-4C9D-8E4C-42C3C3D221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5" name="Text Box 6">
          <a:extLst>
            <a:ext uri="{FF2B5EF4-FFF2-40B4-BE49-F238E27FC236}">
              <a16:creationId xmlns:a16="http://schemas.microsoft.com/office/drawing/2014/main" id="{1CC0961D-C8EC-418A-BA9A-7449F961CF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96" name="Text Box 4">
          <a:extLst>
            <a:ext uri="{FF2B5EF4-FFF2-40B4-BE49-F238E27FC236}">
              <a16:creationId xmlns:a16="http://schemas.microsoft.com/office/drawing/2014/main" id="{B23D9153-4121-45BA-A5C8-866CA95BB62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697" name="Text Box 6">
          <a:extLst>
            <a:ext uri="{FF2B5EF4-FFF2-40B4-BE49-F238E27FC236}">
              <a16:creationId xmlns:a16="http://schemas.microsoft.com/office/drawing/2014/main" id="{3EAE9884-E6F6-4CD8-B32B-98427FEBC79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8" name="Text Box 4">
          <a:extLst>
            <a:ext uri="{FF2B5EF4-FFF2-40B4-BE49-F238E27FC236}">
              <a16:creationId xmlns:a16="http://schemas.microsoft.com/office/drawing/2014/main" id="{996C6E16-970A-4C8D-A0D7-EE48B82351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699" name="Text Box 6">
          <a:extLst>
            <a:ext uri="{FF2B5EF4-FFF2-40B4-BE49-F238E27FC236}">
              <a16:creationId xmlns:a16="http://schemas.microsoft.com/office/drawing/2014/main" id="{1E3680D1-235C-42EF-BAC6-BEAB5BD94B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00" name="Text Box 4">
          <a:extLst>
            <a:ext uri="{FF2B5EF4-FFF2-40B4-BE49-F238E27FC236}">
              <a16:creationId xmlns:a16="http://schemas.microsoft.com/office/drawing/2014/main" id="{981CAEB2-48B2-41BF-BCE8-B2C527B5DFC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01" name="Text Box 6">
          <a:extLst>
            <a:ext uri="{FF2B5EF4-FFF2-40B4-BE49-F238E27FC236}">
              <a16:creationId xmlns:a16="http://schemas.microsoft.com/office/drawing/2014/main" id="{F5E18127-BBE0-4212-A8D6-DE2010A0678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02" name="Text Box 4">
          <a:extLst>
            <a:ext uri="{FF2B5EF4-FFF2-40B4-BE49-F238E27FC236}">
              <a16:creationId xmlns:a16="http://schemas.microsoft.com/office/drawing/2014/main" id="{E95650F0-F1E0-46AF-9CEE-1E9D4C97D52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03" name="Text Box 6">
          <a:extLst>
            <a:ext uri="{FF2B5EF4-FFF2-40B4-BE49-F238E27FC236}">
              <a16:creationId xmlns:a16="http://schemas.microsoft.com/office/drawing/2014/main" id="{44DB1D11-8734-4FDA-BDF2-B38288FEE3E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04" name="Text Box 4">
          <a:extLst>
            <a:ext uri="{FF2B5EF4-FFF2-40B4-BE49-F238E27FC236}">
              <a16:creationId xmlns:a16="http://schemas.microsoft.com/office/drawing/2014/main" id="{C6E4E353-81A7-4E70-94E5-13A9206F7D4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05" name="Text Box 6">
          <a:extLst>
            <a:ext uri="{FF2B5EF4-FFF2-40B4-BE49-F238E27FC236}">
              <a16:creationId xmlns:a16="http://schemas.microsoft.com/office/drawing/2014/main" id="{02E08482-2F1C-4A52-875F-53BBDFB6270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06" name="Text Box 4">
          <a:extLst>
            <a:ext uri="{FF2B5EF4-FFF2-40B4-BE49-F238E27FC236}">
              <a16:creationId xmlns:a16="http://schemas.microsoft.com/office/drawing/2014/main" id="{42EF6E27-FC5B-4032-BFCE-8779E6098C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07" name="Text Box 6">
          <a:extLst>
            <a:ext uri="{FF2B5EF4-FFF2-40B4-BE49-F238E27FC236}">
              <a16:creationId xmlns:a16="http://schemas.microsoft.com/office/drawing/2014/main" id="{444D7EF6-AE31-41F3-B487-F3FF64A6C13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08" name="Text Box 4">
          <a:extLst>
            <a:ext uri="{FF2B5EF4-FFF2-40B4-BE49-F238E27FC236}">
              <a16:creationId xmlns:a16="http://schemas.microsoft.com/office/drawing/2014/main" id="{36CC1256-45EA-477B-BD5E-272EA93551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09" name="Text Box 6">
          <a:extLst>
            <a:ext uri="{FF2B5EF4-FFF2-40B4-BE49-F238E27FC236}">
              <a16:creationId xmlns:a16="http://schemas.microsoft.com/office/drawing/2014/main" id="{9C20FAA4-F21A-4DB0-A7E9-FE0E2343DF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10" name="Text Box 4">
          <a:extLst>
            <a:ext uri="{FF2B5EF4-FFF2-40B4-BE49-F238E27FC236}">
              <a16:creationId xmlns:a16="http://schemas.microsoft.com/office/drawing/2014/main" id="{713F128C-2849-4A85-B750-B066D79298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11" name="Text Box 6">
          <a:extLst>
            <a:ext uri="{FF2B5EF4-FFF2-40B4-BE49-F238E27FC236}">
              <a16:creationId xmlns:a16="http://schemas.microsoft.com/office/drawing/2014/main" id="{138AEA68-22DF-4AF0-8F12-070209B696B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12" name="Text Box 4">
          <a:extLst>
            <a:ext uri="{FF2B5EF4-FFF2-40B4-BE49-F238E27FC236}">
              <a16:creationId xmlns:a16="http://schemas.microsoft.com/office/drawing/2014/main" id="{6D32F670-B91D-49F1-A65F-5B34649AEEC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13" name="Text Box 6">
          <a:extLst>
            <a:ext uri="{FF2B5EF4-FFF2-40B4-BE49-F238E27FC236}">
              <a16:creationId xmlns:a16="http://schemas.microsoft.com/office/drawing/2014/main" id="{4CD6C674-96BE-428A-9FEF-E233D9857D1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714" name="Text Box 4">
          <a:extLst>
            <a:ext uri="{FF2B5EF4-FFF2-40B4-BE49-F238E27FC236}">
              <a16:creationId xmlns:a16="http://schemas.microsoft.com/office/drawing/2014/main" id="{C08A7F46-7041-4FF2-9831-7415F5F844B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715" name="Text Box 6">
          <a:extLst>
            <a:ext uri="{FF2B5EF4-FFF2-40B4-BE49-F238E27FC236}">
              <a16:creationId xmlns:a16="http://schemas.microsoft.com/office/drawing/2014/main" id="{BA0E31B9-F501-407B-B7D1-8EE2A9E440F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16" name="Text Box 4">
          <a:extLst>
            <a:ext uri="{FF2B5EF4-FFF2-40B4-BE49-F238E27FC236}">
              <a16:creationId xmlns:a16="http://schemas.microsoft.com/office/drawing/2014/main" id="{E90FD47C-FAD7-4F83-B1C6-5C6BE9C41BF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17" name="Text Box 6">
          <a:extLst>
            <a:ext uri="{FF2B5EF4-FFF2-40B4-BE49-F238E27FC236}">
              <a16:creationId xmlns:a16="http://schemas.microsoft.com/office/drawing/2014/main" id="{D9D8584E-0813-4BFD-B32B-B20E415E67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18" name="Text Box 4">
          <a:extLst>
            <a:ext uri="{FF2B5EF4-FFF2-40B4-BE49-F238E27FC236}">
              <a16:creationId xmlns:a16="http://schemas.microsoft.com/office/drawing/2014/main" id="{2541A971-9B80-4DEB-B7DA-51BDF2B6098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19" name="Text Box 6">
          <a:extLst>
            <a:ext uri="{FF2B5EF4-FFF2-40B4-BE49-F238E27FC236}">
              <a16:creationId xmlns:a16="http://schemas.microsoft.com/office/drawing/2014/main" id="{C8C80910-A7F5-4D2F-B489-293750AD924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720" name="Text Box 6">
          <a:extLst>
            <a:ext uri="{FF2B5EF4-FFF2-40B4-BE49-F238E27FC236}">
              <a16:creationId xmlns:a16="http://schemas.microsoft.com/office/drawing/2014/main" id="{65CC220E-91E4-4C71-A5DF-014D97DBB05E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21" name="Text Box 4">
          <a:extLst>
            <a:ext uri="{FF2B5EF4-FFF2-40B4-BE49-F238E27FC236}">
              <a16:creationId xmlns:a16="http://schemas.microsoft.com/office/drawing/2014/main" id="{32CC7959-6835-46F0-B297-A9939EDEBAC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22" name="Text Box 6">
          <a:extLst>
            <a:ext uri="{FF2B5EF4-FFF2-40B4-BE49-F238E27FC236}">
              <a16:creationId xmlns:a16="http://schemas.microsoft.com/office/drawing/2014/main" id="{CFB60DE4-CFD4-4193-A8A8-63B7389C164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23" name="Text Box 4">
          <a:extLst>
            <a:ext uri="{FF2B5EF4-FFF2-40B4-BE49-F238E27FC236}">
              <a16:creationId xmlns:a16="http://schemas.microsoft.com/office/drawing/2014/main" id="{2994A315-4B44-44FF-BE30-5836E922390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24" name="Text Box 6">
          <a:extLst>
            <a:ext uri="{FF2B5EF4-FFF2-40B4-BE49-F238E27FC236}">
              <a16:creationId xmlns:a16="http://schemas.microsoft.com/office/drawing/2014/main" id="{970F73F1-D1F3-4C49-AE49-687C8DD7821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725" name="Text Box 4">
          <a:extLst>
            <a:ext uri="{FF2B5EF4-FFF2-40B4-BE49-F238E27FC236}">
              <a16:creationId xmlns:a16="http://schemas.microsoft.com/office/drawing/2014/main" id="{2491695D-F054-4738-8AE9-4EA3FEF6D6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726" name="Text Box 6">
          <a:extLst>
            <a:ext uri="{FF2B5EF4-FFF2-40B4-BE49-F238E27FC236}">
              <a16:creationId xmlns:a16="http://schemas.microsoft.com/office/drawing/2014/main" id="{32BB7358-FE7D-43DB-AE57-8D247757A9B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27" name="Text Box 4">
          <a:extLst>
            <a:ext uri="{FF2B5EF4-FFF2-40B4-BE49-F238E27FC236}">
              <a16:creationId xmlns:a16="http://schemas.microsoft.com/office/drawing/2014/main" id="{DAB27CCB-0559-44F2-A260-D0D9ADDEF1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28" name="Text Box 6">
          <a:extLst>
            <a:ext uri="{FF2B5EF4-FFF2-40B4-BE49-F238E27FC236}">
              <a16:creationId xmlns:a16="http://schemas.microsoft.com/office/drawing/2014/main" id="{9B4C4788-D5F6-4E82-A090-D5E52EC911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29" name="Text Box 4">
          <a:extLst>
            <a:ext uri="{FF2B5EF4-FFF2-40B4-BE49-F238E27FC236}">
              <a16:creationId xmlns:a16="http://schemas.microsoft.com/office/drawing/2014/main" id="{F12CD137-D3AD-4500-A81F-5727DB0304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30" name="Text Box 6">
          <a:extLst>
            <a:ext uri="{FF2B5EF4-FFF2-40B4-BE49-F238E27FC236}">
              <a16:creationId xmlns:a16="http://schemas.microsoft.com/office/drawing/2014/main" id="{3ABD8C79-30EC-4FBB-973E-3BCCB7F0A0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31" name="Text Box 4">
          <a:extLst>
            <a:ext uri="{FF2B5EF4-FFF2-40B4-BE49-F238E27FC236}">
              <a16:creationId xmlns:a16="http://schemas.microsoft.com/office/drawing/2014/main" id="{029791F5-2C8B-4579-B26A-D433732DCC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32" name="Text Box 6">
          <a:extLst>
            <a:ext uri="{FF2B5EF4-FFF2-40B4-BE49-F238E27FC236}">
              <a16:creationId xmlns:a16="http://schemas.microsoft.com/office/drawing/2014/main" id="{809B3A9C-8789-4A57-B3D5-47DEF64228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33" name="Text Box 4">
          <a:extLst>
            <a:ext uri="{FF2B5EF4-FFF2-40B4-BE49-F238E27FC236}">
              <a16:creationId xmlns:a16="http://schemas.microsoft.com/office/drawing/2014/main" id="{24C08520-527E-4EDF-B9E5-ABA858CBDDE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34" name="Text Box 6">
          <a:extLst>
            <a:ext uri="{FF2B5EF4-FFF2-40B4-BE49-F238E27FC236}">
              <a16:creationId xmlns:a16="http://schemas.microsoft.com/office/drawing/2014/main" id="{E4285B94-7522-476F-B3B2-9C4B4E98072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35" name="Text Box 4">
          <a:extLst>
            <a:ext uri="{FF2B5EF4-FFF2-40B4-BE49-F238E27FC236}">
              <a16:creationId xmlns:a16="http://schemas.microsoft.com/office/drawing/2014/main" id="{4D39CCB8-264B-4FC5-A442-D4C0EB080D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36" name="Text Box 6">
          <a:extLst>
            <a:ext uri="{FF2B5EF4-FFF2-40B4-BE49-F238E27FC236}">
              <a16:creationId xmlns:a16="http://schemas.microsoft.com/office/drawing/2014/main" id="{B0692873-8DDC-4AF4-98A3-0D35355B915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37" name="Text Box 4">
          <a:extLst>
            <a:ext uri="{FF2B5EF4-FFF2-40B4-BE49-F238E27FC236}">
              <a16:creationId xmlns:a16="http://schemas.microsoft.com/office/drawing/2014/main" id="{CE814F0A-AA82-4043-ACE1-97980A4FC2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38" name="Text Box 6">
          <a:extLst>
            <a:ext uri="{FF2B5EF4-FFF2-40B4-BE49-F238E27FC236}">
              <a16:creationId xmlns:a16="http://schemas.microsoft.com/office/drawing/2014/main" id="{2A852078-7E2A-43C8-A6B0-114DE46C18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39" name="Text Box 4">
          <a:extLst>
            <a:ext uri="{FF2B5EF4-FFF2-40B4-BE49-F238E27FC236}">
              <a16:creationId xmlns:a16="http://schemas.microsoft.com/office/drawing/2014/main" id="{CBE12B1B-0B8D-4A55-A8AE-FE020AEA0C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40" name="Text Box 6">
          <a:extLst>
            <a:ext uri="{FF2B5EF4-FFF2-40B4-BE49-F238E27FC236}">
              <a16:creationId xmlns:a16="http://schemas.microsoft.com/office/drawing/2014/main" id="{C72EC6B5-4CF7-490E-89A5-C5FC0EEFF4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41" name="Text Box 4">
          <a:extLst>
            <a:ext uri="{FF2B5EF4-FFF2-40B4-BE49-F238E27FC236}">
              <a16:creationId xmlns:a16="http://schemas.microsoft.com/office/drawing/2014/main" id="{5255E920-762F-4511-9EDE-CA444F9472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42" name="Text Box 6">
          <a:extLst>
            <a:ext uri="{FF2B5EF4-FFF2-40B4-BE49-F238E27FC236}">
              <a16:creationId xmlns:a16="http://schemas.microsoft.com/office/drawing/2014/main" id="{FB6C2247-03E7-4744-9A55-58F504574C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43" name="Text Box 4">
          <a:extLst>
            <a:ext uri="{FF2B5EF4-FFF2-40B4-BE49-F238E27FC236}">
              <a16:creationId xmlns:a16="http://schemas.microsoft.com/office/drawing/2014/main" id="{E4F99A1C-8C2F-49E4-A8E7-D422FC5FF6A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44" name="Text Box 6">
          <a:extLst>
            <a:ext uri="{FF2B5EF4-FFF2-40B4-BE49-F238E27FC236}">
              <a16:creationId xmlns:a16="http://schemas.microsoft.com/office/drawing/2014/main" id="{2AD085D8-3765-4648-A044-069DB848463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45" name="Text Box 4">
          <a:extLst>
            <a:ext uri="{FF2B5EF4-FFF2-40B4-BE49-F238E27FC236}">
              <a16:creationId xmlns:a16="http://schemas.microsoft.com/office/drawing/2014/main" id="{E79C911B-59A8-4D9B-B6E6-53785F0B09F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46" name="Text Box 6">
          <a:extLst>
            <a:ext uri="{FF2B5EF4-FFF2-40B4-BE49-F238E27FC236}">
              <a16:creationId xmlns:a16="http://schemas.microsoft.com/office/drawing/2014/main" id="{6DE0266E-B6EB-415F-9ECA-C13C5BEA29F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47" name="Text Box 4">
          <a:extLst>
            <a:ext uri="{FF2B5EF4-FFF2-40B4-BE49-F238E27FC236}">
              <a16:creationId xmlns:a16="http://schemas.microsoft.com/office/drawing/2014/main" id="{B2D23093-BCB8-48BA-A6C1-8923BCDF21A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48" name="Text Box 6">
          <a:extLst>
            <a:ext uri="{FF2B5EF4-FFF2-40B4-BE49-F238E27FC236}">
              <a16:creationId xmlns:a16="http://schemas.microsoft.com/office/drawing/2014/main" id="{FE30FA8A-E02D-4C6E-9247-FFA0C215C1A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49" name="Text Box 4">
          <a:extLst>
            <a:ext uri="{FF2B5EF4-FFF2-40B4-BE49-F238E27FC236}">
              <a16:creationId xmlns:a16="http://schemas.microsoft.com/office/drawing/2014/main" id="{B95C15C5-246F-41FC-B908-35B3008076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50" name="Text Box 6">
          <a:extLst>
            <a:ext uri="{FF2B5EF4-FFF2-40B4-BE49-F238E27FC236}">
              <a16:creationId xmlns:a16="http://schemas.microsoft.com/office/drawing/2014/main" id="{13AC1909-58D0-43E1-B0BA-8354C6F7C8A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1" name="Text Box 4">
          <a:extLst>
            <a:ext uri="{FF2B5EF4-FFF2-40B4-BE49-F238E27FC236}">
              <a16:creationId xmlns:a16="http://schemas.microsoft.com/office/drawing/2014/main" id="{A591C003-3EAB-463C-B897-114033941C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2" name="Text Box 6">
          <a:extLst>
            <a:ext uri="{FF2B5EF4-FFF2-40B4-BE49-F238E27FC236}">
              <a16:creationId xmlns:a16="http://schemas.microsoft.com/office/drawing/2014/main" id="{FA87A067-0BBA-4914-A59F-53482C9158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53" name="Text Box 4">
          <a:extLst>
            <a:ext uri="{FF2B5EF4-FFF2-40B4-BE49-F238E27FC236}">
              <a16:creationId xmlns:a16="http://schemas.microsoft.com/office/drawing/2014/main" id="{5E45D4B0-2DF4-4D82-A2FA-1C8F8522E4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54" name="Text Box 6">
          <a:extLst>
            <a:ext uri="{FF2B5EF4-FFF2-40B4-BE49-F238E27FC236}">
              <a16:creationId xmlns:a16="http://schemas.microsoft.com/office/drawing/2014/main" id="{3C5D6398-BDE0-47C3-832B-9FFB9BB7EF2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5" name="Text Box 4">
          <a:extLst>
            <a:ext uri="{FF2B5EF4-FFF2-40B4-BE49-F238E27FC236}">
              <a16:creationId xmlns:a16="http://schemas.microsoft.com/office/drawing/2014/main" id="{564B908E-F388-4823-A940-8E6B3075CC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6" name="Text Box 6">
          <a:extLst>
            <a:ext uri="{FF2B5EF4-FFF2-40B4-BE49-F238E27FC236}">
              <a16:creationId xmlns:a16="http://schemas.microsoft.com/office/drawing/2014/main" id="{8B9987FA-9310-492F-B64A-BF5A3FA9D3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757" name="Text Box 4">
          <a:extLst>
            <a:ext uri="{FF2B5EF4-FFF2-40B4-BE49-F238E27FC236}">
              <a16:creationId xmlns:a16="http://schemas.microsoft.com/office/drawing/2014/main" id="{F3EFA2E0-D95F-4328-BDE2-FD74E1D870A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758" name="Text Box 6">
          <a:extLst>
            <a:ext uri="{FF2B5EF4-FFF2-40B4-BE49-F238E27FC236}">
              <a16:creationId xmlns:a16="http://schemas.microsoft.com/office/drawing/2014/main" id="{1B9C39B7-65DF-4527-A89B-D4E1BC69C54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59" name="Text Box 4">
          <a:extLst>
            <a:ext uri="{FF2B5EF4-FFF2-40B4-BE49-F238E27FC236}">
              <a16:creationId xmlns:a16="http://schemas.microsoft.com/office/drawing/2014/main" id="{5B45C2BB-40CD-45A9-86E1-8A51A51FB2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60" name="Text Box 6">
          <a:extLst>
            <a:ext uri="{FF2B5EF4-FFF2-40B4-BE49-F238E27FC236}">
              <a16:creationId xmlns:a16="http://schemas.microsoft.com/office/drawing/2014/main" id="{A81D5D4E-C2CA-42D9-AF8F-43C663B902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61" name="Text Box 4">
          <a:extLst>
            <a:ext uri="{FF2B5EF4-FFF2-40B4-BE49-F238E27FC236}">
              <a16:creationId xmlns:a16="http://schemas.microsoft.com/office/drawing/2014/main" id="{5F5AC865-8546-4666-B5CD-57EB883A4E9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762" name="Text Box 6">
          <a:extLst>
            <a:ext uri="{FF2B5EF4-FFF2-40B4-BE49-F238E27FC236}">
              <a16:creationId xmlns:a16="http://schemas.microsoft.com/office/drawing/2014/main" id="{4291F372-DE74-49A7-B41F-6FB3154B16B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763" name="Text Box 6">
          <a:extLst>
            <a:ext uri="{FF2B5EF4-FFF2-40B4-BE49-F238E27FC236}">
              <a16:creationId xmlns:a16="http://schemas.microsoft.com/office/drawing/2014/main" id="{E8141334-EEFE-48FB-8F30-316031DB7F52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64" name="Text Box 4">
          <a:extLst>
            <a:ext uri="{FF2B5EF4-FFF2-40B4-BE49-F238E27FC236}">
              <a16:creationId xmlns:a16="http://schemas.microsoft.com/office/drawing/2014/main" id="{775C150B-80DF-4830-B1AE-C1AF31A6C98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65" name="Text Box 6">
          <a:extLst>
            <a:ext uri="{FF2B5EF4-FFF2-40B4-BE49-F238E27FC236}">
              <a16:creationId xmlns:a16="http://schemas.microsoft.com/office/drawing/2014/main" id="{93C0DAEE-7A88-4D04-B00C-0599E5B0EE9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66" name="Text Box 4">
          <a:extLst>
            <a:ext uri="{FF2B5EF4-FFF2-40B4-BE49-F238E27FC236}">
              <a16:creationId xmlns:a16="http://schemas.microsoft.com/office/drawing/2014/main" id="{FDC1770E-12A5-4887-AD5C-A22A37E6941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767" name="Text Box 6">
          <a:extLst>
            <a:ext uri="{FF2B5EF4-FFF2-40B4-BE49-F238E27FC236}">
              <a16:creationId xmlns:a16="http://schemas.microsoft.com/office/drawing/2014/main" id="{409D0C4A-9B11-4EDD-841C-2D6E14FCE27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68" name="Text Box 4">
          <a:extLst>
            <a:ext uri="{FF2B5EF4-FFF2-40B4-BE49-F238E27FC236}">
              <a16:creationId xmlns:a16="http://schemas.microsoft.com/office/drawing/2014/main" id="{F56C701A-BAFC-4211-A999-F9F5F93F54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69" name="Text Box 6">
          <a:extLst>
            <a:ext uri="{FF2B5EF4-FFF2-40B4-BE49-F238E27FC236}">
              <a16:creationId xmlns:a16="http://schemas.microsoft.com/office/drawing/2014/main" id="{34E7FF3B-82D5-4F6C-85CE-A3F5EC29B79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70" name="Text Box 6">
          <a:extLst>
            <a:ext uri="{FF2B5EF4-FFF2-40B4-BE49-F238E27FC236}">
              <a16:creationId xmlns:a16="http://schemas.microsoft.com/office/drawing/2014/main" id="{F0996B73-1B1E-4500-9AD1-E1142D6B9B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F36290DA-FB24-44FF-BF35-079A7AB985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772" name="Text Box 6">
          <a:extLst>
            <a:ext uri="{FF2B5EF4-FFF2-40B4-BE49-F238E27FC236}">
              <a16:creationId xmlns:a16="http://schemas.microsoft.com/office/drawing/2014/main" id="{3CC7EB35-33ED-4C31-A709-33C909A014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73" name="Text Box 4">
          <a:extLst>
            <a:ext uri="{FF2B5EF4-FFF2-40B4-BE49-F238E27FC236}">
              <a16:creationId xmlns:a16="http://schemas.microsoft.com/office/drawing/2014/main" id="{38C94561-DC18-41CD-9695-C9DB64AE241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74" name="Text Box 6">
          <a:extLst>
            <a:ext uri="{FF2B5EF4-FFF2-40B4-BE49-F238E27FC236}">
              <a16:creationId xmlns:a16="http://schemas.microsoft.com/office/drawing/2014/main" id="{EDF558B6-9378-4E63-8F66-F3A8ECB12F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75" name="Text Box 4">
          <a:extLst>
            <a:ext uri="{FF2B5EF4-FFF2-40B4-BE49-F238E27FC236}">
              <a16:creationId xmlns:a16="http://schemas.microsoft.com/office/drawing/2014/main" id="{CF3D5750-C5A4-4D35-91CA-8EB44CC7558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76" name="Text Box 6">
          <a:extLst>
            <a:ext uri="{FF2B5EF4-FFF2-40B4-BE49-F238E27FC236}">
              <a16:creationId xmlns:a16="http://schemas.microsoft.com/office/drawing/2014/main" id="{5C50E41E-0A03-4A2A-8174-2B2CF616E09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777" name="Text Box 4">
          <a:extLst>
            <a:ext uri="{FF2B5EF4-FFF2-40B4-BE49-F238E27FC236}">
              <a16:creationId xmlns:a16="http://schemas.microsoft.com/office/drawing/2014/main" id="{88E8EF6B-E760-482F-8127-981A5E7A78E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778" name="Text Box 6">
          <a:extLst>
            <a:ext uri="{FF2B5EF4-FFF2-40B4-BE49-F238E27FC236}">
              <a16:creationId xmlns:a16="http://schemas.microsoft.com/office/drawing/2014/main" id="{407E0572-3632-43D6-A0B2-20369C60B4E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79" name="Text Box 4">
          <a:extLst>
            <a:ext uri="{FF2B5EF4-FFF2-40B4-BE49-F238E27FC236}">
              <a16:creationId xmlns:a16="http://schemas.microsoft.com/office/drawing/2014/main" id="{3791864C-8A62-4C56-86AF-468B1EF586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780" name="Text Box 6">
          <a:extLst>
            <a:ext uri="{FF2B5EF4-FFF2-40B4-BE49-F238E27FC236}">
              <a16:creationId xmlns:a16="http://schemas.microsoft.com/office/drawing/2014/main" id="{63696842-EE02-42E4-AF31-32E47184D0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781" name="Text Box 4">
          <a:extLst>
            <a:ext uri="{FF2B5EF4-FFF2-40B4-BE49-F238E27FC236}">
              <a16:creationId xmlns:a16="http://schemas.microsoft.com/office/drawing/2014/main" id="{88FE9786-1B77-483F-9008-277150D7094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782" name="Text Box 6">
          <a:extLst>
            <a:ext uri="{FF2B5EF4-FFF2-40B4-BE49-F238E27FC236}">
              <a16:creationId xmlns:a16="http://schemas.microsoft.com/office/drawing/2014/main" id="{BFBA55AB-CFF3-48ED-A431-468E2F4FC75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83" name="Text Box 4">
          <a:extLst>
            <a:ext uri="{FF2B5EF4-FFF2-40B4-BE49-F238E27FC236}">
              <a16:creationId xmlns:a16="http://schemas.microsoft.com/office/drawing/2014/main" id="{4BE2F47B-6CED-40AB-BAB3-502A32941B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84" name="Text Box 6">
          <a:extLst>
            <a:ext uri="{FF2B5EF4-FFF2-40B4-BE49-F238E27FC236}">
              <a16:creationId xmlns:a16="http://schemas.microsoft.com/office/drawing/2014/main" id="{BF782894-4FA0-40EB-9233-4F3EB846D9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85" name="Text Box 4">
          <a:extLst>
            <a:ext uri="{FF2B5EF4-FFF2-40B4-BE49-F238E27FC236}">
              <a16:creationId xmlns:a16="http://schemas.microsoft.com/office/drawing/2014/main" id="{4F84974D-2D5D-403E-9F1A-663FEA81DD0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86" name="Text Box 6">
          <a:extLst>
            <a:ext uri="{FF2B5EF4-FFF2-40B4-BE49-F238E27FC236}">
              <a16:creationId xmlns:a16="http://schemas.microsoft.com/office/drawing/2014/main" id="{C2CEC52F-273B-4BAD-9FCD-AE123545BE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87" name="Text Box 4">
          <a:extLst>
            <a:ext uri="{FF2B5EF4-FFF2-40B4-BE49-F238E27FC236}">
              <a16:creationId xmlns:a16="http://schemas.microsoft.com/office/drawing/2014/main" id="{E8CC5700-E90C-4C65-BCA4-542AA06CC41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88" name="Text Box 6">
          <a:extLst>
            <a:ext uri="{FF2B5EF4-FFF2-40B4-BE49-F238E27FC236}">
              <a16:creationId xmlns:a16="http://schemas.microsoft.com/office/drawing/2014/main" id="{D09198D2-A233-46ED-8041-868BDFC6DB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89" name="Text Box 4">
          <a:extLst>
            <a:ext uri="{FF2B5EF4-FFF2-40B4-BE49-F238E27FC236}">
              <a16:creationId xmlns:a16="http://schemas.microsoft.com/office/drawing/2014/main" id="{747CD3DC-687B-47E9-BA6E-FD13DE577AA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790" name="Text Box 6">
          <a:extLst>
            <a:ext uri="{FF2B5EF4-FFF2-40B4-BE49-F238E27FC236}">
              <a16:creationId xmlns:a16="http://schemas.microsoft.com/office/drawing/2014/main" id="{4335C371-EE74-4AB8-9782-7188E01BAE3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91" name="Text Box 4">
          <a:extLst>
            <a:ext uri="{FF2B5EF4-FFF2-40B4-BE49-F238E27FC236}">
              <a16:creationId xmlns:a16="http://schemas.microsoft.com/office/drawing/2014/main" id="{D5043DF3-EC81-4E5E-BE55-B95F6724256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92" name="Text Box 6">
          <a:extLst>
            <a:ext uri="{FF2B5EF4-FFF2-40B4-BE49-F238E27FC236}">
              <a16:creationId xmlns:a16="http://schemas.microsoft.com/office/drawing/2014/main" id="{C5B8E23A-1B99-4D61-AE51-2A89E4C5451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93" name="Text Box 4">
          <a:extLst>
            <a:ext uri="{FF2B5EF4-FFF2-40B4-BE49-F238E27FC236}">
              <a16:creationId xmlns:a16="http://schemas.microsoft.com/office/drawing/2014/main" id="{F9AAFE97-3931-453F-A06B-CAAB96096AC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794" name="Text Box 6">
          <a:extLst>
            <a:ext uri="{FF2B5EF4-FFF2-40B4-BE49-F238E27FC236}">
              <a16:creationId xmlns:a16="http://schemas.microsoft.com/office/drawing/2014/main" id="{C4DFF3AA-542E-487B-8523-1641145D942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95" name="Text Box 4">
          <a:extLst>
            <a:ext uri="{FF2B5EF4-FFF2-40B4-BE49-F238E27FC236}">
              <a16:creationId xmlns:a16="http://schemas.microsoft.com/office/drawing/2014/main" id="{76D3C307-BFC5-41DE-9528-FD74E7D400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796" name="Text Box 6">
          <a:extLst>
            <a:ext uri="{FF2B5EF4-FFF2-40B4-BE49-F238E27FC236}">
              <a16:creationId xmlns:a16="http://schemas.microsoft.com/office/drawing/2014/main" id="{C6A2BD24-C17E-4794-AFDA-DE2D8AE953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97" name="Text Box 4">
          <a:extLst>
            <a:ext uri="{FF2B5EF4-FFF2-40B4-BE49-F238E27FC236}">
              <a16:creationId xmlns:a16="http://schemas.microsoft.com/office/drawing/2014/main" id="{6AEC35BF-6460-46B5-B5B6-B43D64BA89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798" name="Text Box 6">
          <a:extLst>
            <a:ext uri="{FF2B5EF4-FFF2-40B4-BE49-F238E27FC236}">
              <a16:creationId xmlns:a16="http://schemas.microsoft.com/office/drawing/2014/main" id="{06C5D22A-B1AA-4DDF-B0F5-EB5ED681C5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799" name="Text Box 4">
          <a:extLst>
            <a:ext uri="{FF2B5EF4-FFF2-40B4-BE49-F238E27FC236}">
              <a16:creationId xmlns:a16="http://schemas.microsoft.com/office/drawing/2014/main" id="{73D0E5FC-1FF0-47D3-B99D-D6653993AD0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00" name="Text Box 6">
          <a:extLst>
            <a:ext uri="{FF2B5EF4-FFF2-40B4-BE49-F238E27FC236}">
              <a16:creationId xmlns:a16="http://schemas.microsoft.com/office/drawing/2014/main" id="{BDB80AA3-03B5-44BA-9109-9CEB5C3F7DF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01" name="Text Box 4">
          <a:extLst>
            <a:ext uri="{FF2B5EF4-FFF2-40B4-BE49-F238E27FC236}">
              <a16:creationId xmlns:a16="http://schemas.microsoft.com/office/drawing/2014/main" id="{39859766-7A25-49E8-B89A-2C157ED0CF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02" name="Text Box 6">
          <a:extLst>
            <a:ext uri="{FF2B5EF4-FFF2-40B4-BE49-F238E27FC236}">
              <a16:creationId xmlns:a16="http://schemas.microsoft.com/office/drawing/2014/main" id="{A5FBB0B3-CC15-461B-9EF6-9D0FF29DD25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03" name="Text Box 4">
          <a:extLst>
            <a:ext uri="{FF2B5EF4-FFF2-40B4-BE49-F238E27FC236}">
              <a16:creationId xmlns:a16="http://schemas.microsoft.com/office/drawing/2014/main" id="{2E525510-D39B-4564-AEA5-233022F5050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04" name="Text Box 6">
          <a:extLst>
            <a:ext uri="{FF2B5EF4-FFF2-40B4-BE49-F238E27FC236}">
              <a16:creationId xmlns:a16="http://schemas.microsoft.com/office/drawing/2014/main" id="{20F69645-727C-4909-9C2E-48C4FDA305C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05" name="Text Box 4">
          <a:extLst>
            <a:ext uri="{FF2B5EF4-FFF2-40B4-BE49-F238E27FC236}">
              <a16:creationId xmlns:a16="http://schemas.microsoft.com/office/drawing/2014/main" id="{099EB75E-3E03-4055-A727-7D1F1E5945C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06" name="Text Box 6">
          <a:extLst>
            <a:ext uri="{FF2B5EF4-FFF2-40B4-BE49-F238E27FC236}">
              <a16:creationId xmlns:a16="http://schemas.microsoft.com/office/drawing/2014/main" id="{8DA9411B-6377-4A4C-BA48-E089FFC0E1B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07" name="Text Box 4">
          <a:extLst>
            <a:ext uri="{FF2B5EF4-FFF2-40B4-BE49-F238E27FC236}">
              <a16:creationId xmlns:a16="http://schemas.microsoft.com/office/drawing/2014/main" id="{A0A227DA-E0DA-47A9-8A00-772B8597A6E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08" name="Text Box 6">
          <a:extLst>
            <a:ext uri="{FF2B5EF4-FFF2-40B4-BE49-F238E27FC236}">
              <a16:creationId xmlns:a16="http://schemas.microsoft.com/office/drawing/2014/main" id="{F340D144-0654-4A49-BE41-79F3EE50CCA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09" name="Text Box 4">
          <a:extLst>
            <a:ext uri="{FF2B5EF4-FFF2-40B4-BE49-F238E27FC236}">
              <a16:creationId xmlns:a16="http://schemas.microsoft.com/office/drawing/2014/main" id="{7CA6E98D-0535-4150-92F6-D2AFC70D4F1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10" name="Text Box 6">
          <a:extLst>
            <a:ext uri="{FF2B5EF4-FFF2-40B4-BE49-F238E27FC236}">
              <a16:creationId xmlns:a16="http://schemas.microsoft.com/office/drawing/2014/main" id="{A857078E-14E0-4C05-B273-B4A132706D5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811" name="Text Box 4">
          <a:extLst>
            <a:ext uri="{FF2B5EF4-FFF2-40B4-BE49-F238E27FC236}">
              <a16:creationId xmlns:a16="http://schemas.microsoft.com/office/drawing/2014/main" id="{224EDCFE-8123-482A-BAD3-80DC3C7565E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812" name="Text Box 6">
          <a:extLst>
            <a:ext uri="{FF2B5EF4-FFF2-40B4-BE49-F238E27FC236}">
              <a16:creationId xmlns:a16="http://schemas.microsoft.com/office/drawing/2014/main" id="{A7C14862-B7DC-4E89-8DC8-EE04B3AD226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13" name="Text Box 4">
          <a:extLst>
            <a:ext uri="{FF2B5EF4-FFF2-40B4-BE49-F238E27FC236}">
              <a16:creationId xmlns:a16="http://schemas.microsoft.com/office/drawing/2014/main" id="{EBCF4A90-FC3A-4408-B388-0E12587599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14" name="Text Box 6">
          <a:extLst>
            <a:ext uri="{FF2B5EF4-FFF2-40B4-BE49-F238E27FC236}">
              <a16:creationId xmlns:a16="http://schemas.microsoft.com/office/drawing/2014/main" id="{25AA11C3-2AD5-486F-A783-334E2A59B2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15" name="Text Box 4">
          <a:extLst>
            <a:ext uri="{FF2B5EF4-FFF2-40B4-BE49-F238E27FC236}">
              <a16:creationId xmlns:a16="http://schemas.microsoft.com/office/drawing/2014/main" id="{C0120FE3-A9AB-4572-96C0-33D92E8D80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16" name="Text Box 6">
          <a:extLst>
            <a:ext uri="{FF2B5EF4-FFF2-40B4-BE49-F238E27FC236}">
              <a16:creationId xmlns:a16="http://schemas.microsoft.com/office/drawing/2014/main" id="{F96850C5-E004-4ADA-B293-852F6B8106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17" name="Text Box 4">
          <a:extLst>
            <a:ext uri="{FF2B5EF4-FFF2-40B4-BE49-F238E27FC236}">
              <a16:creationId xmlns:a16="http://schemas.microsoft.com/office/drawing/2014/main" id="{29E8A884-2C74-45A9-B517-CE9F0AF206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18" name="Text Box 6">
          <a:extLst>
            <a:ext uri="{FF2B5EF4-FFF2-40B4-BE49-F238E27FC236}">
              <a16:creationId xmlns:a16="http://schemas.microsoft.com/office/drawing/2014/main" id="{C3F82292-42DF-4B4D-BE89-C6D844D7E7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19" name="Text Box 4">
          <a:extLst>
            <a:ext uri="{FF2B5EF4-FFF2-40B4-BE49-F238E27FC236}">
              <a16:creationId xmlns:a16="http://schemas.microsoft.com/office/drawing/2014/main" id="{DC95F0C7-A400-4AEA-8738-D4795876E49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20" name="Text Box 6">
          <a:extLst>
            <a:ext uri="{FF2B5EF4-FFF2-40B4-BE49-F238E27FC236}">
              <a16:creationId xmlns:a16="http://schemas.microsoft.com/office/drawing/2014/main" id="{DC3D92F9-CFED-4996-A6AA-BE9A9AD8F14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21" name="Text Box 4">
          <a:extLst>
            <a:ext uri="{FF2B5EF4-FFF2-40B4-BE49-F238E27FC236}">
              <a16:creationId xmlns:a16="http://schemas.microsoft.com/office/drawing/2014/main" id="{E0BB5504-8CF2-486F-B55F-B7E456987AB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22" name="Text Box 6">
          <a:extLst>
            <a:ext uri="{FF2B5EF4-FFF2-40B4-BE49-F238E27FC236}">
              <a16:creationId xmlns:a16="http://schemas.microsoft.com/office/drawing/2014/main" id="{BC4C4471-6E7F-4F16-B8B6-C08AA493500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23" name="Text Box 4">
          <a:extLst>
            <a:ext uri="{FF2B5EF4-FFF2-40B4-BE49-F238E27FC236}">
              <a16:creationId xmlns:a16="http://schemas.microsoft.com/office/drawing/2014/main" id="{6DC0D40A-BEBA-497E-BFE1-0A0C11302A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24" name="Text Box 6">
          <a:extLst>
            <a:ext uri="{FF2B5EF4-FFF2-40B4-BE49-F238E27FC236}">
              <a16:creationId xmlns:a16="http://schemas.microsoft.com/office/drawing/2014/main" id="{9E56F11A-559D-4F76-9724-2A4925E6EA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25" name="Text Box 4">
          <a:extLst>
            <a:ext uri="{FF2B5EF4-FFF2-40B4-BE49-F238E27FC236}">
              <a16:creationId xmlns:a16="http://schemas.microsoft.com/office/drawing/2014/main" id="{8FB06410-C85E-4AE5-A96D-1D7F0E2AE73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26" name="Text Box 6">
          <a:extLst>
            <a:ext uri="{FF2B5EF4-FFF2-40B4-BE49-F238E27FC236}">
              <a16:creationId xmlns:a16="http://schemas.microsoft.com/office/drawing/2014/main" id="{E40252E8-D134-40A1-8BF7-0B47A4F3228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827" name="Text Box 6">
          <a:extLst>
            <a:ext uri="{FF2B5EF4-FFF2-40B4-BE49-F238E27FC236}">
              <a16:creationId xmlns:a16="http://schemas.microsoft.com/office/drawing/2014/main" id="{79994715-B785-4CAB-9F4B-D7FF5A98272E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28" name="Text Box 4">
          <a:extLst>
            <a:ext uri="{FF2B5EF4-FFF2-40B4-BE49-F238E27FC236}">
              <a16:creationId xmlns:a16="http://schemas.microsoft.com/office/drawing/2014/main" id="{56399316-4A7C-484F-A83B-61F4DF3919C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29" name="Text Box 6">
          <a:extLst>
            <a:ext uri="{FF2B5EF4-FFF2-40B4-BE49-F238E27FC236}">
              <a16:creationId xmlns:a16="http://schemas.microsoft.com/office/drawing/2014/main" id="{6021EA95-AEA7-43B5-AA24-0ECB1F2AE98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830" name="Text Box 4">
          <a:extLst>
            <a:ext uri="{FF2B5EF4-FFF2-40B4-BE49-F238E27FC236}">
              <a16:creationId xmlns:a16="http://schemas.microsoft.com/office/drawing/2014/main" id="{51E73BC5-FBB4-42BA-8F64-D383E90384B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831" name="Text Box 6">
          <a:extLst>
            <a:ext uri="{FF2B5EF4-FFF2-40B4-BE49-F238E27FC236}">
              <a16:creationId xmlns:a16="http://schemas.microsoft.com/office/drawing/2014/main" id="{C6323CEB-64DD-468C-8869-434A416B4E8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832" name="Text Box 6">
          <a:extLst>
            <a:ext uri="{FF2B5EF4-FFF2-40B4-BE49-F238E27FC236}">
              <a16:creationId xmlns:a16="http://schemas.microsoft.com/office/drawing/2014/main" id="{5E51063E-CF53-41C5-B4A4-5EF685F887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33" name="Text Box 4">
          <a:extLst>
            <a:ext uri="{FF2B5EF4-FFF2-40B4-BE49-F238E27FC236}">
              <a16:creationId xmlns:a16="http://schemas.microsoft.com/office/drawing/2014/main" id="{9827BD49-856A-431E-8FD7-A7D5D22B01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34" name="Text Box 6">
          <a:extLst>
            <a:ext uri="{FF2B5EF4-FFF2-40B4-BE49-F238E27FC236}">
              <a16:creationId xmlns:a16="http://schemas.microsoft.com/office/drawing/2014/main" id="{33F73B2D-A7F9-425C-8FDE-EA56484BE43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35" name="Text Box 4">
          <a:extLst>
            <a:ext uri="{FF2B5EF4-FFF2-40B4-BE49-F238E27FC236}">
              <a16:creationId xmlns:a16="http://schemas.microsoft.com/office/drawing/2014/main" id="{32838D43-DEBC-44C1-B3D9-541FF9A5EF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36" name="Text Box 6">
          <a:extLst>
            <a:ext uri="{FF2B5EF4-FFF2-40B4-BE49-F238E27FC236}">
              <a16:creationId xmlns:a16="http://schemas.microsoft.com/office/drawing/2014/main" id="{1761FD06-C6A7-4C93-8FEB-EABDBCBBBBA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37" name="Text Box 4">
          <a:extLst>
            <a:ext uri="{FF2B5EF4-FFF2-40B4-BE49-F238E27FC236}">
              <a16:creationId xmlns:a16="http://schemas.microsoft.com/office/drawing/2014/main" id="{081B64D0-6202-4D2D-95CC-1C87BC0F7D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38" name="Text Box 6">
          <a:extLst>
            <a:ext uri="{FF2B5EF4-FFF2-40B4-BE49-F238E27FC236}">
              <a16:creationId xmlns:a16="http://schemas.microsoft.com/office/drawing/2014/main" id="{FDC921BE-3D3D-43DE-9B41-28187F200B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39" name="Text Box 4">
          <a:extLst>
            <a:ext uri="{FF2B5EF4-FFF2-40B4-BE49-F238E27FC236}">
              <a16:creationId xmlns:a16="http://schemas.microsoft.com/office/drawing/2014/main" id="{AA17EDDB-23D1-496F-9E60-675C756BC4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40" name="Text Box 6">
          <a:extLst>
            <a:ext uri="{FF2B5EF4-FFF2-40B4-BE49-F238E27FC236}">
              <a16:creationId xmlns:a16="http://schemas.microsoft.com/office/drawing/2014/main" id="{6C94A41A-567A-4AA5-B11A-33C46A8755F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41" name="Text Box 4">
          <a:extLst>
            <a:ext uri="{FF2B5EF4-FFF2-40B4-BE49-F238E27FC236}">
              <a16:creationId xmlns:a16="http://schemas.microsoft.com/office/drawing/2014/main" id="{C0BA6843-3935-43FA-8239-7E7463342C3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42" name="Text Box 6">
          <a:extLst>
            <a:ext uri="{FF2B5EF4-FFF2-40B4-BE49-F238E27FC236}">
              <a16:creationId xmlns:a16="http://schemas.microsoft.com/office/drawing/2014/main" id="{5858B06C-2FF6-4C3F-83FD-9EFCC39AE43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843" name="Text Box 6">
          <a:extLst>
            <a:ext uri="{FF2B5EF4-FFF2-40B4-BE49-F238E27FC236}">
              <a16:creationId xmlns:a16="http://schemas.microsoft.com/office/drawing/2014/main" id="{FBF94853-53E3-4530-8D2C-F3E5D6B2718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44" name="Text Box 4">
          <a:extLst>
            <a:ext uri="{FF2B5EF4-FFF2-40B4-BE49-F238E27FC236}">
              <a16:creationId xmlns:a16="http://schemas.microsoft.com/office/drawing/2014/main" id="{6AB1018C-FD5E-4EBE-9B74-72270B2D23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45" name="Text Box 6">
          <a:extLst>
            <a:ext uri="{FF2B5EF4-FFF2-40B4-BE49-F238E27FC236}">
              <a16:creationId xmlns:a16="http://schemas.microsoft.com/office/drawing/2014/main" id="{C8028514-6236-40F6-892C-965CCCB3704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209</xdr:row>
      <xdr:rowOff>0</xdr:rowOff>
    </xdr:from>
    <xdr:to>
      <xdr:col>13</xdr:col>
      <xdr:colOff>104775</xdr:colOff>
      <xdr:row>209</xdr:row>
      <xdr:rowOff>161796</xdr:rowOff>
    </xdr:to>
    <xdr:sp macro="" textlink="">
      <xdr:nvSpPr>
        <xdr:cNvPr id="6846" name="Text Box 4">
          <a:extLst>
            <a:ext uri="{FF2B5EF4-FFF2-40B4-BE49-F238E27FC236}">
              <a16:creationId xmlns:a16="http://schemas.microsoft.com/office/drawing/2014/main" id="{07645D37-3C31-472C-8C87-2F1552DFF83E}"/>
            </a:ext>
          </a:extLst>
        </xdr:cNvPr>
        <xdr:cNvSpPr txBox="1">
          <a:spLocks noChangeArrowheads="1"/>
        </xdr:cNvSpPr>
      </xdr:nvSpPr>
      <xdr:spPr bwMode="auto">
        <a:xfrm>
          <a:off x="69723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847" name="Text Box 6">
          <a:extLst>
            <a:ext uri="{FF2B5EF4-FFF2-40B4-BE49-F238E27FC236}">
              <a16:creationId xmlns:a16="http://schemas.microsoft.com/office/drawing/2014/main" id="{04C6925F-0AA5-49A9-8D61-BFBF259078F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848" name="Text Box 4">
          <a:extLst>
            <a:ext uri="{FF2B5EF4-FFF2-40B4-BE49-F238E27FC236}">
              <a16:creationId xmlns:a16="http://schemas.microsoft.com/office/drawing/2014/main" id="{CB8C09D3-924E-4E10-9B25-5E53DD8D89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209421</xdr:rowOff>
    </xdr:to>
    <xdr:sp macro="" textlink="">
      <xdr:nvSpPr>
        <xdr:cNvPr id="6849" name="Text Box 6">
          <a:extLst>
            <a:ext uri="{FF2B5EF4-FFF2-40B4-BE49-F238E27FC236}">
              <a16:creationId xmlns:a16="http://schemas.microsoft.com/office/drawing/2014/main" id="{64BA060E-5B0C-4DC4-BEB4-6AF1C77BB6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50" name="Text Box 4">
          <a:extLst>
            <a:ext uri="{FF2B5EF4-FFF2-40B4-BE49-F238E27FC236}">
              <a16:creationId xmlns:a16="http://schemas.microsoft.com/office/drawing/2014/main" id="{966DCEC7-C24C-4C2C-A555-2839FD94E4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51" name="Text Box 6">
          <a:extLst>
            <a:ext uri="{FF2B5EF4-FFF2-40B4-BE49-F238E27FC236}">
              <a16:creationId xmlns:a16="http://schemas.microsoft.com/office/drawing/2014/main" id="{BDBAC92A-F1C5-4A58-8537-0F9ADA6F3C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52" name="Text Box 4">
          <a:extLst>
            <a:ext uri="{FF2B5EF4-FFF2-40B4-BE49-F238E27FC236}">
              <a16:creationId xmlns:a16="http://schemas.microsoft.com/office/drawing/2014/main" id="{78E2E755-A8BD-4E55-A949-A854D6BC6DE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53" name="Text Box 6">
          <a:extLst>
            <a:ext uri="{FF2B5EF4-FFF2-40B4-BE49-F238E27FC236}">
              <a16:creationId xmlns:a16="http://schemas.microsoft.com/office/drawing/2014/main" id="{DBF6C135-52E2-43DC-9F90-CD5C86EC8F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54" name="Text Box 4">
          <a:extLst>
            <a:ext uri="{FF2B5EF4-FFF2-40B4-BE49-F238E27FC236}">
              <a16:creationId xmlns:a16="http://schemas.microsoft.com/office/drawing/2014/main" id="{A31C92CC-8517-4388-9263-4050B6FE41D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855" name="Text Box 6">
          <a:extLst>
            <a:ext uri="{FF2B5EF4-FFF2-40B4-BE49-F238E27FC236}">
              <a16:creationId xmlns:a16="http://schemas.microsoft.com/office/drawing/2014/main" id="{ABE20490-0F2D-4B07-9F3B-001B36B6C39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56" name="Text Box 4">
          <a:extLst>
            <a:ext uri="{FF2B5EF4-FFF2-40B4-BE49-F238E27FC236}">
              <a16:creationId xmlns:a16="http://schemas.microsoft.com/office/drawing/2014/main" id="{37FF33A3-8D5D-415A-B5C6-2617329D61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857" name="Text Box 6">
          <a:extLst>
            <a:ext uri="{FF2B5EF4-FFF2-40B4-BE49-F238E27FC236}">
              <a16:creationId xmlns:a16="http://schemas.microsoft.com/office/drawing/2014/main" id="{2FB6FCF5-6FC6-45E4-AE9B-0C0D331ECD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58" name="Text Box 4">
          <a:extLst>
            <a:ext uri="{FF2B5EF4-FFF2-40B4-BE49-F238E27FC236}">
              <a16:creationId xmlns:a16="http://schemas.microsoft.com/office/drawing/2014/main" id="{B1A507A2-1020-4F2E-9D97-5F09021E7A9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59" name="Text Box 6">
          <a:extLst>
            <a:ext uri="{FF2B5EF4-FFF2-40B4-BE49-F238E27FC236}">
              <a16:creationId xmlns:a16="http://schemas.microsoft.com/office/drawing/2014/main" id="{CDD0528A-9BE5-4603-883C-581EDB195C8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60" name="Text Box 4">
          <a:extLst>
            <a:ext uri="{FF2B5EF4-FFF2-40B4-BE49-F238E27FC236}">
              <a16:creationId xmlns:a16="http://schemas.microsoft.com/office/drawing/2014/main" id="{A757877B-7B02-4A8C-BEC3-F04D5488672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61" name="Text Box 6">
          <a:extLst>
            <a:ext uri="{FF2B5EF4-FFF2-40B4-BE49-F238E27FC236}">
              <a16:creationId xmlns:a16="http://schemas.microsoft.com/office/drawing/2014/main" id="{0F965FC5-7C0E-4CF9-91D9-B2B427FBF1B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62" name="Text Box 4">
          <a:extLst>
            <a:ext uri="{FF2B5EF4-FFF2-40B4-BE49-F238E27FC236}">
              <a16:creationId xmlns:a16="http://schemas.microsoft.com/office/drawing/2014/main" id="{A7C419ED-B253-4D91-8011-44B08A307E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63" name="Text Box 6">
          <a:extLst>
            <a:ext uri="{FF2B5EF4-FFF2-40B4-BE49-F238E27FC236}">
              <a16:creationId xmlns:a16="http://schemas.microsoft.com/office/drawing/2014/main" id="{22D334EC-C1A7-4195-ACD0-467428493A3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64" name="Text Box 4">
          <a:extLst>
            <a:ext uri="{FF2B5EF4-FFF2-40B4-BE49-F238E27FC236}">
              <a16:creationId xmlns:a16="http://schemas.microsoft.com/office/drawing/2014/main" id="{D01E1264-891F-4BD5-8968-F2A1D219E15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65" name="Text Box 6">
          <a:extLst>
            <a:ext uri="{FF2B5EF4-FFF2-40B4-BE49-F238E27FC236}">
              <a16:creationId xmlns:a16="http://schemas.microsoft.com/office/drawing/2014/main" id="{4F226E01-3F08-4841-80D0-8D55C263D0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66" name="Text Box 4">
          <a:extLst>
            <a:ext uri="{FF2B5EF4-FFF2-40B4-BE49-F238E27FC236}">
              <a16:creationId xmlns:a16="http://schemas.microsoft.com/office/drawing/2014/main" id="{426FFD63-2AF3-4033-A5BE-50ED8C33541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67" name="Text Box 6">
          <a:extLst>
            <a:ext uri="{FF2B5EF4-FFF2-40B4-BE49-F238E27FC236}">
              <a16:creationId xmlns:a16="http://schemas.microsoft.com/office/drawing/2014/main" id="{F5F89688-CC00-45FD-BD78-F76D45A8F80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68" name="Text Box 4">
          <a:extLst>
            <a:ext uri="{FF2B5EF4-FFF2-40B4-BE49-F238E27FC236}">
              <a16:creationId xmlns:a16="http://schemas.microsoft.com/office/drawing/2014/main" id="{EEFA5325-1B31-4CB0-BE7D-4035F93F25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69" name="Text Box 6">
          <a:extLst>
            <a:ext uri="{FF2B5EF4-FFF2-40B4-BE49-F238E27FC236}">
              <a16:creationId xmlns:a16="http://schemas.microsoft.com/office/drawing/2014/main" id="{6545A613-85EE-46BF-856B-48B80FC945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70" name="Text Box 4">
          <a:extLst>
            <a:ext uri="{FF2B5EF4-FFF2-40B4-BE49-F238E27FC236}">
              <a16:creationId xmlns:a16="http://schemas.microsoft.com/office/drawing/2014/main" id="{4F0A8C8B-1BD9-402A-8C84-E65B25390C7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71" name="Text Box 6">
          <a:extLst>
            <a:ext uri="{FF2B5EF4-FFF2-40B4-BE49-F238E27FC236}">
              <a16:creationId xmlns:a16="http://schemas.microsoft.com/office/drawing/2014/main" id="{1EFCA015-4FAB-45B2-A662-285A976936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72" name="Text Box 4">
          <a:extLst>
            <a:ext uri="{FF2B5EF4-FFF2-40B4-BE49-F238E27FC236}">
              <a16:creationId xmlns:a16="http://schemas.microsoft.com/office/drawing/2014/main" id="{7D94B13D-BFF1-4D04-A1AF-AF5605088EB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73" name="Text Box 6">
          <a:extLst>
            <a:ext uri="{FF2B5EF4-FFF2-40B4-BE49-F238E27FC236}">
              <a16:creationId xmlns:a16="http://schemas.microsoft.com/office/drawing/2014/main" id="{E11A96A0-C3BA-4CD6-BB40-986E57CEEB5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74" name="Text Box 4">
          <a:extLst>
            <a:ext uri="{FF2B5EF4-FFF2-40B4-BE49-F238E27FC236}">
              <a16:creationId xmlns:a16="http://schemas.microsoft.com/office/drawing/2014/main" id="{033DD36E-B149-4526-866D-135218F2E2C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75" name="Text Box 6">
          <a:extLst>
            <a:ext uri="{FF2B5EF4-FFF2-40B4-BE49-F238E27FC236}">
              <a16:creationId xmlns:a16="http://schemas.microsoft.com/office/drawing/2014/main" id="{7A2B199F-9F1A-43F5-B44C-E1FAADF3722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76" name="Text Box 4">
          <a:extLst>
            <a:ext uri="{FF2B5EF4-FFF2-40B4-BE49-F238E27FC236}">
              <a16:creationId xmlns:a16="http://schemas.microsoft.com/office/drawing/2014/main" id="{2B811B4C-C838-4002-B0C4-03CEA338691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77" name="Text Box 6">
          <a:extLst>
            <a:ext uri="{FF2B5EF4-FFF2-40B4-BE49-F238E27FC236}">
              <a16:creationId xmlns:a16="http://schemas.microsoft.com/office/drawing/2014/main" id="{3FCAA82A-3F62-4E13-85CB-E0926E30E40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78" name="Text Box 4">
          <a:extLst>
            <a:ext uri="{FF2B5EF4-FFF2-40B4-BE49-F238E27FC236}">
              <a16:creationId xmlns:a16="http://schemas.microsoft.com/office/drawing/2014/main" id="{79E9999F-58BA-4D31-8B18-F7AE093C238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879" name="Text Box 6">
          <a:extLst>
            <a:ext uri="{FF2B5EF4-FFF2-40B4-BE49-F238E27FC236}">
              <a16:creationId xmlns:a16="http://schemas.microsoft.com/office/drawing/2014/main" id="{7018D0B9-E93F-4BDC-B588-4F5381CA120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80" name="Text Box 4">
          <a:extLst>
            <a:ext uri="{FF2B5EF4-FFF2-40B4-BE49-F238E27FC236}">
              <a16:creationId xmlns:a16="http://schemas.microsoft.com/office/drawing/2014/main" id="{358D6D1B-DD90-4DD4-9166-CF0016660D6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81" name="Text Box 6">
          <a:extLst>
            <a:ext uri="{FF2B5EF4-FFF2-40B4-BE49-F238E27FC236}">
              <a16:creationId xmlns:a16="http://schemas.microsoft.com/office/drawing/2014/main" id="{E02DF98A-6911-4D15-9BD3-A33DF5D4FC6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82" name="Text Box 4">
          <a:extLst>
            <a:ext uri="{FF2B5EF4-FFF2-40B4-BE49-F238E27FC236}">
              <a16:creationId xmlns:a16="http://schemas.microsoft.com/office/drawing/2014/main" id="{E8982619-D63E-49DE-A6B8-21160123637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83" name="Text Box 6">
          <a:extLst>
            <a:ext uri="{FF2B5EF4-FFF2-40B4-BE49-F238E27FC236}">
              <a16:creationId xmlns:a16="http://schemas.microsoft.com/office/drawing/2014/main" id="{33FE1323-F2A8-4EF5-A896-78B473A134A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84" name="Text Box 4">
          <a:extLst>
            <a:ext uri="{FF2B5EF4-FFF2-40B4-BE49-F238E27FC236}">
              <a16:creationId xmlns:a16="http://schemas.microsoft.com/office/drawing/2014/main" id="{7F1B9150-69B6-4B6C-B6C5-E2E0E90CF4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885" name="Text Box 6">
          <a:extLst>
            <a:ext uri="{FF2B5EF4-FFF2-40B4-BE49-F238E27FC236}">
              <a16:creationId xmlns:a16="http://schemas.microsoft.com/office/drawing/2014/main" id="{39DB97B4-6A66-4ABE-A47E-A7828C26C0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86" name="Text Box 4">
          <a:extLst>
            <a:ext uri="{FF2B5EF4-FFF2-40B4-BE49-F238E27FC236}">
              <a16:creationId xmlns:a16="http://schemas.microsoft.com/office/drawing/2014/main" id="{A1F06050-F79A-4C75-961F-FFDA47B650E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87" name="Text Box 6">
          <a:extLst>
            <a:ext uri="{FF2B5EF4-FFF2-40B4-BE49-F238E27FC236}">
              <a16:creationId xmlns:a16="http://schemas.microsoft.com/office/drawing/2014/main" id="{4E459E08-3303-49B6-B336-1381D6DB87B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88" name="Text Box 4">
          <a:extLst>
            <a:ext uri="{FF2B5EF4-FFF2-40B4-BE49-F238E27FC236}">
              <a16:creationId xmlns:a16="http://schemas.microsoft.com/office/drawing/2014/main" id="{992F7177-30BE-45E5-8C72-743B8A0813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889" name="Text Box 6">
          <a:extLst>
            <a:ext uri="{FF2B5EF4-FFF2-40B4-BE49-F238E27FC236}">
              <a16:creationId xmlns:a16="http://schemas.microsoft.com/office/drawing/2014/main" id="{924B68A7-DCC6-4A9C-B240-8233A94F9E4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90" name="Text Box 4">
          <a:extLst>
            <a:ext uri="{FF2B5EF4-FFF2-40B4-BE49-F238E27FC236}">
              <a16:creationId xmlns:a16="http://schemas.microsoft.com/office/drawing/2014/main" id="{D3E16773-F492-482C-8724-CDA173B104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91" name="Text Box 6">
          <a:extLst>
            <a:ext uri="{FF2B5EF4-FFF2-40B4-BE49-F238E27FC236}">
              <a16:creationId xmlns:a16="http://schemas.microsoft.com/office/drawing/2014/main" id="{A89B1301-F423-4998-A332-335B139EB3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92" name="Text Box 4">
          <a:extLst>
            <a:ext uri="{FF2B5EF4-FFF2-40B4-BE49-F238E27FC236}">
              <a16:creationId xmlns:a16="http://schemas.microsoft.com/office/drawing/2014/main" id="{6628D3E2-8B06-433D-BA4B-648B2213123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893" name="Text Box 6">
          <a:extLst>
            <a:ext uri="{FF2B5EF4-FFF2-40B4-BE49-F238E27FC236}">
              <a16:creationId xmlns:a16="http://schemas.microsoft.com/office/drawing/2014/main" id="{AED74BAB-F207-4B13-AAF2-DE2EA71018E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94" name="Text Box 4">
          <a:extLst>
            <a:ext uri="{FF2B5EF4-FFF2-40B4-BE49-F238E27FC236}">
              <a16:creationId xmlns:a16="http://schemas.microsoft.com/office/drawing/2014/main" id="{76BA96FB-4065-4C29-9A5A-98EE5B6FC1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895" name="Text Box 6">
          <a:extLst>
            <a:ext uri="{FF2B5EF4-FFF2-40B4-BE49-F238E27FC236}">
              <a16:creationId xmlns:a16="http://schemas.microsoft.com/office/drawing/2014/main" id="{2E367104-0C95-492C-A8EE-40D37B4B21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96" name="Text Box 4">
          <a:extLst>
            <a:ext uri="{FF2B5EF4-FFF2-40B4-BE49-F238E27FC236}">
              <a16:creationId xmlns:a16="http://schemas.microsoft.com/office/drawing/2014/main" id="{17716110-FDDA-4871-A918-385CF2AA8E4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897" name="Text Box 6">
          <a:extLst>
            <a:ext uri="{FF2B5EF4-FFF2-40B4-BE49-F238E27FC236}">
              <a16:creationId xmlns:a16="http://schemas.microsoft.com/office/drawing/2014/main" id="{B58DE564-6BD1-4450-B685-8703431BFEE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898" name="Text Box 6">
          <a:extLst>
            <a:ext uri="{FF2B5EF4-FFF2-40B4-BE49-F238E27FC236}">
              <a16:creationId xmlns:a16="http://schemas.microsoft.com/office/drawing/2014/main" id="{E3383CA4-F244-4CA5-9C68-16CD5BCF1A3A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899" name="Text Box 4">
          <a:extLst>
            <a:ext uri="{FF2B5EF4-FFF2-40B4-BE49-F238E27FC236}">
              <a16:creationId xmlns:a16="http://schemas.microsoft.com/office/drawing/2014/main" id="{3AC76480-1847-4518-8D27-00B52D624D1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00" name="Text Box 6">
          <a:extLst>
            <a:ext uri="{FF2B5EF4-FFF2-40B4-BE49-F238E27FC236}">
              <a16:creationId xmlns:a16="http://schemas.microsoft.com/office/drawing/2014/main" id="{08A0F0D9-BADF-4B6F-9A62-6B8CE70EE50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01" name="Text Box 4">
          <a:extLst>
            <a:ext uri="{FF2B5EF4-FFF2-40B4-BE49-F238E27FC236}">
              <a16:creationId xmlns:a16="http://schemas.microsoft.com/office/drawing/2014/main" id="{D2DCC63B-EE07-466D-AD73-EFAD8F99450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02" name="Text Box 6">
          <a:extLst>
            <a:ext uri="{FF2B5EF4-FFF2-40B4-BE49-F238E27FC236}">
              <a16:creationId xmlns:a16="http://schemas.microsoft.com/office/drawing/2014/main" id="{4EAE5323-E704-47FD-9806-55B8E2AE592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03" name="Text Box 4">
          <a:extLst>
            <a:ext uri="{FF2B5EF4-FFF2-40B4-BE49-F238E27FC236}">
              <a16:creationId xmlns:a16="http://schemas.microsoft.com/office/drawing/2014/main" id="{80E86D8E-661A-42F6-B255-9BF1C12A07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04" name="Text Box 6">
          <a:extLst>
            <a:ext uri="{FF2B5EF4-FFF2-40B4-BE49-F238E27FC236}">
              <a16:creationId xmlns:a16="http://schemas.microsoft.com/office/drawing/2014/main" id="{F1D8B65A-C950-48C0-9A41-F56F78A8E5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05" name="Text Box 4">
          <a:extLst>
            <a:ext uri="{FF2B5EF4-FFF2-40B4-BE49-F238E27FC236}">
              <a16:creationId xmlns:a16="http://schemas.microsoft.com/office/drawing/2014/main" id="{161EF4AF-8824-4282-9F2F-3A6C9A7AFC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06" name="Text Box 6">
          <a:extLst>
            <a:ext uri="{FF2B5EF4-FFF2-40B4-BE49-F238E27FC236}">
              <a16:creationId xmlns:a16="http://schemas.microsoft.com/office/drawing/2014/main" id="{55EA623D-9D0C-4C22-861D-12E888DEEF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07" name="Text Box 4">
          <a:extLst>
            <a:ext uri="{FF2B5EF4-FFF2-40B4-BE49-F238E27FC236}">
              <a16:creationId xmlns:a16="http://schemas.microsoft.com/office/drawing/2014/main" id="{F5163A10-53FE-45B5-B29B-75947424F90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08" name="Text Box 6">
          <a:extLst>
            <a:ext uri="{FF2B5EF4-FFF2-40B4-BE49-F238E27FC236}">
              <a16:creationId xmlns:a16="http://schemas.microsoft.com/office/drawing/2014/main" id="{A76BD262-E4BF-4379-A8A2-D8D5610543B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09" name="Text Box 4">
          <a:extLst>
            <a:ext uri="{FF2B5EF4-FFF2-40B4-BE49-F238E27FC236}">
              <a16:creationId xmlns:a16="http://schemas.microsoft.com/office/drawing/2014/main" id="{3856421D-4EB3-489C-B5F2-35046AD0E6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10" name="Text Box 6">
          <a:extLst>
            <a:ext uri="{FF2B5EF4-FFF2-40B4-BE49-F238E27FC236}">
              <a16:creationId xmlns:a16="http://schemas.microsoft.com/office/drawing/2014/main" id="{5C633368-5827-4823-B7BB-4AA8716AD9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11" name="Text Box 4">
          <a:extLst>
            <a:ext uri="{FF2B5EF4-FFF2-40B4-BE49-F238E27FC236}">
              <a16:creationId xmlns:a16="http://schemas.microsoft.com/office/drawing/2014/main" id="{7A9EDFFD-6B78-4440-8230-CB85C740AD1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12" name="Text Box 6">
          <a:extLst>
            <a:ext uri="{FF2B5EF4-FFF2-40B4-BE49-F238E27FC236}">
              <a16:creationId xmlns:a16="http://schemas.microsoft.com/office/drawing/2014/main" id="{74DCDD2C-6C53-4501-8B31-91778276A84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13" name="Text Box 4">
          <a:extLst>
            <a:ext uri="{FF2B5EF4-FFF2-40B4-BE49-F238E27FC236}">
              <a16:creationId xmlns:a16="http://schemas.microsoft.com/office/drawing/2014/main" id="{1B90B596-7C7C-45B5-A238-6419BCA1DC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14" name="Text Box 6">
          <a:extLst>
            <a:ext uri="{FF2B5EF4-FFF2-40B4-BE49-F238E27FC236}">
              <a16:creationId xmlns:a16="http://schemas.microsoft.com/office/drawing/2014/main" id="{B03A9C82-8112-46C6-B17F-E75210B68E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15" name="Text Box 4">
          <a:extLst>
            <a:ext uri="{FF2B5EF4-FFF2-40B4-BE49-F238E27FC236}">
              <a16:creationId xmlns:a16="http://schemas.microsoft.com/office/drawing/2014/main" id="{EE071BE0-51ED-48EC-AFA4-A4F5052D3F3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16" name="Text Box 6">
          <a:extLst>
            <a:ext uri="{FF2B5EF4-FFF2-40B4-BE49-F238E27FC236}">
              <a16:creationId xmlns:a16="http://schemas.microsoft.com/office/drawing/2014/main" id="{3929DEF5-7116-46AC-A602-40076DF341F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917" name="Text Box 6">
          <a:extLst>
            <a:ext uri="{FF2B5EF4-FFF2-40B4-BE49-F238E27FC236}">
              <a16:creationId xmlns:a16="http://schemas.microsoft.com/office/drawing/2014/main" id="{2FA2D343-245E-4C9A-BFD6-63FA7CBDF2BB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18" name="Text Box 4">
          <a:extLst>
            <a:ext uri="{FF2B5EF4-FFF2-40B4-BE49-F238E27FC236}">
              <a16:creationId xmlns:a16="http://schemas.microsoft.com/office/drawing/2014/main" id="{5D578345-3686-4E9A-8DD5-E6D2FD1EC79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19" name="Text Box 6">
          <a:extLst>
            <a:ext uri="{FF2B5EF4-FFF2-40B4-BE49-F238E27FC236}">
              <a16:creationId xmlns:a16="http://schemas.microsoft.com/office/drawing/2014/main" id="{317281E6-5481-4D30-A2E4-85965C1F0B7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20" name="Text Box 4">
          <a:extLst>
            <a:ext uri="{FF2B5EF4-FFF2-40B4-BE49-F238E27FC236}">
              <a16:creationId xmlns:a16="http://schemas.microsoft.com/office/drawing/2014/main" id="{32E87E29-DED8-4EDF-A741-657147F0E34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21" name="Text Box 6">
          <a:extLst>
            <a:ext uri="{FF2B5EF4-FFF2-40B4-BE49-F238E27FC236}">
              <a16:creationId xmlns:a16="http://schemas.microsoft.com/office/drawing/2014/main" id="{ADFC3869-AFAD-4667-9102-8F6E91A5CE1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22" name="Text Box 4">
          <a:extLst>
            <a:ext uri="{FF2B5EF4-FFF2-40B4-BE49-F238E27FC236}">
              <a16:creationId xmlns:a16="http://schemas.microsoft.com/office/drawing/2014/main" id="{E2BBBF28-9D9F-4F52-95BE-23F78912B4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23" name="Text Box 6">
          <a:extLst>
            <a:ext uri="{FF2B5EF4-FFF2-40B4-BE49-F238E27FC236}">
              <a16:creationId xmlns:a16="http://schemas.microsoft.com/office/drawing/2014/main" id="{27BE2553-0037-4FFC-8206-F10EDEB983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24" name="Text Box 4">
          <a:extLst>
            <a:ext uri="{FF2B5EF4-FFF2-40B4-BE49-F238E27FC236}">
              <a16:creationId xmlns:a16="http://schemas.microsoft.com/office/drawing/2014/main" id="{5843C065-1D77-40C9-BC82-436BC49020F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25" name="Text Box 6">
          <a:extLst>
            <a:ext uri="{FF2B5EF4-FFF2-40B4-BE49-F238E27FC236}">
              <a16:creationId xmlns:a16="http://schemas.microsoft.com/office/drawing/2014/main" id="{C47A4DD6-E29F-4D68-B52D-E2C4195D629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26" name="Text Box 4">
          <a:extLst>
            <a:ext uri="{FF2B5EF4-FFF2-40B4-BE49-F238E27FC236}">
              <a16:creationId xmlns:a16="http://schemas.microsoft.com/office/drawing/2014/main" id="{C5A9DC35-8193-4C3B-941B-EF60B6066E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27" name="Text Box 6">
          <a:extLst>
            <a:ext uri="{FF2B5EF4-FFF2-40B4-BE49-F238E27FC236}">
              <a16:creationId xmlns:a16="http://schemas.microsoft.com/office/drawing/2014/main" id="{C5C60ED1-715F-4008-947D-A1258FE2BE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28" name="Text Box 4">
          <a:extLst>
            <a:ext uri="{FF2B5EF4-FFF2-40B4-BE49-F238E27FC236}">
              <a16:creationId xmlns:a16="http://schemas.microsoft.com/office/drawing/2014/main" id="{4DABBABB-F664-4131-B1F4-C53026DCF8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29" name="Text Box 6">
          <a:extLst>
            <a:ext uri="{FF2B5EF4-FFF2-40B4-BE49-F238E27FC236}">
              <a16:creationId xmlns:a16="http://schemas.microsoft.com/office/drawing/2014/main" id="{21E753AF-2194-4976-8FDF-71517350FA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930" name="Text Box 4">
          <a:extLst>
            <a:ext uri="{FF2B5EF4-FFF2-40B4-BE49-F238E27FC236}">
              <a16:creationId xmlns:a16="http://schemas.microsoft.com/office/drawing/2014/main" id="{222D258C-3C7C-4729-9EFF-897FE968052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931" name="Text Box 6">
          <a:extLst>
            <a:ext uri="{FF2B5EF4-FFF2-40B4-BE49-F238E27FC236}">
              <a16:creationId xmlns:a16="http://schemas.microsoft.com/office/drawing/2014/main" id="{3CA70FB0-FC3F-4F07-933A-1CFAFE01767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932" name="Text Box 4">
          <a:extLst>
            <a:ext uri="{FF2B5EF4-FFF2-40B4-BE49-F238E27FC236}">
              <a16:creationId xmlns:a16="http://schemas.microsoft.com/office/drawing/2014/main" id="{3E3E086B-9F54-42BF-9C4C-CEBA91C7312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76200</xdr:colOff>
      <xdr:row>209</xdr:row>
      <xdr:rowOff>161796</xdr:rowOff>
    </xdr:to>
    <xdr:sp macro="" textlink="">
      <xdr:nvSpPr>
        <xdr:cNvPr id="6933" name="Text Box 6">
          <a:extLst>
            <a:ext uri="{FF2B5EF4-FFF2-40B4-BE49-F238E27FC236}">
              <a16:creationId xmlns:a16="http://schemas.microsoft.com/office/drawing/2014/main" id="{78CCA718-492A-4641-9BFD-4F89C9C81A2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34" name="Text Box 4">
          <a:extLst>
            <a:ext uri="{FF2B5EF4-FFF2-40B4-BE49-F238E27FC236}">
              <a16:creationId xmlns:a16="http://schemas.microsoft.com/office/drawing/2014/main" id="{F652CADC-E140-4D74-8804-910FB27F8FF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6935" name="Text Box 6">
          <a:extLst>
            <a:ext uri="{FF2B5EF4-FFF2-40B4-BE49-F238E27FC236}">
              <a16:creationId xmlns:a16="http://schemas.microsoft.com/office/drawing/2014/main" id="{BFB26800-53CF-4C9B-AA0A-00C3CD5FAB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936" name="Text Box 4">
          <a:extLst>
            <a:ext uri="{FF2B5EF4-FFF2-40B4-BE49-F238E27FC236}">
              <a16:creationId xmlns:a16="http://schemas.microsoft.com/office/drawing/2014/main" id="{8C63AE07-169A-4170-AF35-462F06BE5CD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209</xdr:row>
      <xdr:rowOff>161796</xdr:rowOff>
    </xdr:to>
    <xdr:sp macro="" textlink="">
      <xdr:nvSpPr>
        <xdr:cNvPr id="6937" name="Text Box 6">
          <a:extLst>
            <a:ext uri="{FF2B5EF4-FFF2-40B4-BE49-F238E27FC236}">
              <a16:creationId xmlns:a16="http://schemas.microsoft.com/office/drawing/2014/main" id="{FD4A8280-8BC3-456B-ACDE-E04238EBC0C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38" name="Text Box 4">
          <a:extLst>
            <a:ext uri="{FF2B5EF4-FFF2-40B4-BE49-F238E27FC236}">
              <a16:creationId xmlns:a16="http://schemas.microsoft.com/office/drawing/2014/main" id="{C90012EB-1F6D-44F0-93E8-1F0E420020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39" name="Text Box 6">
          <a:extLst>
            <a:ext uri="{FF2B5EF4-FFF2-40B4-BE49-F238E27FC236}">
              <a16:creationId xmlns:a16="http://schemas.microsoft.com/office/drawing/2014/main" id="{C7B6358D-23A4-4F8C-B562-2584044737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40" name="Text Box 4">
          <a:extLst>
            <a:ext uri="{FF2B5EF4-FFF2-40B4-BE49-F238E27FC236}">
              <a16:creationId xmlns:a16="http://schemas.microsoft.com/office/drawing/2014/main" id="{BC9900AE-7752-44DF-8ACB-62E02390B4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41" name="Text Box 6">
          <a:extLst>
            <a:ext uri="{FF2B5EF4-FFF2-40B4-BE49-F238E27FC236}">
              <a16:creationId xmlns:a16="http://schemas.microsoft.com/office/drawing/2014/main" id="{04536E5A-9A05-4A49-AC35-361F0FDC4E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42" name="Text Box 4">
          <a:extLst>
            <a:ext uri="{FF2B5EF4-FFF2-40B4-BE49-F238E27FC236}">
              <a16:creationId xmlns:a16="http://schemas.microsoft.com/office/drawing/2014/main" id="{AA4BDD27-597D-4D62-BA95-C765263CF2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43" name="Text Box 6">
          <a:extLst>
            <a:ext uri="{FF2B5EF4-FFF2-40B4-BE49-F238E27FC236}">
              <a16:creationId xmlns:a16="http://schemas.microsoft.com/office/drawing/2014/main" id="{7AB6E544-F1BC-4622-A048-53C69029D7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944" name="Text Box 4">
          <a:extLst>
            <a:ext uri="{FF2B5EF4-FFF2-40B4-BE49-F238E27FC236}">
              <a16:creationId xmlns:a16="http://schemas.microsoft.com/office/drawing/2014/main" id="{98D4D1FD-C75E-4CFD-BF6A-9EEB2A92A78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6945" name="Text Box 6">
          <a:extLst>
            <a:ext uri="{FF2B5EF4-FFF2-40B4-BE49-F238E27FC236}">
              <a16:creationId xmlns:a16="http://schemas.microsoft.com/office/drawing/2014/main" id="{4059B9D3-6DAF-42D3-BD1D-F2FAC2AA1E5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46" name="Text Box 4">
          <a:extLst>
            <a:ext uri="{FF2B5EF4-FFF2-40B4-BE49-F238E27FC236}">
              <a16:creationId xmlns:a16="http://schemas.microsoft.com/office/drawing/2014/main" id="{656A35F5-0C6F-420E-96D3-C8151B2CAFF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47" name="Text Box 6">
          <a:extLst>
            <a:ext uri="{FF2B5EF4-FFF2-40B4-BE49-F238E27FC236}">
              <a16:creationId xmlns:a16="http://schemas.microsoft.com/office/drawing/2014/main" id="{2A58F7D3-814A-4EC4-A44B-8FE03E4E80B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48" name="Text Box 4">
          <a:extLst>
            <a:ext uri="{FF2B5EF4-FFF2-40B4-BE49-F238E27FC236}">
              <a16:creationId xmlns:a16="http://schemas.microsoft.com/office/drawing/2014/main" id="{5215D0C1-895C-4C3F-A012-E7544BF1DA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49" name="Text Box 6">
          <a:extLst>
            <a:ext uri="{FF2B5EF4-FFF2-40B4-BE49-F238E27FC236}">
              <a16:creationId xmlns:a16="http://schemas.microsoft.com/office/drawing/2014/main" id="{0ECB304B-3421-447C-8DB7-D18FBAADF4A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50" name="Text Box 4">
          <a:extLst>
            <a:ext uri="{FF2B5EF4-FFF2-40B4-BE49-F238E27FC236}">
              <a16:creationId xmlns:a16="http://schemas.microsoft.com/office/drawing/2014/main" id="{C1ACB137-CAC4-43CA-A2A3-19E35CCA7B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51" name="Text Box 6">
          <a:extLst>
            <a:ext uri="{FF2B5EF4-FFF2-40B4-BE49-F238E27FC236}">
              <a16:creationId xmlns:a16="http://schemas.microsoft.com/office/drawing/2014/main" id="{59562B17-1FBC-44EE-9F87-179FCFFB37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52" name="Text Box 4">
          <a:extLst>
            <a:ext uri="{FF2B5EF4-FFF2-40B4-BE49-F238E27FC236}">
              <a16:creationId xmlns:a16="http://schemas.microsoft.com/office/drawing/2014/main" id="{A373F48F-3888-4DBE-A94B-FCC184C671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53" name="Text Box 6">
          <a:extLst>
            <a:ext uri="{FF2B5EF4-FFF2-40B4-BE49-F238E27FC236}">
              <a16:creationId xmlns:a16="http://schemas.microsoft.com/office/drawing/2014/main" id="{C6AEB429-B19E-4E67-8C19-C6120856C08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54" name="Text Box 4">
          <a:extLst>
            <a:ext uri="{FF2B5EF4-FFF2-40B4-BE49-F238E27FC236}">
              <a16:creationId xmlns:a16="http://schemas.microsoft.com/office/drawing/2014/main" id="{80D52C3B-A65F-467F-B47C-991BB4C61F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55" name="Text Box 6">
          <a:extLst>
            <a:ext uri="{FF2B5EF4-FFF2-40B4-BE49-F238E27FC236}">
              <a16:creationId xmlns:a16="http://schemas.microsoft.com/office/drawing/2014/main" id="{16EFD1E3-5CAB-478C-9194-A541381333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56" name="Text Box 4">
          <a:extLst>
            <a:ext uri="{FF2B5EF4-FFF2-40B4-BE49-F238E27FC236}">
              <a16:creationId xmlns:a16="http://schemas.microsoft.com/office/drawing/2014/main" id="{2877F2E7-CE42-45CB-B9B4-DA516BD8D9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57" name="Text Box 6">
          <a:extLst>
            <a:ext uri="{FF2B5EF4-FFF2-40B4-BE49-F238E27FC236}">
              <a16:creationId xmlns:a16="http://schemas.microsoft.com/office/drawing/2014/main" id="{FA3B3738-B086-452B-9444-F501B03AE4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58" name="Text Box 4">
          <a:extLst>
            <a:ext uri="{FF2B5EF4-FFF2-40B4-BE49-F238E27FC236}">
              <a16:creationId xmlns:a16="http://schemas.microsoft.com/office/drawing/2014/main" id="{E5574A22-E648-45EA-B025-8B10CA8F846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59" name="Text Box 6">
          <a:extLst>
            <a:ext uri="{FF2B5EF4-FFF2-40B4-BE49-F238E27FC236}">
              <a16:creationId xmlns:a16="http://schemas.microsoft.com/office/drawing/2014/main" id="{0C07FA03-CA96-453E-8262-14416988404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60" name="Text Box 4">
          <a:extLst>
            <a:ext uri="{FF2B5EF4-FFF2-40B4-BE49-F238E27FC236}">
              <a16:creationId xmlns:a16="http://schemas.microsoft.com/office/drawing/2014/main" id="{0AA9A3E9-08E5-4F30-9709-5529B36F6B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61" name="Text Box 6">
          <a:extLst>
            <a:ext uri="{FF2B5EF4-FFF2-40B4-BE49-F238E27FC236}">
              <a16:creationId xmlns:a16="http://schemas.microsoft.com/office/drawing/2014/main" id="{0FBAC5AF-2B9F-4602-ACC7-38A5CAD1A3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62" name="Text Box 4">
          <a:extLst>
            <a:ext uri="{FF2B5EF4-FFF2-40B4-BE49-F238E27FC236}">
              <a16:creationId xmlns:a16="http://schemas.microsoft.com/office/drawing/2014/main" id="{FADA39C5-BF38-42B6-92A2-521324A57DF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63" name="Text Box 6">
          <a:extLst>
            <a:ext uri="{FF2B5EF4-FFF2-40B4-BE49-F238E27FC236}">
              <a16:creationId xmlns:a16="http://schemas.microsoft.com/office/drawing/2014/main" id="{85D40559-8B4E-4605-92CF-ACA5BBC7272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64" name="Text Box 4">
          <a:extLst>
            <a:ext uri="{FF2B5EF4-FFF2-40B4-BE49-F238E27FC236}">
              <a16:creationId xmlns:a16="http://schemas.microsoft.com/office/drawing/2014/main" id="{46EAAC27-916B-4217-8EE7-E9181CFCD0C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65" name="Text Box 6">
          <a:extLst>
            <a:ext uri="{FF2B5EF4-FFF2-40B4-BE49-F238E27FC236}">
              <a16:creationId xmlns:a16="http://schemas.microsoft.com/office/drawing/2014/main" id="{08B48AB9-CB9F-4B86-B3ED-3D5BB383C8B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66" name="Text Box 4">
          <a:extLst>
            <a:ext uri="{FF2B5EF4-FFF2-40B4-BE49-F238E27FC236}">
              <a16:creationId xmlns:a16="http://schemas.microsoft.com/office/drawing/2014/main" id="{024C4DCA-D90A-4AEF-8B33-94E2E03B621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67" name="Text Box 6">
          <a:extLst>
            <a:ext uri="{FF2B5EF4-FFF2-40B4-BE49-F238E27FC236}">
              <a16:creationId xmlns:a16="http://schemas.microsoft.com/office/drawing/2014/main" id="{B3CC29B1-203C-48DE-B00C-606B4FAF69C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6968" name="Text Box 6">
          <a:extLst>
            <a:ext uri="{FF2B5EF4-FFF2-40B4-BE49-F238E27FC236}">
              <a16:creationId xmlns:a16="http://schemas.microsoft.com/office/drawing/2014/main" id="{6E9EC57F-6CAC-4028-869E-B12D2C2BFD53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69" name="Text Box 4">
          <a:extLst>
            <a:ext uri="{FF2B5EF4-FFF2-40B4-BE49-F238E27FC236}">
              <a16:creationId xmlns:a16="http://schemas.microsoft.com/office/drawing/2014/main" id="{2DA33AD3-4BCC-4C3F-98BA-F35B4BAB70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70" name="Text Box 6">
          <a:extLst>
            <a:ext uri="{FF2B5EF4-FFF2-40B4-BE49-F238E27FC236}">
              <a16:creationId xmlns:a16="http://schemas.microsoft.com/office/drawing/2014/main" id="{92675830-CB2C-4C17-9C51-C40DF7ABFE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1" name="Text Box 4">
          <a:extLst>
            <a:ext uri="{FF2B5EF4-FFF2-40B4-BE49-F238E27FC236}">
              <a16:creationId xmlns:a16="http://schemas.microsoft.com/office/drawing/2014/main" id="{A7C6177F-BDC8-4D0C-885A-641D5CE1D0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2" name="Text Box 6">
          <a:extLst>
            <a:ext uri="{FF2B5EF4-FFF2-40B4-BE49-F238E27FC236}">
              <a16:creationId xmlns:a16="http://schemas.microsoft.com/office/drawing/2014/main" id="{5AC5F72E-39FB-452E-AB8C-98553C51F0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73" name="Text Box 4">
          <a:extLst>
            <a:ext uri="{FF2B5EF4-FFF2-40B4-BE49-F238E27FC236}">
              <a16:creationId xmlns:a16="http://schemas.microsoft.com/office/drawing/2014/main" id="{A5B7AFBD-600F-40F1-9FE9-383113C279B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6974" name="Text Box 6">
          <a:extLst>
            <a:ext uri="{FF2B5EF4-FFF2-40B4-BE49-F238E27FC236}">
              <a16:creationId xmlns:a16="http://schemas.microsoft.com/office/drawing/2014/main" id="{E0C0922B-6DA8-41D4-9993-C037DFB63C9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5" name="Text Box 4">
          <a:extLst>
            <a:ext uri="{FF2B5EF4-FFF2-40B4-BE49-F238E27FC236}">
              <a16:creationId xmlns:a16="http://schemas.microsoft.com/office/drawing/2014/main" id="{2A6DBF4F-A9C5-4692-823D-6680BEE43A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6" name="Text Box 6">
          <a:extLst>
            <a:ext uri="{FF2B5EF4-FFF2-40B4-BE49-F238E27FC236}">
              <a16:creationId xmlns:a16="http://schemas.microsoft.com/office/drawing/2014/main" id="{AC897BD2-FCD3-4800-8A27-D1DEF7EC7C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77" name="Text Box 4">
          <a:extLst>
            <a:ext uri="{FF2B5EF4-FFF2-40B4-BE49-F238E27FC236}">
              <a16:creationId xmlns:a16="http://schemas.microsoft.com/office/drawing/2014/main" id="{8E7EEF8B-19B1-4C64-A6FA-AB29B8880F4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6978" name="Text Box 6">
          <a:extLst>
            <a:ext uri="{FF2B5EF4-FFF2-40B4-BE49-F238E27FC236}">
              <a16:creationId xmlns:a16="http://schemas.microsoft.com/office/drawing/2014/main" id="{AC78975F-FAA1-4E9A-A3E0-13EA0E2E3F0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79" name="Text Box 4">
          <a:extLst>
            <a:ext uri="{FF2B5EF4-FFF2-40B4-BE49-F238E27FC236}">
              <a16:creationId xmlns:a16="http://schemas.microsoft.com/office/drawing/2014/main" id="{86099E40-7385-47C6-8D43-9BC9827B97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6980" name="Text Box 6">
          <a:extLst>
            <a:ext uri="{FF2B5EF4-FFF2-40B4-BE49-F238E27FC236}">
              <a16:creationId xmlns:a16="http://schemas.microsoft.com/office/drawing/2014/main" id="{0442E9AA-F19E-4C5F-998E-939CDA8A1CA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81" name="Text Box 4">
          <a:extLst>
            <a:ext uri="{FF2B5EF4-FFF2-40B4-BE49-F238E27FC236}">
              <a16:creationId xmlns:a16="http://schemas.microsoft.com/office/drawing/2014/main" id="{E257596D-177A-4EB9-B590-17028351FE1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6982" name="Text Box 6">
          <a:extLst>
            <a:ext uri="{FF2B5EF4-FFF2-40B4-BE49-F238E27FC236}">
              <a16:creationId xmlns:a16="http://schemas.microsoft.com/office/drawing/2014/main" id="{0451172A-E779-4780-A695-6C5847007AB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83" name="Text Box 4">
          <a:extLst>
            <a:ext uri="{FF2B5EF4-FFF2-40B4-BE49-F238E27FC236}">
              <a16:creationId xmlns:a16="http://schemas.microsoft.com/office/drawing/2014/main" id="{03432493-0DF9-4C15-9BB1-07F1659A118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84" name="Text Box 6">
          <a:extLst>
            <a:ext uri="{FF2B5EF4-FFF2-40B4-BE49-F238E27FC236}">
              <a16:creationId xmlns:a16="http://schemas.microsoft.com/office/drawing/2014/main" id="{78A59148-5A57-4B26-9EC4-34DD8A277FE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85" name="Text Box 4">
          <a:extLst>
            <a:ext uri="{FF2B5EF4-FFF2-40B4-BE49-F238E27FC236}">
              <a16:creationId xmlns:a16="http://schemas.microsoft.com/office/drawing/2014/main" id="{3211F028-2280-4B53-B4D6-2E3FDFCB766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86" name="Text Box 6">
          <a:extLst>
            <a:ext uri="{FF2B5EF4-FFF2-40B4-BE49-F238E27FC236}">
              <a16:creationId xmlns:a16="http://schemas.microsoft.com/office/drawing/2014/main" id="{F27DB837-F633-4078-9FA7-4BD69C522B7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87" name="Text Box 4">
          <a:extLst>
            <a:ext uri="{FF2B5EF4-FFF2-40B4-BE49-F238E27FC236}">
              <a16:creationId xmlns:a16="http://schemas.microsoft.com/office/drawing/2014/main" id="{45F7C8DF-B3F4-461A-8492-FBDF7A0C04B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88" name="Text Box 6">
          <a:extLst>
            <a:ext uri="{FF2B5EF4-FFF2-40B4-BE49-F238E27FC236}">
              <a16:creationId xmlns:a16="http://schemas.microsoft.com/office/drawing/2014/main" id="{EFBC86E6-4EB3-4D3B-8490-5B7BE56E5D3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89" name="Text Box 4">
          <a:extLst>
            <a:ext uri="{FF2B5EF4-FFF2-40B4-BE49-F238E27FC236}">
              <a16:creationId xmlns:a16="http://schemas.microsoft.com/office/drawing/2014/main" id="{370A3F2F-9C01-4EA8-A32D-12264C3AB52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90" name="Text Box 6">
          <a:extLst>
            <a:ext uri="{FF2B5EF4-FFF2-40B4-BE49-F238E27FC236}">
              <a16:creationId xmlns:a16="http://schemas.microsoft.com/office/drawing/2014/main" id="{1AAE2B18-3A5C-4137-B8B0-1E3FCB053CB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6991" name="Text Box 4">
          <a:extLst>
            <a:ext uri="{FF2B5EF4-FFF2-40B4-BE49-F238E27FC236}">
              <a16:creationId xmlns:a16="http://schemas.microsoft.com/office/drawing/2014/main" id="{A2AF3DFA-A9B1-4E3D-8761-1715D67608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6992" name="Text Box 6">
          <a:extLst>
            <a:ext uri="{FF2B5EF4-FFF2-40B4-BE49-F238E27FC236}">
              <a16:creationId xmlns:a16="http://schemas.microsoft.com/office/drawing/2014/main" id="{ADAD82E7-7523-41C4-BD30-A6C90BB61E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93" name="Text Box 4">
          <a:extLst>
            <a:ext uri="{FF2B5EF4-FFF2-40B4-BE49-F238E27FC236}">
              <a16:creationId xmlns:a16="http://schemas.microsoft.com/office/drawing/2014/main" id="{61E8A233-1492-44DE-98D8-9B6ADB028AA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6994" name="Text Box 6">
          <a:extLst>
            <a:ext uri="{FF2B5EF4-FFF2-40B4-BE49-F238E27FC236}">
              <a16:creationId xmlns:a16="http://schemas.microsoft.com/office/drawing/2014/main" id="{DD63649E-AEC1-4351-A616-90AAD6A548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95" name="Text Box 4">
          <a:extLst>
            <a:ext uri="{FF2B5EF4-FFF2-40B4-BE49-F238E27FC236}">
              <a16:creationId xmlns:a16="http://schemas.microsoft.com/office/drawing/2014/main" id="{29F475FA-B3FA-4902-AD70-8CED09E9487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6996" name="Text Box 6">
          <a:extLst>
            <a:ext uri="{FF2B5EF4-FFF2-40B4-BE49-F238E27FC236}">
              <a16:creationId xmlns:a16="http://schemas.microsoft.com/office/drawing/2014/main" id="{FC04E392-8AB2-483F-AA94-E45FC940164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97" name="Text Box 4">
          <a:extLst>
            <a:ext uri="{FF2B5EF4-FFF2-40B4-BE49-F238E27FC236}">
              <a16:creationId xmlns:a16="http://schemas.microsoft.com/office/drawing/2014/main" id="{71B848B5-2FFE-4265-88D5-0D06D6CCB2B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6998" name="Text Box 6">
          <a:extLst>
            <a:ext uri="{FF2B5EF4-FFF2-40B4-BE49-F238E27FC236}">
              <a16:creationId xmlns:a16="http://schemas.microsoft.com/office/drawing/2014/main" id="{FB505522-2BE5-405D-81A1-69D2430058A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6999" name="Text Box 4">
          <a:extLst>
            <a:ext uri="{FF2B5EF4-FFF2-40B4-BE49-F238E27FC236}">
              <a16:creationId xmlns:a16="http://schemas.microsoft.com/office/drawing/2014/main" id="{7DB2ED68-57C3-4C0E-A0B9-48F7CC04D7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00" name="Text Box 6">
          <a:extLst>
            <a:ext uri="{FF2B5EF4-FFF2-40B4-BE49-F238E27FC236}">
              <a16:creationId xmlns:a16="http://schemas.microsoft.com/office/drawing/2014/main" id="{499EE622-EA48-4B44-8834-3E667CC9F3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1" name="Text Box 4">
          <a:extLst>
            <a:ext uri="{FF2B5EF4-FFF2-40B4-BE49-F238E27FC236}">
              <a16:creationId xmlns:a16="http://schemas.microsoft.com/office/drawing/2014/main" id="{E3E5B349-75A2-4D1B-A3F5-1B12500A81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2" name="Text Box 6">
          <a:extLst>
            <a:ext uri="{FF2B5EF4-FFF2-40B4-BE49-F238E27FC236}">
              <a16:creationId xmlns:a16="http://schemas.microsoft.com/office/drawing/2014/main" id="{86A03EED-DD70-4040-B3C8-90DB8ACA520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3" name="Text Box 4">
          <a:extLst>
            <a:ext uri="{FF2B5EF4-FFF2-40B4-BE49-F238E27FC236}">
              <a16:creationId xmlns:a16="http://schemas.microsoft.com/office/drawing/2014/main" id="{B43C0862-64F6-464B-8FF9-77339B18A3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4" name="Text Box 6">
          <a:extLst>
            <a:ext uri="{FF2B5EF4-FFF2-40B4-BE49-F238E27FC236}">
              <a16:creationId xmlns:a16="http://schemas.microsoft.com/office/drawing/2014/main" id="{A4FFCB23-1D28-48C9-A512-AE4776B2F9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5" name="Text Box 4">
          <a:extLst>
            <a:ext uri="{FF2B5EF4-FFF2-40B4-BE49-F238E27FC236}">
              <a16:creationId xmlns:a16="http://schemas.microsoft.com/office/drawing/2014/main" id="{C1CFF50B-CFF9-4591-BA77-290D4F37CEA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06" name="Text Box 6">
          <a:extLst>
            <a:ext uri="{FF2B5EF4-FFF2-40B4-BE49-F238E27FC236}">
              <a16:creationId xmlns:a16="http://schemas.microsoft.com/office/drawing/2014/main" id="{993394AA-CFC9-4255-A5A5-0F4C295797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007" name="Text Box 4">
          <a:extLst>
            <a:ext uri="{FF2B5EF4-FFF2-40B4-BE49-F238E27FC236}">
              <a16:creationId xmlns:a16="http://schemas.microsoft.com/office/drawing/2014/main" id="{F15E1012-DE60-4C8B-939A-B1FE759B0E0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008" name="Text Box 6">
          <a:extLst>
            <a:ext uri="{FF2B5EF4-FFF2-40B4-BE49-F238E27FC236}">
              <a16:creationId xmlns:a16="http://schemas.microsoft.com/office/drawing/2014/main" id="{66FAD103-D9FD-41B0-8EEA-320BB13C19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09" name="Text Box 4">
          <a:extLst>
            <a:ext uri="{FF2B5EF4-FFF2-40B4-BE49-F238E27FC236}">
              <a16:creationId xmlns:a16="http://schemas.microsoft.com/office/drawing/2014/main" id="{46D7928F-40B9-4B5B-A59F-615EB3812EA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10" name="Text Box 6">
          <a:extLst>
            <a:ext uri="{FF2B5EF4-FFF2-40B4-BE49-F238E27FC236}">
              <a16:creationId xmlns:a16="http://schemas.microsoft.com/office/drawing/2014/main" id="{DBC709E3-FCC0-4244-B188-819E4E7BC50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11" name="Text Box 4">
          <a:extLst>
            <a:ext uri="{FF2B5EF4-FFF2-40B4-BE49-F238E27FC236}">
              <a16:creationId xmlns:a16="http://schemas.microsoft.com/office/drawing/2014/main" id="{75C260D8-DA84-4E39-81D9-65A75450405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12" name="Text Box 6">
          <a:extLst>
            <a:ext uri="{FF2B5EF4-FFF2-40B4-BE49-F238E27FC236}">
              <a16:creationId xmlns:a16="http://schemas.microsoft.com/office/drawing/2014/main" id="{D161BC31-31D3-4441-97AE-400F4FBB3CC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13" name="Text Box 4">
          <a:extLst>
            <a:ext uri="{FF2B5EF4-FFF2-40B4-BE49-F238E27FC236}">
              <a16:creationId xmlns:a16="http://schemas.microsoft.com/office/drawing/2014/main" id="{C78E521F-C0A4-4A56-84AA-4A785C38B1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14" name="Text Box 6">
          <a:extLst>
            <a:ext uri="{FF2B5EF4-FFF2-40B4-BE49-F238E27FC236}">
              <a16:creationId xmlns:a16="http://schemas.microsoft.com/office/drawing/2014/main" id="{439032C1-9997-4A50-B41C-6F5F94E453A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15" name="Text Box 4">
          <a:extLst>
            <a:ext uri="{FF2B5EF4-FFF2-40B4-BE49-F238E27FC236}">
              <a16:creationId xmlns:a16="http://schemas.microsoft.com/office/drawing/2014/main" id="{B0461D6F-3B3F-4FE8-9224-4995217551B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16" name="Text Box 6">
          <a:extLst>
            <a:ext uri="{FF2B5EF4-FFF2-40B4-BE49-F238E27FC236}">
              <a16:creationId xmlns:a16="http://schemas.microsoft.com/office/drawing/2014/main" id="{05B816BA-7062-44F3-8145-538F38F72F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17" name="Text Box 4">
          <a:extLst>
            <a:ext uri="{FF2B5EF4-FFF2-40B4-BE49-F238E27FC236}">
              <a16:creationId xmlns:a16="http://schemas.microsoft.com/office/drawing/2014/main" id="{FA0C9EC1-8D4B-415E-AA5D-5DEDFD6896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18" name="Text Box 6">
          <a:extLst>
            <a:ext uri="{FF2B5EF4-FFF2-40B4-BE49-F238E27FC236}">
              <a16:creationId xmlns:a16="http://schemas.microsoft.com/office/drawing/2014/main" id="{90CFC361-3C6E-49EC-9942-0BCBBB460A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19" name="Text Box 4">
          <a:extLst>
            <a:ext uri="{FF2B5EF4-FFF2-40B4-BE49-F238E27FC236}">
              <a16:creationId xmlns:a16="http://schemas.microsoft.com/office/drawing/2014/main" id="{1480EE82-EB00-4484-B29B-5BE2B8C5D5E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20" name="Text Box 6">
          <a:extLst>
            <a:ext uri="{FF2B5EF4-FFF2-40B4-BE49-F238E27FC236}">
              <a16:creationId xmlns:a16="http://schemas.microsoft.com/office/drawing/2014/main" id="{41F6B3C6-3A90-4D46-8E1A-2C1F18CEF7C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21" name="Text Box 4">
          <a:extLst>
            <a:ext uri="{FF2B5EF4-FFF2-40B4-BE49-F238E27FC236}">
              <a16:creationId xmlns:a16="http://schemas.microsoft.com/office/drawing/2014/main" id="{CE0CE3D9-61F7-4469-9898-F759AE2143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22" name="Text Box 6">
          <a:extLst>
            <a:ext uri="{FF2B5EF4-FFF2-40B4-BE49-F238E27FC236}">
              <a16:creationId xmlns:a16="http://schemas.microsoft.com/office/drawing/2014/main" id="{24804BBB-E650-4B71-A322-D6DFF2DE1F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23" name="Text Box 4">
          <a:extLst>
            <a:ext uri="{FF2B5EF4-FFF2-40B4-BE49-F238E27FC236}">
              <a16:creationId xmlns:a16="http://schemas.microsoft.com/office/drawing/2014/main" id="{2FE1CCC0-0B92-41BD-8E30-BD06358CD93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24" name="Text Box 6">
          <a:extLst>
            <a:ext uri="{FF2B5EF4-FFF2-40B4-BE49-F238E27FC236}">
              <a16:creationId xmlns:a16="http://schemas.microsoft.com/office/drawing/2014/main" id="{E8BB27BC-97E3-46F5-B139-40AE137D1A4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25" name="Text Box 4">
          <a:extLst>
            <a:ext uri="{FF2B5EF4-FFF2-40B4-BE49-F238E27FC236}">
              <a16:creationId xmlns:a16="http://schemas.microsoft.com/office/drawing/2014/main" id="{B4221E24-CC29-4595-92EF-5540B25E3AB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26" name="Text Box 6">
          <a:extLst>
            <a:ext uri="{FF2B5EF4-FFF2-40B4-BE49-F238E27FC236}">
              <a16:creationId xmlns:a16="http://schemas.microsoft.com/office/drawing/2014/main" id="{D844C8FF-A598-47D4-AD24-7D25019973B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27" name="Text Box 4">
          <a:extLst>
            <a:ext uri="{FF2B5EF4-FFF2-40B4-BE49-F238E27FC236}">
              <a16:creationId xmlns:a16="http://schemas.microsoft.com/office/drawing/2014/main" id="{B0474AA1-3865-4EDC-8109-F7BB939349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28" name="Text Box 6">
          <a:extLst>
            <a:ext uri="{FF2B5EF4-FFF2-40B4-BE49-F238E27FC236}">
              <a16:creationId xmlns:a16="http://schemas.microsoft.com/office/drawing/2014/main" id="{3189C13A-5E69-4DC3-8B67-BFC3D450AB2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29" name="Text Box 4">
          <a:extLst>
            <a:ext uri="{FF2B5EF4-FFF2-40B4-BE49-F238E27FC236}">
              <a16:creationId xmlns:a16="http://schemas.microsoft.com/office/drawing/2014/main" id="{94C9DF0E-C909-4812-B017-EB97A121E3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30" name="Text Box 6">
          <a:extLst>
            <a:ext uri="{FF2B5EF4-FFF2-40B4-BE49-F238E27FC236}">
              <a16:creationId xmlns:a16="http://schemas.microsoft.com/office/drawing/2014/main" id="{9DA667F5-B38A-4D2D-B949-358D1F0A9C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31" name="Text Box 4">
          <a:extLst>
            <a:ext uri="{FF2B5EF4-FFF2-40B4-BE49-F238E27FC236}">
              <a16:creationId xmlns:a16="http://schemas.microsoft.com/office/drawing/2014/main" id="{68771C40-8D28-4B92-B73F-D12767A172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32" name="Text Box 6">
          <a:extLst>
            <a:ext uri="{FF2B5EF4-FFF2-40B4-BE49-F238E27FC236}">
              <a16:creationId xmlns:a16="http://schemas.microsoft.com/office/drawing/2014/main" id="{7DF4575D-F306-4B15-B287-C7B2FACA2DC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33" name="Text Box 4">
          <a:extLst>
            <a:ext uri="{FF2B5EF4-FFF2-40B4-BE49-F238E27FC236}">
              <a16:creationId xmlns:a16="http://schemas.microsoft.com/office/drawing/2014/main" id="{018857B5-6CB2-4B3F-9735-B22B99A3EA9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34" name="Text Box 6">
          <a:extLst>
            <a:ext uri="{FF2B5EF4-FFF2-40B4-BE49-F238E27FC236}">
              <a16:creationId xmlns:a16="http://schemas.microsoft.com/office/drawing/2014/main" id="{6A0D016C-66BD-4221-8D8A-42E3D736EB5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35" name="Text Box 4">
          <a:extLst>
            <a:ext uri="{FF2B5EF4-FFF2-40B4-BE49-F238E27FC236}">
              <a16:creationId xmlns:a16="http://schemas.microsoft.com/office/drawing/2014/main" id="{5D1FF60F-F148-45D1-822B-AE5DAFD328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36" name="Text Box 6">
          <a:extLst>
            <a:ext uri="{FF2B5EF4-FFF2-40B4-BE49-F238E27FC236}">
              <a16:creationId xmlns:a16="http://schemas.microsoft.com/office/drawing/2014/main" id="{73C092FD-F61A-49FA-8841-0F89DCF30AA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37" name="Text Box 4">
          <a:extLst>
            <a:ext uri="{FF2B5EF4-FFF2-40B4-BE49-F238E27FC236}">
              <a16:creationId xmlns:a16="http://schemas.microsoft.com/office/drawing/2014/main" id="{485538C2-F725-4ADC-82B0-51471EFFC06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38" name="Text Box 6">
          <a:extLst>
            <a:ext uri="{FF2B5EF4-FFF2-40B4-BE49-F238E27FC236}">
              <a16:creationId xmlns:a16="http://schemas.microsoft.com/office/drawing/2014/main" id="{A3DB5E44-CF69-4E20-BBA9-2EC96599B3D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39" name="Text Box 4">
          <a:extLst>
            <a:ext uri="{FF2B5EF4-FFF2-40B4-BE49-F238E27FC236}">
              <a16:creationId xmlns:a16="http://schemas.microsoft.com/office/drawing/2014/main" id="{0F09900A-7E3B-4196-9DF4-3E3D3CD5EAA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40" name="Text Box 6">
          <a:extLst>
            <a:ext uri="{FF2B5EF4-FFF2-40B4-BE49-F238E27FC236}">
              <a16:creationId xmlns:a16="http://schemas.microsoft.com/office/drawing/2014/main" id="{AA61A8A3-9722-4635-B6B2-283BE013D17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041" name="Text Box 4">
          <a:extLst>
            <a:ext uri="{FF2B5EF4-FFF2-40B4-BE49-F238E27FC236}">
              <a16:creationId xmlns:a16="http://schemas.microsoft.com/office/drawing/2014/main" id="{256F326C-B39F-41DF-A9FE-AC94D3DF78E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042" name="Text Box 6">
          <a:extLst>
            <a:ext uri="{FF2B5EF4-FFF2-40B4-BE49-F238E27FC236}">
              <a16:creationId xmlns:a16="http://schemas.microsoft.com/office/drawing/2014/main" id="{0462F56D-9515-4B02-B919-048D395538E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043" name="Text Box 4">
          <a:extLst>
            <a:ext uri="{FF2B5EF4-FFF2-40B4-BE49-F238E27FC236}">
              <a16:creationId xmlns:a16="http://schemas.microsoft.com/office/drawing/2014/main" id="{4B059E03-2DA8-40EC-8022-1D94C979F79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044" name="Text Box 6">
          <a:extLst>
            <a:ext uri="{FF2B5EF4-FFF2-40B4-BE49-F238E27FC236}">
              <a16:creationId xmlns:a16="http://schemas.microsoft.com/office/drawing/2014/main" id="{F2064310-8E02-4D9D-98F3-6AD6D535CD4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045" name="Text Box 4">
          <a:extLst>
            <a:ext uri="{FF2B5EF4-FFF2-40B4-BE49-F238E27FC236}">
              <a16:creationId xmlns:a16="http://schemas.microsoft.com/office/drawing/2014/main" id="{5F75D419-7B1A-4C34-BBA9-F1226ABEDEE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046" name="Text Box 6">
          <a:extLst>
            <a:ext uri="{FF2B5EF4-FFF2-40B4-BE49-F238E27FC236}">
              <a16:creationId xmlns:a16="http://schemas.microsoft.com/office/drawing/2014/main" id="{8491DD50-B884-4244-AFEA-29BC3337C73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47" name="Text Box 4">
          <a:extLst>
            <a:ext uri="{FF2B5EF4-FFF2-40B4-BE49-F238E27FC236}">
              <a16:creationId xmlns:a16="http://schemas.microsoft.com/office/drawing/2014/main" id="{C02576F7-1FE1-4470-87AF-C97CBC00E0E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48" name="Text Box 6">
          <a:extLst>
            <a:ext uri="{FF2B5EF4-FFF2-40B4-BE49-F238E27FC236}">
              <a16:creationId xmlns:a16="http://schemas.microsoft.com/office/drawing/2014/main" id="{96297443-AA3E-4B3F-A5E7-A35E2BC5BB6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49" name="Text Box 4">
          <a:extLst>
            <a:ext uri="{FF2B5EF4-FFF2-40B4-BE49-F238E27FC236}">
              <a16:creationId xmlns:a16="http://schemas.microsoft.com/office/drawing/2014/main" id="{CF3CCE58-F213-4D0F-8D65-7A2F7174A27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050" name="Text Box 6">
          <a:extLst>
            <a:ext uri="{FF2B5EF4-FFF2-40B4-BE49-F238E27FC236}">
              <a16:creationId xmlns:a16="http://schemas.microsoft.com/office/drawing/2014/main" id="{0BE7C684-E10E-4643-B151-5A22640BD5D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1" name="Text Box 4">
          <a:extLst>
            <a:ext uri="{FF2B5EF4-FFF2-40B4-BE49-F238E27FC236}">
              <a16:creationId xmlns:a16="http://schemas.microsoft.com/office/drawing/2014/main" id="{FA8ACD40-913D-44F3-8D0D-1A346F3D4D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2" name="Text Box 6">
          <a:extLst>
            <a:ext uri="{FF2B5EF4-FFF2-40B4-BE49-F238E27FC236}">
              <a16:creationId xmlns:a16="http://schemas.microsoft.com/office/drawing/2014/main" id="{99124EBE-8AF8-498E-873B-7C734DF5A9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53" name="Text Box 4">
          <a:extLst>
            <a:ext uri="{FF2B5EF4-FFF2-40B4-BE49-F238E27FC236}">
              <a16:creationId xmlns:a16="http://schemas.microsoft.com/office/drawing/2014/main" id="{FF26B8D1-8D5D-4417-973E-B2E22C357E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54" name="Text Box 6">
          <a:extLst>
            <a:ext uri="{FF2B5EF4-FFF2-40B4-BE49-F238E27FC236}">
              <a16:creationId xmlns:a16="http://schemas.microsoft.com/office/drawing/2014/main" id="{F236EEB1-95C2-4C0D-A799-52A22EDDB1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5" name="Text Box 4">
          <a:extLst>
            <a:ext uri="{FF2B5EF4-FFF2-40B4-BE49-F238E27FC236}">
              <a16:creationId xmlns:a16="http://schemas.microsoft.com/office/drawing/2014/main" id="{0C8D074C-A98C-4DD5-A161-6DB1D0958B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6" name="Text Box 6">
          <a:extLst>
            <a:ext uri="{FF2B5EF4-FFF2-40B4-BE49-F238E27FC236}">
              <a16:creationId xmlns:a16="http://schemas.microsoft.com/office/drawing/2014/main" id="{6353AE92-BAB1-405F-98F8-98B0B25BE7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57" name="Text Box 4">
          <a:extLst>
            <a:ext uri="{FF2B5EF4-FFF2-40B4-BE49-F238E27FC236}">
              <a16:creationId xmlns:a16="http://schemas.microsoft.com/office/drawing/2014/main" id="{27D09558-F50A-4001-8AD6-F87486C1E6C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58" name="Text Box 6">
          <a:extLst>
            <a:ext uri="{FF2B5EF4-FFF2-40B4-BE49-F238E27FC236}">
              <a16:creationId xmlns:a16="http://schemas.microsoft.com/office/drawing/2014/main" id="{D035AF57-9519-49DF-80C9-24DC6B3A3EC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59" name="Text Box 4">
          <a:extLst>
            <a:ext uri="{FF2B5EF4-FFF2-40B4-BE49-F238E27FC236}">
              <a16:creationId xmlns:a16="http://schemas.microsoft.com/office/drawing/2014/main" id="{C57CD8C5-A48F-4B33-AA7D-B471933BFF1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60" name="Text Box 6">
          <a:extLst>
            <a:ext uri="{FF2B5EF4-FFF2-40B4-BE49-F238E27FC236}">
              <a16:creationId xmlns:a16="http://schemas.microsoft.com/office/drawing/2014/main" id="{2C9B1B09-EF23-4A3A-893E-A0C89AEEEF0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61" name="Text Box 4">
          <a:extLst>
            <a:ext uri="{FF2B5EF4-FFF2-40B4-BE49-F238E27FC236}">
              <a16:creationId xmlns:a16="http://schemas.microsoft.com/office/drawing/2014/main" id="{860E07D9-8AD8-4810-9AFB-315F60D02C8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62" name="Text Box 6">
          <a:extLst>
            <a:ext uri="{FF2B5EF4-FFF2-40B4-BE49-F238E27FC236}">
              <a16:creationId xmlns:a16="http://schemas.microsoft.com/office/drawing/2014/main" id="{8F0E0BEF-8793-41C0-B199-37B32BA8F36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63" name="Text Box 4">
          <a:extLst>
            <a:ext uri="{FF2B5EF4-FFF2-40B4-BE49-F238E27FC236}">
              <a16:creationId xmlns:a16="http://schemas.microsoft.com/office/drawing/2014/main" id="{0F20E2B7-2171-49DD-8319-5DBD00E35D7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64" name="Text Box 6">
          <a:extLst>
            <a:ext uri="{FF2B5EF4-FFF2-40B4-BE49-F238E27FC236}">
              <a16:creationId xmlns:a16="http://schemas.microsoft.com/office/drawing/2014/main" id="{1BD801CD-B3E2-4FBC-BF81-BE26D144556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65" name="Text Box 4">
          <a:extLst>
            <a:ext uri="{FF2B5EF4-FFF2-40B4-BE49-F238E27FC236}">
              <a16:creationId xmlns:a16="http://schemas.microsoft.com/office/drawing/2014/main" id="{2B6ED71A-A19A-43E9-AD6A-83836514A1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66" name="Text Box 6">
          <a:extLst>
            <a:ext uri="{FF2B5EF4-FFF2-40B4-BE49-F238E27FC236}">
              <a16:creationId xmlns:a16="http://schemas.microsoft.com/office/drawing/2014/main" id="{E7E627EC-13B0-4BED-A0F7-9C6757190B0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67" name="Text Box 4">
          <a:extLst>
            <a:ext uri="{FF2B5EF4-FFF2-40B4-BE49-F238E27FC236}">
              <a16:creationId xmlns:a16="http://schemas.microsoft.com/office/drawing/2014/main" id="{B632B55A-D991-4E7B-BEDE-298E199C3D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068" name="Text Box 6">
          <a:extLst>
            <a:ext uri="{FF2B5EF4-FFF2-40B4-BE49-F238E27FC236}">
              <a16:creationId xmlns:a16="http://schemas.microsoft.com/office/drawing/2014/main" id="{D423B94D-A79F-4454-8677-4F9A2E47F2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69" name="Text Box 4">
          <a:extLst>
            <a:ext uri="{FF2B5EF4-FFF2-40B4-BE49-F238E27FC236}">
              <a16:creationId xmlns:a16="http://schemas.microsoft.com/office/drawing/2014/main" id="{234A11BF-E966-4662-B22D-789A9418B8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70" name="Text Box 6">
          <a:extLst>
            <a:ext uri="{FF2B5EF4-FFF2-40B4-BE49-F238E27FC236}">
              <a16:creationId xmlns:a16="http://schemas.microsoft.com/office/drawing/2014/main" id="{0E79AEBE-A9CD-4B55-B8E4-11DF091A06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71" name="Text Box 4">
          <a:extLst>
            <a:ext uri="{FF2B5EF4-FFF2-40B4-BE49-F238E27FC236}">
              <a16:creationId xmlns:a16="http://schemas.microsoft.com/office/drawing/2014/main" id="{4216E969-2045-4EBF-90A7-69B4342B2A6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072" name="Text Box 6">
          <a:extLst>
            <a:ext uri="{FF2B5EF4-FFF2-40B4-BE49-F238E27FC236}">
              <a16:creationId xmlns:a16="http://schemas.microsoft.com/office/drawing/2014/main" id="{4D9A2E37-FA92-4361-ADC3-B1B37A1BC92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73" name="Text Box 4">
          <a:extLst>
            <a:ext uri="{FF2B5EF4-FFF2-40B4-BE49-F238E27FC236}">
              <a16:creationId xmlns:a16="http://schemas.microsoft.com/office/drawing/2014/main" id="{46F3C027-0958-4241-B1C6-D12AA72987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074" name="Text Box 6">
          <a:extLst>
            <a:ext uri="{FF2B5EF4-FFF2-40B4-BE49-F238E27FC236}">
              <a16:creationId xmlns:a16="http://schemas.microsoft.com/office/drawing/2014/main" id="{22A077BF-1BD2-40CE-925D-7B26AA300C7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75" name="Text Box 4">
          <a:extLst>
            <a:ext uri="{FF2B5EF4-FFF2-40B4-BE49-F238E27FC236}">
              <a16:creationId xmlns:a16="http://schemas.microsoft.com/office/drawing/2014/main" id="{F39B8A24-8310-4ACA-896E-5E69CC34C69D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076" name="Text Box 6">
          <a:extLst>
            <a:ext uri="{FF2B5EF4-FFF2-40B4-BE49-F238E27FC236}">
              <a16:creationId xmlns:a16="http://schemas.microsoft.com/office/drawing/2014/main" id="{3E760B08-4E3D-4ABD-B1FD-6135E6DFC63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77" name="Text Box 4">
          <a:extLst>
            <a:ext uri="{FF2B5EF4-FFF2-40B4-BE49-F238E27FC236}">
              <a16:creationId xmlns:a16="http://schemas.microsoft.com/office/drawing/2014/main" id="{20C61D1A-7F11-4625-ADAF-61ED7299048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078" name="Text Box 6">
          <a:extLst>
            <a:ext uri="{FF2B5EF4-FFF2-40B4-BE49-F238E27FC236}">
              <a16:creationId xmlns:a16="http://schemas.microsoft.com/office/drawing/2014/main" id="{C1A54949-C074-4067-B330-9614791ABF3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79" name="Text Box 4">
          <a:extLst>
            <a:ext uri="{FF2B5EF4-FFF2-40B4-BE49-F238E27FC236}">
              <a16:creationId xmlns:a16="http://schemas.microsoft.com/office/drawing/2014/main" id="{3E74EBBB-2C31-4C25-A9E6-BF73472482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0" name="Text Box 6">
          <a:extLst>
            <a:ext uri="{FF2B5EF4-FFF2-40B4-BE49-F238E27FC236}">
              <a16:creationId xmlns:a16="http://schemas.microsoft.com/office/drawing/2014/main" id="{629BC9AF-EB0F-4ED5-97DC-08F160B423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81" name="Text Box 4">
          <a:extLst>
            <a:ext uri="{FF2B5EF4-FFF2-40B4-BE49-F238E27FC236}">
              <a16:creationId xmlns:a16="http://schemas.microsoft.com/office/drawing/2014/main" id="{FBCC5A77-C083-4FDB-8725-09E2A42DB60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82" name="Text Box 6">
          <a:extLst>
            <a:ext uri="{FF2B5EF4-FFF2-40B4-BE49-F238E27FC236}">
              <a16:creationId xmlns:a16="http://schemas.microsoft.com/office/drawing/2014/main" id="{A8D22AC6-040E-4FAD-81E5-10592F6D100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3" name="Text Box 4">
          <a:extLst>
            <a:ext uri="{FF2B5EF4-FFF2-40B4-BE49-F238E27FC236}">
              <a16:creationId xmlns:a16="http://schemas.microsoft.com/office/drawing/2014/main" id="{BBAB1819-5739-4F27-95B1-02D3ED02B7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4" name="Text Box 6">
          <a:extLst>
            <a:ext uri="{FF2B5EF4-FFF2-40B4-BE49-F238E27FC236}">
              <a16:creationId xmlns:a16="http://schemas.microsoft.com/office/drawing/2014/main" id="{70788CF9-F7B2-4C22-9060-4C64470865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5" name="Text Box 4">
          <a:extLst>
            <a:ext uri="{FF2B5EF4-FFF2-40B4-BE49-F238E27FC236}">
              <a16:creationId xmlns:a16="http://schemas.microsoft.com/office/drawing/2014/main" id="{7220A814-31DA-4BC3-8B8F-15E6F73EFF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6" name="Text Box 6">
          <a:extLst>
            <a:ext uri="{FF2B5EF4-FFF2-40B4-BE49-F238E27FC236}">
              <a16:creationId xmlns:a16="http://schemas.microsoft.com/office/drawing/2014/main" id="{FC998699-3450-4B77-B4D3-A513B433DB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7" name="Text Box 4">
          <a:extLst>
            <a:ext uri="{FF2B5EF4-FFF2-40B4-BE49-F238E27FC236}">
              <a16:creationId xmlns:a16="http://schemas.microsoft.com/office/drawing/2014/main" id="{F301C4B4-2D09-46DA-9B44-0C3FDC3673E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8" name="Text Box 6">
          <a:extLst>
            <a:ext uri="{FF2B5EF4-FFF2-40B4-BE49-F238E27FC236}">
              <a16:creationId xmlns:a16="http://schemas.microsoft.com/office/drawing/2014/main" id="{3D6B010A-6B87-4511-979B-DDE2414D51D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89" name="Text Box 4">
          <a:extLst>
            <a:ext uri="{FF2B5EF4-FFF2-40B4-BE49-F238E27FC236}">
              <a16:creationId xmlns:a16="http://schemas.microsoft.com/office/drawing/2014/main" id="{67047536-547C-4BB9-9DDE-84FAB11723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0" name="Text Box 6">
          <a:extLst>
            <a:ext uri="{FF2B5EF4-FFF2-40B4-BE49-F238E27FC236}">
              <a16:creationId xmlns:a16="http://schemas.microsoft.com/office/drawing/2014/main" id="{2813C8A4-0483-4893-B741-B535ED81C3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91" name="Text Box 4">
          <a:extLst>
            <a:ext uri="{FF2B5EF4-FFF2-40B4-BE49-F238E27FC236}">
              <a16:creationId xmlns:a16="http://schemas.microsoft.com/office/drawing/2014/main" id="{FFD9AC19-4054-489D-928F-6669E9F905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092" name="Text Box 6">
          <a:extLst>
            <a:ext uri="{FF2B5EF4-FFF2-40B4-BE49-F238E27FC236}">
              <a16:creationId xmlns:a16="http://schemas.microsoft.com/office/drawing/2014/main" id="{DA6CCBF3-2A88-4551-86A8-D06DF39E647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3" name="Text Box 4">
          <a:extLst>
            <a:ext uri="{FF2B5EF4-FFF2-40B4-BE49-F238E27FC236}">
              <a16:creationId xmlns:a16="http://schemas.microsoft.com/office/drawing/2014/main" id="{4EEF1106-61CE-4B63-AF88-12EE3881F1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4" name="Text Box 6">
          <a:extLst>
            <a:ext uri="{FF2B5EF4-FFF2-40B4-BE49-F238E27FC236}">
              <a16:creationId xmlns:a16="http://schemas.microsoft.com/office/drawing/2014/main" id="{521DF947-C590-4D8E-8AEC-6469294E92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5" name="Text Box 4">
          <a:extLst>
            <a:ext uri="{FF2B5EF4-FFF2-40B4-BE49-F238E27FC236}">
              <a16:creationId xmlns:a16="http://schemas.microsoft.com/office/drawing/2014/main" id="{E1197EAB-24B7-4D9C-9D04-04CEF6468AA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6" name="Text Box 6">
          <a:extLst>
            <a:ext uri="{FF2B5EF4-FFF2-40B4-BE49-F238E27FC236}">
              <a16:creationId xmlns:a16="http://schemas.microsoft.com/office/drawing/2014/main" id="{145458C9-BD8B-423F-B748-88FA28BDCEC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7" name="Text Box 4">
          <a:extLst>
            <a:ext uri="{FF2B5EF4-FFF2-40B4-BE49-F238E27FC236}">
              <a16:creationId xmlns:a16="http://schemas.microsoft.com/office/drawing/2014/main" id="{B25D8E00-3DE8-4844-9F21-5DE4E1FC8F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098" name="Text Box 6">
          <a:extLst>
            <a:ext uri="{FF2B5EF4-FFF2-40B4-BE49-F238E27FC236}">
              <a16:creationId xmlns:a16="http://schemas.microsoft.com/office/drawing/2014/main" id="{0CD90315-3503-4687-8587-523FC5224D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099" name="Text Box 4">
          <a:extLst>
            <a:ext uri="{FF2B5EF4-FFF2-40B4-BE49-F238E27FC236}">
              <a16:creationId xmlns:a16="http://schemas.microsoft.com/office/drawing/2014/main" id="{31DB6F7C-47FE-48C3-8D92-7FD4A40AC7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100" name="Text Box 6">
          <a:extLst>
            <a:ext uri="{FF2B5EF4-FFF2-40B4-BE49-F238E27FC236}">
              <a16:creationId xmlns:a16="http://schemas.microsoft.com/office/drawing/2014/main" id="{EB986C4E-7BAF-4390-8B13-479781BE33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01" name="Text Box 4">
          <a:extLst>
            <a:ext uri="{FF2B5EF4-FFF2-40B4-BE49-F238E27FC236}">
              <a16:creationId xmlns:a16="http://schemas.microsoft.com/office/drawing/2014/main" id="{BEDB9FBE-B977-467A-83B5-C0EC56DE074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02" name="Text Box 6">
          <a:extLst>
            <a:ext uri="{FF2B5EF4-FFF2-40B4-BE49-F238E27FC236}">
              <a16:creationId xmlns:a16="http://schemas.microsoft.com/office/drawing/2014/main" id="{0FD23BDC-E354-4E7B-AAFC-5EA3AF65AB5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03" name="Text Box 4">
          <a:extLst>
            <a:ext uri="{FF2B5EF4-FFF2-40B4-BE49-F238E27FC236}">
              <a16:creationId xmlns:a16="http://schemas.microsoft.com/office/drawing/2014/main" id="{2B4833A5-2EED-4700-8F78-064E241A2CA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04" name="Text Box 6">
          <a:extLst>
            <a:ext uri="{FF2B5EF4-FFF2-40B4-BE49-F238E27FC236}">
              <a16:creationId xmlns:a16="http://schemas.microsoft.com/office/drawing/2014/main" id="{AF7485C2-AE88-47E8-A817-15528E3ED29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05" name="Text Box 4">
          <a:extLst>
            <a:ext uri="{FF2B5EF4-FFF2-40B4-BE49-F238E27FC236}">
              <a16:creationId xmlns:a16="http://schemas.microsoft.com/office/drawing/2014/main" id="{9C5A9158-65BB-427C-A6BE-2EB6C05375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06" name="Text Box 6">
          <a:extLst>
            <a:ext uri="{FF2B5EF4-FFF2-40B4-BE49-F238E27FC236}">
              <a16:creationId xmlns:a16="http://schemas.microsoft.com/office/drawing/2014/main" id="{CA62AAFD-664F-4169-B3D0-912BE48DF7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07" name="Text Box 4">
          <a:extLst>
            <a:ext uri="{FF2B5EF4-FFF2-40B4-BE49-F238E27FC236}">
              <a16:creationId xmlns:a16="http://schemas.microsoft.com/office/drawing/2014/main" id="{51AA7304-477F-46EC-B3D6-ED5D310E842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08" name="Text Box 6">
          <a:extLst>
            <a:ext uri="{FF2B5EF4-FFF2-40B4-BE49-F238E27FC236}">
              <a16:creationId xmlns:a16="http://schemas.microsoft.com/office/drawing/2014/main" id="{4D68A14D-251D-47BB-81DD-692C9D5540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09" name="Text Box 4">
          <a:extLst>
            <a:ext uri="{FF2B5EF4-FFF2-40B4-BE49-F238E27FC236}">
              <a16:creationId xmlns:a16="http://schemas.microsoft.com/office/drawing/2014/main" id="{F20C8E71-7CBA-465A-9A39-51086AC3B41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10" name="Text Box 6">
          <a:extLst>
            <a:ext uri="{FF2B5EF4-FFF2-40B4-BE49-F238E27FC236}">
              <a16:creationId xmlns:a16="http://schemas.microsoft.com/office/drawing/2014/main" id="{FA37521A-E2CC-425F-8CCF-4BBD97FF5B6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11" name="Text Box 4">
          <a:extLst>
            <a:ext uri="{FF2B5EF4-FFF2-40B4-BE49-F238E27FC236}">
              <a16:creationId xmlns:a16="http://schemas.microsoft.com/office/drawing/2014/main" id="{924E8334-CAFD-4F88-ADB9-05F4017B5ED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12" name="Text Box 6">
          <a:extLst>
            <a:ext uri="{FF2B5EF4-FFF2-40B4-BE49-F238E27FC236}">
              <a16:creationId xmlns:a16="http://schemas.microsoft.com/office/drawing/2014/main" id="{BF6BAF57-B118-4611-98E6-0336825194E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13" name="Text Box 4">
          <a:extLst>
            <a:ext uri="{FF2B5EF4-FFF2-40B4-BE49-F238E27FC236}">
              <a16:creationId xmlns:a16="http://schemas.microsoft.com/office/drawing/2014/main" id="{6414D8A3-4D8A-4DD1-8556-DA9DA59627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14" name="Text Box 6">
          <a:extLst>
            <a:ext uri="{FF2B5EF4-FFF2-40B4-BE49-F238E27FC236}">
              <a16:creationId xmlns:a16="http://schemas.microsoft.com/office/drawing/2014/main" id="{6B9ABF39-1381-4A59-9842-47F398A907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15" name="Text Box 4">
          <a:extLst>
            <a:ext uri="{FF2B5EF4-FFF2-40B4-BE49-F238E27FC236}">
              <a16:creationId xmlns:a16="http://schemas.microsoft.com/office/drawing/2014/main" id="{E2A96538-A596-4BEA-BFB5-EDFA5B6E7B6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16" name="Text Box 6">
          <a:extLst>
            <a:ext uri="{FF2B5EF4-FFF2-40B4-BE49-F238E27FC236}">
              <a16:creationId xmlns:a16="http://schemas.microsoft.com/office/drawing/2014/main" id="{412BC0D1-3605-44FE-9398-DD77DB7EA28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17" name="Text Box 4">
          <a:extLst>
            <a:ext uri="{FF2B5EF4-FFF2-40B4-BE49-F238E27FC236}">
              <a16:creationId xmlns:a16="http://schemas.microsoft.com/office/drawing/2014/main" id="{EF79DF72-51D3-4D74-93E7-5A6DF7A1F0C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18" name="Text Box 6">
          <a:extLst>
            <a:ext uri="{FF2B5EF4-FFF2-40B4-BE49-F238E27FC236}">
              <a16:creationId xmlns:a16="http://schemas.microsoft.com/office/drawing/2014/main" id="{6AB5B770-4B08-49AD-86BE-5F4A4D87341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19" name="Text Box 4">
          <a:extLst>
            <a:ext uri="{FF2B5EF4-FFF2-40B4-BE49-F238E27FC236}">
              <a16:creationId xmlns:a16="http://schemas.microsoft.com/office/drawing/2014/main" id="{0DCFF96E-C4A6-476D-9D7A-21E4F384CE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0" name="Text Box 6">
          <a:extLst>
            <a:ext uri="{FF2B5EF4-FFF2-40B4-BE49-F238E27FC236}">
              <a16:creationId xmlns:a16="http://schemas.microsoft.com/office/drawing/2014/main" id="{D1FED2F7-8CFE-4A99-A6BC-E695E6A56EB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21" name="Text Box 4">
          <a:extLst>
            <a:ext uri="{FF2B5EF4-FFF2-40B4-BE49-F238E27FC236}">
              <a16:creationId xmlns:a16="http://schemas.microsoft.com/office/drawing/2014/main" id="{809BD482-62CF-4ADC-A2EA-4D2703EF16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22" name="Text Box 6">
          <a:extLst>
            <a:ext uri="{FF2B5EF4-FFF2-40B4-BE49-F238E27FC236}">
              <a16:creationId xmlns:a16="http://schemas.microsoft.com/office/drawing/2014/main" id="{97F650F9-CA7D-46A1-9A59-B7BFB3EB9C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3" name="Text Box 4">
          <a:extLst>
            <a:ext uri="{FF2B5EF4-FFF2-40B4-BE49-F238E27FC236}">
              <a16:creationId xmlns:a16="http://schemas.microsoft.com/office/drawing/2014/main" id="{12378AB6-6ECD-4D91-A3BB-9BAF5E73CE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4" name="Text Box 6">
          <a:extLst>
            <a:ext uri="{FF2B5EF4-FFF2-40B4-BE49-F238E27FC236}">
              <a16:creationId xmlns:a16="http://schemas.microsoft.com/office/drawing/2014/main" id="{B918AEA6-78CB-41A3-ABCB-EDD2C563509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25" name="Text Box 4">
          <a:extLst>
            <a:ext uri="{FF2B5EF4-FFF2-40B4-BE49-F238E27FC236}">
              <a16:creationId xmlns:a16="http://schemas.microsoft.com/office/drawing/2014/main" id="{E37C5723-281E-4106-900E-300D28905D1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26" name="Text Box 6">
          <a:extLst>
            <a:ext uri="{FF2B5EF4-FFF2-40B4-BE49-F238E27FC236}">
              <a16:creationId xmlns:a16="http://schemas.microsoft.com/office/drawing/2014/main" id="{B27A7AD1-6DA9-44D3-8AB9-7B2F86924FC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7" name="Text Box 4">
          <a:extLst>
            <a:ext uri="{FF2B5EF4-FFF2-40B4-BE49-F238E27FC236}">
              <a16:creationId xmlns:a16="http://schemas.microsoft.com/office/drawing/2014/main" id="{D924556F-1948-4B71-B8FB-9C687EF63D5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28" name="Text Box 6">
          <a:extLst>
            <a:ext uri="{FF2B5EF4-FFF2-40B4-BE49-F238E27FC236}">
              <a16:creationId xmlns:a16="http://schemas.microsoft.com/office/drawing/2014/main" id="{AF459DD8-A5D1-4D38-B634-9DB45B891AB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29" name="Text Box 4">
          <a:extLst>
            <a:ext uri="{FF2B5EF4-FFF2-40B4-BE49-F238E27FC236}">
              <a16:creationId xmlns:a16="http://schemas.microsoft.com/office/drawing/2014/main" id="{9E89394D-0D2E-494D-95EE-754C5A9169E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30" name="Text Box 6">
          <a:extLst>
            <a:ext uri="{FF2B5EF4-FFF2-40B4-BE49-F238E27FC236}">
              <a16:creationId xmlns:a16="http://schemas.microsoft.com/office/drawing/2014/main" id="{5E97C791-8166-4D1D-9577-134E7BBBF50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31" name="Text Box 4">
          <a:extLst>
            <a:ext uri="{FF2B5EF4-FFF2-40B4-BE49-F238E27FC236}">
              <a16:creationId xmlns:a16="http://schemas.microsoft.com/office/drawing/2014/main" id="{1F003974-B707-4796-A889-F904DAF01A3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32" name="Text Box 6">
          <a:extLst>
            <a:ext uri="{FF2B5EF4-FFF2-40B4-BE49-F238E27FC236}">
              <a16:creationId xmlns:a16="http://schemas.microsoft.com/office/drawing/2014/main" id="{CC745944-04BB-461E-A44B-1618C4332D7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133" name="Text Box 4">
          <a:extLst>
            <a:ext uri="{FF2B5EF4-FFF2-40B4-BE49-F238E27FC236}">
              <a16:creationId xmlns:a16="http://schemas.microsoft.com/office/drawing/2014/main" id="{81085D87-5D23-43D9-B645-794C7B6E8C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134" name="Text Box 6">
          <a:extLst>
            <a:ext uri="{FF2B5EF4-FFF2-40B4-BE49-F238E27FC236}">
              <a16:creationId xmlns:a16="http://schemas.microsoft.com/office/drawing/2014/main" id="{C6EF3849-F905-448E-889C-3B7AA43464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135" name="Text Box 4">
          <a:extLst>
            <a:ext uri="{FF2B5EF4-FFF2-40B4-BE49-F238E27FC236}">
              <a16:creationId xmlns:a16="http://schemas.microsoft.com/office/drawing/2014/main" id="{865ABC9B-BF59-40F2-B366-F37EC23E251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136" name="Text Box 6">
          <a:extLst>
            <a:ext uri="{FF2B5EF4-FFF2-40B4-BE49-F238E27FC236}">
              <a16:creationId xmlns:a16="http://schemas.microsoft.com/office/drawing/2014/main" id="{0AD08D9C-0345-4ACB-9BEA-3FF649ED231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137" name="Text Box 4">
          <a:extLst>
            <a:ext uri="{FF2B5EF4-FFF2-40B4-BE49-F238E27FC236}">
              <a16:creationId xmlns:a16="http://schemas.microsoft.com/office/drawing/2014/main" id="{411069D6-7489-4A2D-8B7D-3C9DD5992D5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138" name="Text Box 6">
          <a:extLst>
            <a:ext uri="{FF2B5EF4-FFF2-40B4-BE49-F238E27FC236}">
              <a16:creationId xmlns:a16="http://schemas.microsoft.com/office/drawing/2014/main" id="{29A51DFD-2E1F-4B59-AB7E-ABB5E347DAD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39" name="Text Box 4">
          <a:extLst>
            <a:ext uri="{FF2B5EF4-FFF2-40B4-BE49-F238E27FC236}">
              <a16:creationId xmlns:a16="http://schemas.microsoft.com/office/drawing/2014/main" id="{8074A549-E204-47DE-A106-BA650C546F1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40" name="Text Box 6">
          <a:extLst>
            <a:ext uri="{FF2B5EF4-FFF2-40B4-BE49-F238E27FC236}">
              <a16:creationId xmlns:a16="http://schemas.microsoft.com/office/drawing/2014/main" id="{3926E849-0C92-435C-A4DC-1293EAF0530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41" name="Text Box 4">
          <a:extLst>
            <a:ext uri="{FF2B5EF4-FFF2-40B4-BE49-F238E27FC236}">
              <a16:creationId xmlns:a16="http://schemas.microsoft.com/office/drawing/2014/main" id="{31D43B71-3FD7-4BEA-A8ED-29E7D4CB6A8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142" name="Text Box 6">
          <a:extLst>
            <a:ext uri="{FF2B5EF4-FFF2-40B4-BE49-F238E27FC236}">
              <a16:creationId xmlns:a16="http://schemas.microsoft.com/office/drawing/2014/main" id="{1E9667E0-FE1E-4538-8E3A-8F08A3D0147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43" name="Text Box 4">
          <a:extLst>
            <a:ext uri="{FF2B5EF4-FFF2-40B4-BE49-F238E27FC236}">
              <a16:creationId xmlns:a16="http://schemas.microsoft.com/office/drawing/2014/main" id="{E65ABEE6-7BBD-488F-8621-50D5D0968C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44" name="Text Box 6">
          <a:extLst>
            <a:ext uri="{FF2B5EF4-FFF2-40B4-BE49-F238E27FC236}">
              <a16:creationId xmlns:a16="http://schemas.microsoft.com/office/drawing/2014/main" id="{88CAE18B-4935-4305-88B2-E7B331424B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45" name="Text Box 4">
          <a:extLst>
            <a:ext uri="{FF2B5EF4-FFF2-40B4-BE49-F238E27FC236}">
              <a16:creationId xmlns:a16="http://schemas.microsoft.com/office/drawing/2014/main" id="{367071DB-DBE2-46A7-9665-3ED1661829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46" name="Text Box 6">
          <a:extLst>
            <a:ext uri="{FF2B5EF4-FFF2-40B4-BE49-F238E27FC236}">
              <a16:creationId xmlns:a16="http://schemas.microsoft.com/office/drawing/2014/main" id="{ED470D4A-0857-4A4A-AD87-4E384E9BA1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47" name="Text Box 4">
          <a:extLst>
            <a:ext uri="{FF2B5EF4-FFF2-40B4-BE49-F238E27FC236}">
              <a16:creationId xmlns:a16="http://schemas.microsoft.com/office/drawing/2014/main" id="{91C534AE-9162-429D-858D-2B9FC16F29F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48" name="Text Box 6">
          <a:extLst>
            <a:ext uri="{FF2B5EF4-FFF2-40B4-BE49-F238E27FC236}">
              <a16:creationId xmlns:a16="http://schemas.microsoft.com/office/drawing/2014/main" id="{539BD756-589D-484E-B816-F743D5DE78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49" name="Text Box 4">
          <a:extLst>
            <a:ext uri="{FF2B5EF4-FFF2-40B4-BE49-F238E27FC236}">
              <a16:creationId xmlns:a16="http://schemas.microsoft.com/office/drawing/2014/main" id="{A314A6C6-8E0B-4052-81D2-B548458F89D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50" name="Text Box 6">
          <a:extLst>
            <a:ext uri="{FF2B5EF4-FFF2-40B4-BE49-F238E27FC236}">
              <a16:creationId xmlns:a16="http://schemas.microsoft.com/office/drawing/2014/main" id="{D1F71BE0-C7E6-4813-A900-458052304A6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51" name="Text Box 4">
          <a:extLst>
            <a:ext uri="{FF2B5EF4-FFF2-40B4-BE49-F238E27FC236}">
              <a16:creationId xmlns:a16="http://schemas.microsoft.com/office/drawing/2014/main" id="{1E03B09D-3A88-40D9-AEAE-C032FF3572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52" name="Text Box 6">
          <a:extLst>
            <a:ext uri="{FF2B5EF4-FFF2-40B4-BE49-F238E27FC236}">
              <a16:creationId xmlns:a16="http://schemas.microsoft.com/office/drawing/2014/main" id="{298FBB10-5607-43B6-814F-2878F457DFC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53" name="Text Box 4">
          <a:extLst>
            <a:ext uri="{FF2B5EF4-FFF2-40B4-BE49-F238E27FC236}">
              <a16:creationId xmlns:a16="http://schemas.microsoft.com/office/drawing/2014/main" id="{3FCF565F-8781-4A37-8B82-1477991E06C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54" name="Text Box 6">
          <a:extLst>
            <a:ext uri="{FF2B5EF4-FFF2-40B4-BE49-F238E27FC236}">
              <a16:creationId xmlns:a16="http://schemas.microsoft.com/office/drawing/2014/main" id="{52B244B1-1FAF-45C1-96D6-34728FBE104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55" name="Text Box 4">
          <a:extLst>
            <a:ext uri="{FF2B5EF4-FFF2-40B4-BE49-F238E27FC236}">
              <a16:creationId xmlns:a16="http://schemas.microsoft.com/office/drawing/2014/main" id="{6D53F948-F187-4507-B4BC-5DE68D99F10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56" name="Text Box 6">
          <a:extLst>
            <a:ext uri="{FF2B5EF4-FFF2-40B4-BE49-F238E27FC236}">
              <a16:creationId xmlns:a16="http://schemas.microsoft.com/office/drawing/2014/main" id="{EB306D9A-1AD5-4A94-A416-77B19A3A302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57" name="Text Box 4">
          <a:extLst>
            <a:ext uri="{FF2B5EF4-FFF2-40B4-BE49-F238E27FC236}">
              <a16:creationId xmlns:a16="http://schemas.microsoft.com/office/drawing/2014/main" id="{BBA7E540-9F04-438E-BB33-DBEFC1F27B6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58" name="Text Box 6">
          <a:extLst>
            <a:ext uri="{FF2B5EF4-FFF2-40B4-BE49-F238E27FC236}">
              <a16:creationId xmlns:a16="http://schemas.microsoft.com/office/drawing/2014/main" id="{4E4E7D7E-167A-456E-B0C6-2956C5F5CC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59" name="Text Box 4">
          <a:extLst>
            <a:ext uri="{FF2B5EF4-FFF2-40B4-BE49-F238E27FC236}">
              <a16:creationId xmlns:a16="http://schemas.microsoft.com/office/drawing/2014/main" id="{13A28732-99D7-4A8B-B2BE-16C8089F94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60" name="Text Box 6">
          <a:extLst>
            <a:ext uri="{FF2B5EF4-FFF2-40B4-BE49-F238E27FC236}">
              <a16:creationId xmlns:a16="http://schemas.microsoft.com/office/drawing/2014/main" id="{6827480E-983C-47D7-9D08-F2BC65C0902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61" name="Text Box 4">
          <a:extLst>
            <a:ext uri="{FF2B5EF4-FFF2-40B4-BE49-F238E27FC236}">
              <a16:creationId xmlns:a16="http://schemas.microsoft.com/office/drawing/2014/main" id="{4CB998CA-2294-4861-9ED9-04EB7CCC61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62" name="Text Box 6">
          <a:extLst>
            <a:ext uri="{FF2B5EF4-FFF2-40B4-BE49-F238E27FC236}">
              <a16:creationId xmlns:a16="http://schemas.microsoft.com/office/drawing/2014/main" id="{9A1A4848-176E-4535-81DF-69AC6C67BD9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63" name="Text Box 4">
          <a:extLst>
            <a:ext uri="{FF2B5EF4-FFF2-40B4-BE49-F238E27FC236}">
              <a16:creationId xmlns:a16="http://schemas.microsoft.com/office/drawing/2014/main" id="{52563F08-9C28-4D34-AE72-DD350F728FFD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64" name="Text Box 6">
          <a:extLst>
            <a:ext uri="{FF2B5EF4-FFF2-40B4-BE49-F238E27FC236}">
              <a16:creationId xmlns:a16="http://schemas.microsoft.com/office/drawing/2014/main" id="{49EEFFC8-178F-46B4-8313-2F94C1F55CF5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65" name="Text Box 4">
          <a:extLst>
            <a:ext uri="{FF2B5EF4-FFF2-40B4-BE49-F238E27FC236}">
              <a16:creationId xmlns:a16="http://schemas.microsoft.com/office/drawing/2014/main" id="{A916055A-4A74-4B77-8543-F916E97098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66" name="Text Box 6">
          <a:extLst>
            <a:ext uri="{FF2B5EF4-FFF2-40B4-BE49-F238E27FC236}">
              <a16:creationId xmlns:a16="http://schemas.microsoft.com/office/drawing/2014/main" id="{39F7C640-745F-436A-B3F9-45A38EE107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67" name="Text Box 4">
          <a:extLst>
            <a:ext uri="{FF2B5EF4-FFF2-40B4-BE49-F238E27FC236}">
              <a16:creationId xmlns:a16="http://schemas.microsoft.com/office/drawing/2014/main" id="{31E60A3C-2D36-415A-B22F-E96F438A4CF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68" name="Text Box 6">
          <a:extLst>
            <a:ext uri="{FF2B5EF4-FFF2-40B4-BE49-F238E27FC236}">
              <a16:creationId xmlns:a16="http://schemas.microsoft.com/office/drawing/2014/main" id="{E82560D4-6034-48BF-964A-6B8D015A503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69" name="Text Box 4">
          <a:extLst>
            <a:ext uri="{FF2B5EF4-FFF2-40B4-BE49-F238E27FC236}">
              <a16:creationId xmlns:a16="http://schemas.microsoft.com/office/drawing/2014/main" id="{E1543AC6-28CB-4402-A72B-2A91654D158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70" name="Text Box 6">
          <a:extLst>
            <a:ext uri="{FF2B5EF4-FFF2-40B4-BE49-F238E27FC236}">
              <a16:creationId xmlns:a16="http://schemas.microsoft.com/office/drawing/2014/main" id="{DC68201C-3EA3-41B3-9F27-E315158C15B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1" name="Text Box 4">
          <a:extLst>
            <a:ext uri="{FF2B5EF4-FFF2-40B4-BE49-F238E27FC236}">
              <a16:creationId xmlns:a16="http://schemas.microsoft.com/office/drawing/2014/main" id="{CADAF0CD-6029-4167-96CE-022455E7B9C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2" name="Text Box 6">
          <a:extLst>
            <a:ext uri="{FF2B5EF4-FFF2-40B4-BE49-F238E27FC236}">
              <a16:creationId xmlns:a16="http://schemas.microsoft.com/office/drawing/2014/main" id="{1347B877-275B-4503-8B87-65A842DFAE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173" name="Text Box 4">
          <a:extLst>
            <a:ext uri="{FF2B5EF4-FFF2-40B4-BE49-F238E27FC236}">
              <a16:creationId xmlns:a16="http://schemas.microsoft.com/office/drawing/2014/main" id="{AABABE24-C628-41C0-8869-F04CBF7CA8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EFF8C382-497E-404B-9F9D-B4B06FAC046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5" name="Text Box 4">
          <a:extLst>
            <a:ext uri="{FF2B5EF4-FFF2-40B4-BE49-F238E27FC236}">
              <a16:creationId xmlns:a16="http://schemas.microsoft.com/office/drawing/2014/main" id="{4E4DA3B4-B9F6-4BF7-94CB-40839AF85E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6" name="Text Box 6">
          <a:extLst>
            <a:ext uri="{FF2B5EF4-FFF2-40B4-BE49-F238E27FC236}">
              <a16:creationId xmlns:a16="http://schemas.microsoft.com/office/drawing/2014/main" id="{6E9FBC3C-5F7A-42CA-B3CC-3EF2477B43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7" name="Text Box 4">
          <a:extLst>
            <a:ext uri="{FF2B5EF4-FFF2-40B4-BE49-F238E27FC236}">
              <a16:creationId xmlns:a16="http://schemas.microsoft.com/office/drawing/2014/main" id="{CE258102-7A5F-49C8-AC13-E8E8874441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8" name="Text Box 6">
          <a:extLst>
            <a:ext uri="{FF2B5EF4-FFF2-40B4-BE49-F238E27FC236}">
              <a16:creationId xmlns:a16="http://schemas.microsoft.com/office/drawing/2014/main" id="{C3749D6D-0DB3-4CEC-8F90-3CF3F812383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79" name="Text Box 4">
          <a:extLst>
            <a:ext uri="{FF2B5EF4-FFF2-40B4-BE49-F238E27FC236}">
              <a16:creationId xmlns:a16="http://schemas.microsoft.com/office/drawing/2014/main" id="{85CFA075-E88F-438A-B3D0-620B2D1235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180" name="Text Box 6">
          <a:extLst>
            <a:ext uri="{FF2B5EF4-FFF2-40B4-BE49-F238E27FC236}">
              <a16:creationId xmlns:a16="http://schemas.microsoft.com/office/drawing/2014/main" id="{50F38AFA-1475-4D05-B7C8-D7A2591BA5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1" name="Text Box 4">
          <a:extLst>
            <a:ext uri="{FF2B5EF4-FFF2-40B4-BE49-F238E27FC236}">
              <a16:creationId xmlns:a16="http://schemas.microsoft.com/office/drawing/2014/main" id="{7826C669-8BEA-44A3-ADF6-DA79BB53E1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2" name="Text Box 6">
          <a:extLst>
            <a:ext uri="{FF2B5EF4-FFF2-40B4-BE49-F238E27FC236}">
              <a16:creationId xmlns:a16="http://schemas.microsoft.com/office/drawing/2014/main" id="{B784F494-4B21-4F09-ACEA-3DAF7A63D9C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83" name="Text Box 4">
          <a:extLst>
            <a:ext uri="{FF2B5EF4-FFF2-40B4-BE49-F238E27FC236}">
              <a16:creationId xmlns:a16="http://schemas.microsoft.com/office/drawing/2014/main" id="{3C15EB03-5015-40D3-892D-1CFA90E713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84" name="Text Box 6">
          <a:extLst>
            <a:ext uri="{FF2B5EF4-FFF2-40B4-BE49-F238E27FC236}">
              <a16:creationId xmlns:a16="http://schemas.microsoft.com/office/drawing/2014/main" id="{2E62C33E-02EA-4268-84D4-D06F682C61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5" name="Text Box 4">
          <a:extLst>
            <a:ext uri="{FF2B5EF4-FFF2-40B4-BE49-F238E27FC236}">
              <a16:creationId xmlns:a16="http://schemas.microsoft.com/office/drawing/2014/main" id="{F52CA42D-E439-4068-ABBA-21C6975A0AD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6" name="Text Box 6">
          <a:extLst>
            <a:ext uri="{FF2B5EF4-FFF2-40B4-BE49-F238E27FC236}">
              <a16:creationId xmlns:a16="http://schemas.microsoft.com/office/drawing/2014/main" id="{F86EC4D1-BEB7-4E12-A6A3-8A288A609D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87" name="Text Box 4">
          <a:extLst>
            <a:ext uri="{FF2B5EF4-FFF2-40B4-BE49-F238E27FC236}">
              <a16:creationId xmlns:a16="http://schemas.microsoft.com/office/drawing/2014/main" id="{2F75CD96-251D-46AF-84C9-BC7647356AD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188" name="Text Box 6">
          <a:extLst>
            <a:ext uri="{FF2B5EF4-FFF2-40B4-BE49-F238E27FC236}">
              <a16:creationId xmlns:a16="http://schemas.microsoft.com/office/drawing/2014/main" id="{19D30184-9C79-42E3-AC41-1DC8B79FB4D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89" name="Text Box 4">
          <a:extLst>
            <a:ext uri="{FF2B5EF4-FFF2-40B4-BE49-F238E27FC236}">
              <a16:creationId xmlns:a16="http://schemas.microsoft.com/office/drawing/2014/main" id="{D41663B2-4DCD-4E47-AA42-FBCBC63BA4B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90" name="Text Box 6">
          <a:extLst>
            <a:ext uri="{FF2B5EF4-FFF2-40B4-BE49-F238E27FC236}">
              <a16:creationId xmlns:a16="http://schemas.microsoft.com/office/drawing/2014/main" id="{D27E1C7E-BDF6-4C8E-AA39-46A5D89FB7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91" name="Text Box 4">
          <a:extLst>
            <a:ext uri="{FF2B5EF4-FFF2-40B4-BE49-F238E27FC236}">
              <a16:creationId xmlns:a16="http://schemas.microsoft.com/office/drawing/2014/main" id="{0252839E-0719-44AC-8E25-5739E1E6149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192" name="Text Box 6">
          <a:extLst>
            <a:ext uri="{FF2B5EF4-FFF2-40B4-BE49-F238E27FC236}">
              <a16:creationId xmlns:a16="http://schemas.microsoft.com/office/drawing/2014/main" id="{479F187A-8BB7-431E-BF0D-E856AC2AF2A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93" name="Text Box 4">
          <a:extLst>
            <a:ext uri="{FF2B5EF4-FFF2-40B4-BE49-F238E27FC236}">
              <a16:creationId xmlns:a16="http://schemas.microsoft.com/office/drawing/2014/main" id="{90C3E6B9-7A37-4E84-B79D-88A9FDA6C63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194" name="Text Box 6">
          <a:extLst>
            <a:ext uri="{FF2B5EF4-FFF2-40B4-BE49-F238E27FC236}">
              <a16:creationId xmlns:a16="http://schemas.microsoft.com/office/drawing/2014/main" id="{4B725095-E9D2-409C-BFB3-2992D30BBA4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95" name="Text Box 4">
          <a:extLst>
            <a:ext uri="{FF2B5EF4-FFF2-40B4-BE49-F238E27FC236}">
              <a16:creationId xmlns:a16="http://schemas.microsoft.com/office/drawing/2014/main" id="{9BF37488-8BCC-4551-AD33-91D32C891A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96" name="Text Box 6">
          <a:extLst>
            <a:ext uri="{FF2B5EF4-FFF2-40B4-BE49-F238E27FC236}">
              <a16:creationId xmlns:a16="http://schemas.microsoft.com/office/drawing/2014/main" id="{65625AC8-68E4-4896-B1A0-C567BA56C4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97" name="Text Box 4">
          <a:extLst>
            <a:ext uri="{FF2B5EF4-FFF2-40B4-BE49-F238E27FC236}">
              <a16:creationId xmlns:a16="http://schemas.microsoft.com/office/drawing/2014/main" id="{6DF09B35-E7CA-45BA-BECC-F3701D5A9B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198" name="Text Box 6">
          <a:extLst>
            <a:ext uri="{FF2B5EF4-FFF2-40B4-BE49-F238E27FC236}">
              <a16:creationId xmlns:a16="http://schemas.microsoft.com/office/drawing/2014/main" id="{CD0D19A3-36DC-48EC-A8E3-C2C46222107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199" name="Text Box 4">
          <a:extLst>
            <a:ext uri="{FF2B5EF4-FFF2-40B4-BE49-F238E27FC236}">
              <a16:creationId xmlns:a16="http://schemas.microsoft.com/office/drawing/2014/main" id="{A80F4844-6ECD-4B42-A956-3AE228444E1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00" name="Text Box 6">
          <a:extLst>
            <a:ext uri="{FF2B5EF4-FFF2-40B4-BE49-F238E27FC236}">
              <a16:creationId xmlns:a16="http://schemas.microsoft.com/office/drawing/2014/main" id="{51F9434B-1C0D-4510-862A-0F26FED9A7F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01" name="Text Box 4">
          <a:extLst>
            <a:ext uri="{FF2B5EF4-FFF2-40B4-BE49-F238E27FC236}">
              <a16:creationId xmlns:a16="http://schemas.microsoft.com/office/drawing/2014/main" id="{39F39413-E892-4E21-948F-F290E929AEC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02" name="Text Box 6">
          <a:extLst>
            <a:ext uri="{FF2B5EF4-FFF2-40B4-BE49-F238E27FC236}">
              <a16:creationId xmlns:a16="http://schemas.microsoft.com/office/drawing/2014/main" id="{21A2228C-6E3C-4FDD-8D51-5A10E6D96B2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03" name="Text Box 4">
          <a:extLst>
            <a:ext uri="{FF2B5EF4-FFF2-40B4-BE49-F238E27FC236}">
              <a16:creationId xmlns:a16="http://schemas.microsoft.com/office/drawing/2014/main" id="{C6758284-3B6B-4654-9C25-72EA7E75A7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04" name="Text Box 6">
          <a:extLst>
            <a:ext uri="{FF2B5EF4-FFF2-40B4-BE49-F238E27FC236}">
              <a16:creationId xmlns:a16="http://schemas.microsoft.com/office/drawing/2014/main" id="{BF9FBB66-FC98-4FDC-A4C7-68EE0BEA36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05" name="Text Box 4">
          <a:extLst>
            <a:ext uri="{FF2B5EF4-FFF2-40B4-BE49-F238E27FC236}">
              <a16:creationId xmlns:a16="http://schemas.microsoft.com/office/drawing/2014/main" id="{EA43A31A-CDCA-4692-A4BD-F1A27BD3CC4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06" name="Text Box 6">
          <a:extLst>
            <a:ext uri="{FF2B5EF4-FFF2-40B4-BE49-F238E27FC236}">
              <a16:creationId xmlns:a16="http://schemas.microsoft.com/office/drawing/2014/main" id="{D3E2FFB2-0F1A-4373-98BF-8DDE8DA297F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07" name="Text Box 4">
          <a:extLst>
            <a:ext uri="{FF2B5EF4-FFF2-40B4-BE49-F238E27FC236}">
              <a16:creationId xmlns:a16="http://schemas.microsoft.com/office/drawing/2014/main" id="{534B7E86-A748-45F4-A7D0-EA0A12B855E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08" name="Text Box 6">
          <a:extLst>
            <a:ext uri="{FF2B5EF4-FFF2-40B4-BE49-F238E27FC236}">
              <a16:creationId xmlns:a16="http://schemas.microsoft.com/office/drawing/2014/main" id="{6639B7AF-E46C-4EA5-99B7-FE3A3F0CB86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209" name="Text Box 4">
          <a:extLst>
            <a:ext uri="{FF2B5EF4-FFF2-40B4-BE49-F238E27FC236}">
              <a16:creationId xmlns:a16="http://schemas.microsoft.com/office/drawing/2014/main" id="{E2CC6DC5-150C-455D-B853-C723CC9C89D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210" name="Text Box 6">
          <a:extLst>
            <a:ext uri="{FF2B5EF4-FFF2-40B4-BE49-F238E27FC236}">
              <a16:creationId xmlns:a16="http://schemas.microsoft.com/office/drawing/2014/main" id="{62BF77C4-3F7A-43E7-BD92-0F6EA1DC62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211" name="Text Box 4">
          <a:extLst>
            <a:ext uri="{FF2B5EF4-FFF2-40B4-BE49-F238E27FC236}">
              <a16:creationId xmlns:a16="http://schemas.microsoft.com/office/drawing/2014/main" id="{F13B3C85-8855-4CAB-A7CC-91B7B694C04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212" name="Text Box 6">
          <a:extLst>
            <a:ext uri="{FF2B5EF4-FFF2-40B4-BE49-F238E27FC236}">
              <a16:creationId xmlns:a16="http://schemas.microsoft.com/office/drawing/2014/main" id="{FFF7ACFA-7234-48A7-A1F5-D5CF2C09EE4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213" name="Text Box 4">
          <a:extLst>
            <a:ext uri="{FF2B5EF4-FFF2-40B4-BE49-F238E27FC236}">
              <a16:creationId xmlns:a16="http://schemas.microsoft.com/office/drawing/2014/main" id="{EA399A09-0ACA-4EA2-BF64-FA70EC8DCB1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214" name="Text Box 6">
          <a:extLst>
            <a:ext uri="{FF2B5EF4-FFF2-40B4-BE49-F238E27FC236}">
              <a16:creationId xmlns:a16="http://schemas.microsoft.com/office/drawing/2014/main" id="{4C245AA7-C0E8-4689-A848-7E3D15B6BF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15" name="Text Box 4">
          <a:extLst>
            <a:ext uri="{FF2B5EF4-FFF2-40B4-BE49-F238E27FC236}">
              <a16:creationId xmlns:a16="http://schemas.microsoft.com/office/drawing/2014/main" id="{08403BBA-3A99-4189-BE6E-59364D66525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16" name="Text Box 6">
          <a:extLst>
            <a:ext uri="{FF2B5EF4-FFF2-40B4-BE49-F238E27FC236}">
              <a16:creationId xmlns:a16="http://schemas.microsoft.com/office/drawing/2014/main" id="{C6A9FE3B-B8D3-4ABD-9788-2A876A5553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17" name="Text Box 4">
          <a:extLst>
            <a:ext uri="{FF2B5EF4-FFF2-40B4-BE49-F238E27FC236}">
              <a16:creationId xmlns:a16="http://schemas.microsoft.com/office/drawing/2014/main" id="{D5A37EAC-791A-4A12-A610-DDA556919F6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18" name="Text Box 6">
          <a:extLst>
            <a:ext uri="{FF2B5EF4-FFF2-40B4-BE49-F238E27FC236}">
              <a16:creationId xmlns:a16="http://schemas.microsoft.com/office/drawing/2014/main" id="{12E1A37C-7BDF-4757-94D8-D8E5E384668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19" name="Text Box 4">
          <a:extLst>
            <a:ext uri="{FF2B5EF4-FFF2-40B4-BE49-F238E27FC236}">
              <a16:creationId xmlns:a16="http://schemas.microsoft.com/office/drawing/2014/main" id="{3537181E-EF38-42C3-ADDD-C998AC25353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0" name="Text Box 6">
          <a:extLst>
            <a:ext uri="{FF2B5EF4-FFF2-40B4-BE49-F238E27FC236}">
              <a16:creationId xmlns:a16="http://schemas.microsoft.com/office/drawing/2014/main" id="{78DD7CAD-778F-404C-A9E2-3C45365F332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221" name="Text Box 4">
          <a:extLst>
            <a:ext uri="{FF2B5EF4-FFF2-40B4-BE49-F238E27FC236}">
              <a16:creationId xmlns:a16="http://schemas.microsoft.com/office/drawing/2014/main" id="{419708EE-73F8-4B3B-ABE7-8D9EB2F2DD2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222" name="Text Box 6">
          <a:extLst>
            <a:ext uri="{FF2B5EF4-FFF2-40B4-BE49-F238E27FC236}">
              <a16:creationId xmlns:a16="http://schemas.microsoft.com/office/drawing/2014/main" id="{E95F221F-28CD-4A21-9E88-0A4E9946BA0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3" name="Text Box 4">
          <a:extLst>
            <a:ext uri="{FF2B5EF4-FFF2-40B4-BE49-F238E27FC236}">
              <a16:creationId xmlns:a16="http://schemas.microsoft.com/office/drawing/2014/main" id="{77EE4CA1-3391-4A4C-8A21-5031A280AE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4" name="Text Box 6">
          <a:extLst>
            <a:ext uri="{FF2B5EF4-FFF2-40B4-BE49-F238E27FC236}">
              <a16:creationId xmlns:a16="http://schemas.microsoft.com/office/drawing/2014/main" id="{8D800428-DDEA-4C3E-978E-28B4412F10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25" name="Text Box 4">
          <a:extLst>
            <a:ext uri="{FF2B5EF4-FFF2-40B4-BE49-F238E27FC236}">
              <a16:creationId xmlns:a16="http://schemas.microsoft.com/office/drawing/2014/main" id="{870B8389-FD0D-4161-9E45-9041B0432C2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26" name="Text Box 6">
          <a:extLst>
            <a:ext uri="{FF2B5EF4-FFF2-40B4-BE49-F238E27FC236}">
              <a16:creationId xmlns:a16="http://schemas.microsoft.com/office/drawing/2014/main" id="{C9040063-BFCF-4EE9-A9F3-DB2A0D088A6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7" name="Text Box 4">
          <a:extLst>
            <a:ext uri="{FF2B5EF4-FFF2-40B4-BE49-F238E27FC236}">
              <a16:creationId xmlns:a16="http://schemas.microsoft.com/office/drawing/2014/main" id="{117B2FB5-059E-476C-8157-5185E46239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28" name="Text Box 6">
          <a:extLst>
            <a:ext uri="{FF2B5EF4-FFF2-40B4-BE49-F238E27FC236}">
              <a16:creationId xmlns:a16="http://schemas.microsoft.com/office/drawing/2014/main" id="{6ACFE82C-DA51-4506-B5A2-7EB127D1B5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29" name="Text Box 4">
          <a:extLst>
            <a:ext uri="{FF2B5EF4-FFF2-40B4-BE49-F238E27FC236}">
              <a16:creationId xmlns:a16="http://schemas.microsoft.com/office/drawing/2014/main" id="{1D6E4775-DE6F-472D-8961-3F54B0EA558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30" name="Text Box 6">
          <a:extLst>
            <a:ext uri="{FF2B5EF4-FFF2-40B4-BE49-F238E27FC236}">
              <a16:creationId xmlns:a16="http://schemas.microsoft.com/office/drawing/2014/main" id="{16FAB069-89BC-416D-AE25-197A99DDE41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31" name="Text Box 4">
          <a:extLst>
            <a:ext uri="{FF2B5EF4-FFF2-40B4-BE49-F238E27FC236}">
              <a16:creationId xmlns:a16="http://schemas.microsoft.com/office/drawing/2014/main" id="{89970906-8E8D-4741-88E3-F5E8760EA85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32" name="Text Box 6">
          <a:extLst>
            <a:ext uri="{FF2B5EF4-FFF2-40B4-BE49-F238E27FC236}">
              <a16:creationId xmlns:a16="http://schemas.microsoft.com/office/drawing/2014/main" id="{FF0F65BB-AB7E-417B-A40F-B7B6A243F4A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33" name="Text Box 4">
          <a:extLst>
            <a:ext uri="{FF2B5EF4-FFF2-40B4-BE49-F238E27FC236}">
              <a16:creationId xmlns:a16="http://schemas.microsoft.com/office/drawing/2014/main" id="{FF54CCF2-E534-4860-A913-55658FE756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34" name="Text Box 6">
          <a:extLst>
            <a:ext uri="{FF2B5EF4-FFF2-40B4-BE49-F238E27FC236}">
              <a16:creationId xmlns:a16="http://schemas.microsoft.com/office/drawing/2014/main" id="{1A3103FC-AA1C-44E0-ABA8-7D7221108BA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235" name="Text Box 4">
          <a:extLst>
            <a:ext uri="{FF2B5EF4-FFF2-40B4-BE49-F238E27FC236}">
              <a16:creationId xmlns:a16="http://schemas.microsoft.com/office/drawing/2014/main" id="{C93A3705-A74A-4656-B4F7-4BEBF4EB09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236" name="Text Box 6">
          <a:extLst>
            <a:ext uri="{FF2B5EF4-FFF2-40B4-BE49-F238E27FC236}">
              <a16:creationId xmlns:a16="http://schemas.microsoft.com/office/drawing/2014/main" id="{812A4D61-3EEB-425C-B8DD-C6797F0780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37" name="Text Box 4">
          <a:extLst>
            <a:ext uri="{FF2B5EF4-FFF2-40B4-BE49-F238E27FC236}">
              <a16:creationId xmlns:a16="http://schemas.microsoft.com/office/drawing/2014/main" id="{968A563E-AE5D-4B87-B240-98E07E75AE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38" name="Text Box 6">
          <a:extLst>
            <a:ext uri="{FF2B5EF4-FFF2-40B4-BE49-F238E27FC236}">
              <a16:creationId xmlns:a16="http://schemas.microsoft.com/office/drawing/2014/main" id="{324F9B29-187A-4F90-8464-379FAAC08E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39" name="Text Box 4">
          <a:extLst>
            <a:ext uri="{FF2B5EF4-FFF2-40B4-BE49-F238E27FC236}">
              <a16:creationId xmlns:a16="http://schemas.microsoft.com/office/drawing/2014/main" id="{2E74ACEC-AD19-4F54-A6C1-8A3285DC965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240" name="Text Box 6">
          <a:extLst>
            <a:ext uri="{FF2B5EF4-FFF2-40B4-BE49-F238E27FC236}">
              <a16:creationId xmlns:a16="http://schemas.microsoft.com/office/drawing/2014/main" id="{ACA87F82-03C4-4F6F-910E-A89FD5A1474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41" name="Text Box 4">
          <a:extLst>
            <a:ext uri="{FF2B5EF4-FFF2-40B4-BE49-F238E27FC236}">
              <a16:creationId xmlns:a16="http://schemas.microsoft.com/office/drawing/2014/main" id="{ED9E1B09-0E2C-4721-9C5C-0889187176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242" name="Text Box 6">
          <a:extLst>
            <a:ext uri="{FF2B5EF4-FFF2-40B4-BE49-F238E27FC236}">
              <a16:creationId xmlns:a16="http://schemas.microsoft.com/office/drawing/2014/main" id="{5AB14651-FC5F-4D2B-988B-7AE40093B9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43" name="Text Box 4">
          <a:extLst>
            <a:ext uri="{FF2B5EF4-FFF2-40B4-BE49-F238E27FC236}">
              <a16:creationId xmlns:a16="http://schemas.microsoft.com/office/drawing/2014/main" id="{AAB42200-7D6F-4812-B82C-CD31D45D2F0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244" name="Text Box 6">
          <a:extLst>
            <a:ext uri="{FF2B5EF4-FFF2-40B4-BE49-F238E27FC236}">
              <a16:creationId xmlns:a16="http://schemas.microsoft.com/office/drawing/2014/main" id="{F2A3FFA2-CF37-46EE-BDAE-84F56318E31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45" name="Text Box 4">
          <a:extLst>
            <a:ext uri="{FF2B5EF4-FFF2-40B4-BE49-F238E27FC236}">
              <a16:creationId xmlns:a16="http://schemas.microsoft.com/office/drawing/2014/main" id="{F3390378-01EC-4424-88DA-A93D5A89233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46" name="Text Box 6">
          <a:extLst>
            <a:ext uri="{FF2B5EF4-FFF2-40B4-BE49-F238E27FC236}">
              <a16:creationId xmlns:a16="http://schemas.microsoft.com/office/drawing/2014/main" id="{3B8EDC51-845E-410F-AAF1-7D8C97C6297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47" name="Text Box 4">
          <a:extLst>
            <a:ext uri="{FF2B5EF4-FFF2-40B4-BE49-F238E27FC236}">
              <a16:creationId xmlns:a16="http://schemas.microsoft.com/office/drawing/2014/main" id="{B35DEC8A-3D62-4508-8823-0939B2453C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48" name="Text Box 6">
          <a:extLst>
            <a:ext uri="{FF2B5EF4-FFF2-40B4-BE49-F238E27FC236}">
              <a16:creationId xmlns:a16="http://schemas.microsoft.com/office/drawing/2014/main" id="{B4B850F8-B000-4C86-AD02-EFE67D1D1E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249" name="Text Box 4">
          <a:extLst>
            <a:ext uri="{FF2B5EF4-FFF2-40B4-BE49-F238E27FC236}">
              <a16:creationId xmlns:a16="http://schemas.microsoft.com/office/drawing/2014/main" id="{23E6C0DB-FE30-48FD-A4FD-52A2B49B4E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250" name="Text Box 6">
          <a:extLst>
            <a:ext uri="{FF2B5EF4-FFF2-40B4-BE49-F238E27FC236}">
              <a16:creationId xmlns:a16="http://schemas.microsoft.com/office/drawing/2014/main" id="{B8F45E49-1CBE-4B4D-A226-8EAB260C82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1" name="Text Box 4">
          <a:extLst>
            <a:ext uri="{FF2B5EF4-FFF2-40B4-BE49-F238E27FC236}">
              <a16:creationId xmlns:a16="http://schemas.microsoft.com/office/drawing/2014/main" id="{C2868AE0-FA2B-4673-827C-6F73FF5FE8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2" name="Text Box 6">
          <a:extLst>
            <a:ext uri="{FF2B5EF4-FFF2-40B4-BE49-F238E27FC236}">
              <a16:creationId xmlns:a16="http://schemas.microsoft.com/office/drawing/2014/main" id="{E09E2D05-5CDA-4896-B69A-E44FE2A9990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3" name="Text Box 4">
          <a:extLst>
            <a:ext uri="{FF2B5EF4-FFF2-40B4-BE49-F238E27FC236}">
              <a16:creationId xmlns:a16="http://schemas.microsoft.com/office/drawing/2014/main" id="{E8F3EB0C-E97E-4FC9-AE49-05F12028453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4" name="Text Box 6">
          <a:extLst>
            <a:ext uri="{FF2B5EF4-FFF2-40B4-BE49-F238E27FC236}">
              <a16:creationId xmlns:a16="http://schemas.microsoft.com/office/drawing/2014/main" id="{C2EA1F46-1696-48E9-8456-04B8D898775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5" name="Text Box 4">
          <a:extLst>
            <a:ext uri="{FF2B5EF4-FFF2-40B4-BE49-F238E27FC236}">
              <a16:creationId xmlns:a16="http://schemas.microsoft.com/office/drawing/2014/main" id="{E2E01132-AE05-4C51-ACD9-E339DFB268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6" name="Text Box 6">
          <a:extLst>
            <a:ext uri="{FF2B5EF4-FFF2-40B4-BE49-F238E27FC236}">
              <a16:creationId xmlns:a16="http://schemas.microsoft.com/office/drawing/2014/main" id="{33AD011D-D3AD-49C1-B81F-26A2A16F224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7" name="Text Box 4">
          <a:extLst>
            <a:ext uri="{FF2B5EF4-FFF2-40B4-BE49-F238E27FC236}">
              <a16:creationId xmlns:a16="http://schemas.microsoft.com/office/drawing/2014/main" id="{8DDCAD0E-F958-43D9-A1FB-1934DF8C1E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58" name="Text Box 6">
          <a:extLst>
            <a:ext uri="{FF2B5EF4-FFF2-40B4-BE49-F238E27FC236}">
              <a16:creationId xmlns:a16="http://schemas.microsoft.com/office/drawing/2014/main" id="{9ABDB31A-52AA-45CB-98D2-AB4B331C8E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259" name="Text Box 4">
          <a:extLst>
            <a:ext uri="{FF2B5EF4-FFF2-40B4-BE49-F238E27FC236}">
              <a16:creationId xmlns:a16="http://schemas.microsoft.com/office/drawing/2014/main" id="{9A7A8BCA-08D9-491F-A5B2-43B0461E8D3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260" name="Text Box 6">
          <a:extLst>
            <a:ext uri="{FF2B5EF4-FFF2-40B4-BE49-F238E27FC236}">
              <a16:creationId xmlns:a16="http://schemas.microsoft.com/office/drawing/2014/main" id="{0F32354E-A246-4766-AADE-9CCC96D1BA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1" name="Text Box 4">
          <a:extLst>
            <a:ext uri="{FF2B5EF4-FFF2-40B4-BE49-F238E27FC236}">
              <a16:creationId xmlns:a16="http://schemas.microsoft.com/office/drawing/2014/main" id="{C36BAD5A-6AEB-4CA2-B2EA-01781929F6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2" name="Text Box 6">
          <a:extLst>
            <a:ext uri="{FF2B5EF4-FFF2-40B4-BE49-F238E27FC236}">
              <a16:creationId xmlns:a16="http://schemas.microsoft.com/office/drawing/2014/main" id="{20773069-E69A-4911-AC78-709ED4AF20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3" name="Text Box 4">
          <a:extLst>
            <a:ext uri="{FF2B5EF4-FFF2-40B4-BE49-F238E27FC236}">
              <a16:creationId xmlns:a16="http://schemas.microsoft.com/office/drawing/2014/main" id="{9FFBCA48-0832-40EB-8B50-858475C66F4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4" name="Text Box 6">
          <a:extLst>
            <a:ext uri="{FF2B5EF4-FFF2-40B4-BE49-F238E27FC236}">
              <a16:creationId xmlns:a16="http://schemas.microsoft.com/office/drawing/2014/main" id="{8F246A11-3029-4E2F-B59B-C7F1089ADA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5" name="Text Box 4">
          <a:extLst>
            <a:ext uri="{FF2B5EF4-FFF2-40B4-BE49-F238E27FC236}">
              <a16:creationId xmlns:a16="http://schemas.microsoft.com/office/drawing/2014/main" id="{5A5F103B-E1FC-40A4-9FE9-E5790B3037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66" name="Text Box 6">
          <a:extLst>
            <a:ext uri="{FF2B5EF4-FFF2-40B4-BE49-F238E27FC236}">
              <a16:creationId xmlns:a16="http://schemas.microsoft.com/office/drawing/2014/main" id="{5E191000-5E45-47D3-8B05-A4B02047F6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67" name="Text Box 4">
          <a:extLst>
            <a:ext uri="{FF2B5EF4-FFF2-40B4-BE49-F238E27FC236}">
              <a16:creationId xmlns:a16="http://schemas.microsoft.com/office/drawing/2014/main" id="{B9C02D35-0BAE-47AE-9AEF-B148EAD7A18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68" name="Text Box 6">
          <a:extLst>
            <a:ext uri="{FF2B5EF4-FFF2-40B4-BE49-F238E27FC236}">
              <a16:creationId xmlns:a16="http://schemas.microsoft.com/office/drawing/2014/main" id="{4C48D0AD-1FA7-4507-8CC9-36C33989809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69" name="Text Box 4">
          <a:extLst>
            <a:ext uri="{FF2B5EF4-FFF2-40B4-BE49-F238E27FC236}">
              <a16:creationId xmlns:a16="http://schemas.microsoft.com/office/drawing/2014/main" id="{7F08196D-0C57-4B74-975A-7B3AC0A9843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70" name="Text Box 6">
          <a:extLst>
            <a:ext uri="{FF2B5EF4-FFF2-40B4-BE49-F238E27FC236}">
              <a16:creationId xmlns:a16="http://schemas.microsoft.com/office/drawing/2014/main" id="{E3D1BFE1-0D86-4277-A9B5-CF1E4A1D87C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71" name="Text Box 4">
          <a:extLst>
            <a:ext uri="{FF2B5EF4-FFF2-40B4-BE49-F238E27FC236}">
              <a16:creationId xmlns:a16="http://schemas.microsoft.com/office/drawing/2014/main" id="{79AEA90E-8D36-4C13-841C-20232D6B425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72" name="Text Box 6">
          <a:extLst>
            <a:ext uri="{FF2B5EF4-FFF2-40B4-BE49-F238E27FC236}">
              <a16:creationId xmlns:a16="http://schemas.microsoft.com/office/drawing/2014/main" id="{BF00A1BC-E066-4582-8A1C-225158DA22D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73" name="Text Box 4">
          <a:extLst>
            <a:ext uri="{FF2B5EF4-FFF2-40B4-BE49-F238E27FC236}">
              <a16:creationId xmlns:a16="http://schemas.microsoft.com/office/drawing/2014/main" id="{5D20CB49-D1CA-48EA-B5A8-6CA22D54CB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74" name="Text Box 6">
          <a:extLst>
            <a:ext uri="{FF2B5EF4-FFF2-40B4-BE49-F238E27FC236}">
              <a16:creationId xmlns:a16="http://schemas.microsoft.com/office/drawing/2014/main" id="{FB981007-514F-4EF5-A187-6AB584D5A8B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CE57766A-BA2D-42EE-B689-703218036FD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76" name="Text Box 6">
          <a:extLst>
            <a:ext uri="{FF2B5EF4-FFF2-40B4-BE49-F238E27FC236}">
              <a16:creationId xmlns:a16="http://schemas.microsoft.com/office/drawing/2014/main" id="{B81CBB3D-86C1-49EA-B749-12ABD582144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77" name="Text Box 4">
          <a:extLst>
            <a:ext uri="{FF2B5EF4-FFF2-40B4-BE49-F238E27FC236}">
              <a16:creationId xmlns:a16="http://schemas.microsoft.com/office/drawing/2014/main" id="{28C90D50-439F-4DC8-86E7-2C6C334A4F4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78" name="Text Box 6">
          <a:extLst>
            <a:ext uri="{FF2B5EF4-FFF2-40B4-BE49-F238E27FC236}">
              <a16:creationId xmlns:a16="http://schemas.microsoft.com/office/drawing/2014/main" id="{F5D46D2D-723D-458D-892B-6CD1397B6E6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79" name="Text Box 4">
          <a:extLst>
            <a:ext uri="{FF2B5EF4-FFF2-40B4-BE49-F238E27FC236}">
              <a16:creationId xmlns:a16="http://schemas.microsoft.com/office/drawing/2014/main" id="{4BC83084-ADE8-4CD9-BF8A-7FEB3550BF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80" name="Text Box 6">
          <a:extLst>
            <a:ext uri="{FF2B5EF4-FFF2-40B4-BE49-F238E27FC236}">
              <a16:creationId xmlns:a16="http://schemas.microsoft.com/office/drawing/2014/main" id="{53C75A6A-90A1-4831-82F3-FE2D279F582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81" name="Text Box 4">
          <a:extLst>
            <a:ext uri="{FF2B5EF4-FFF2-40B4-BE49-F238E27FC236}">
              <a16:creationId xmlns:a16="http://schemas.microsoft.com/office/drawing/2014/main" id="{D747D106-7371-42C9-A40A-BF942DBF6C2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82" name="Text Box 6">
          <a:extLst>
            <a:ext uri="{FF2B5EF4-FFF2-40B4-BE49-F238E27FC236}">
              <a16:creationId xmlns:a16="http://schemas.microsoft.com/office/drawing/2014/main" id="{8ED619B6-7BFD-4DD5-841A-C1FEC0F6773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83" name="Text Box 4">
          <a:extLst>
            <a:ext uri="{FF2B5EF4-FFF2-40B4-BE49-F238E27FC236}">
              <a16:creationId xmlns:a16="http://schemas.microsoft.com/office/drawing/2014/main" id="{A777D9EC-6CB8-4CFB-A1A2-10FF32DAD89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84" name="Text Box 6">
          <a:extLst>
            <a:ext uri="{FF2B5EF4-FFF2-40B4-BE49-F238E27FC236}">
              <a16:creationId xmlns:a16="http://schemas.microsoft.com/office/drawing/2014/main" id="{52CCC163-8228-4EBE-8AB2-711D366DE51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85" name="Text Box 4">
          <a:extLst>
            <a:ext uri="{FF2B5EF4-FFF2-40B4-BE49-F238E27FC236}">
              <a16:creationId xmlns:a16="http://schemas.microsoft.com/office/drawing/2014/main" id="{34708255-D8E1-494A-A00E-DCC8A8B98B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86" name="Text Box 6">
          <a:extLst>
            <a:ext uri="{FF2B5EF4-FFF2-40B4-BE49-F238E27FC236}">
              <a16:creationId xmlns:a16="http://schemas.microsoft.com/office/drawing/2014/main" id="{65788629-9638-4BD7-9664-BE71121A17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87" name="Text Box 4">
          <a:extLst>
            <a:ext uri="{FF2B5EF4-FFF2-40B4-BE49-F238E27FC236}">
              <a16:creationId xmlns:a16="http://schemas.microsoft.com/office/drawing/2014/main" id="{3F6B4076-EA4A-45F3-90B7-3A1DF3C66FF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88" name="Text Box 6">
          <a:extLst>
            <a:ext uri="{FF2B5EF4-FFF2-40B4-BE49-F238E27FC236}">
              <a16:creationId xmlns:a16="http://schemas.microsoft.com/office/drawing/2014/main" id="{E6C4BE6C-96D3-4CA9-983A-422CB77F150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89" name="Text Box 4">
          <a:extLst>
            <a:ext uri="{FF2B5EF4-FFF2-40B4-BE49-F238E27FC236}">
              <a16:creationId xmlns:a16="http://schemas.microsoft.com/office/drawing/2014/main" id="{C42E40C1-2345-49B7-8F11-F8D94DF58F4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0" name="Text Box 6">
          <a:extLst>
            <a:ext uri="{FF2B5EF4-FFF2-40B4-BE49-F238E27FC236}">
              <a16:creationId xmlns:a16="http://schemas.microsoft.com/office/drawing/2014/main" id="{F7F48246-F72D-42D5-8299-45949C6AA53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91" name="Text Box 4">
          <a:extLst>
            <a:ext uri="{FF2B5EF4-FFF2-40B4-BE49-F238E27FC236}">
              <a16:creationId xmlns:a16="http://schemas.microsoft.com/office/drawing/2014/main" id="{7095A889-D550-454F-9261-BC3812C7C67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292" name="Text Box 6">
          <a:extLst>
            <a:ext uri="{FF2B5EF4-FFF2-40B4-BE49-F238E27FC236}">
              <a16:creationId xmlns:a16="http://schemas.microsoft.com/office/drawing/2014/main" id="{BF381BE9-D093-45D2-88CE-99B24E5802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93" name="Text Box 4">
          <a:extLst>
            <a:ext uri="{FF2B5EF4-FFF2-40B4-BE49-F238E27FC236}">
              <a16:creationId xmlns:a16="http://schemas.microsoft.com/office/drawing/2014/main" id="{AECF2019-1F88-4E67-B116-A2D05A166C3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294" name="Text Box 6">
          <a:extLst>
            <a:ext uri="{FF2B5EF4-FFF2-40B4-BE49-F238E27FC236}">
              <a16:creationId xmlns:a16="http://schemas.microsoft.com/office/drawing/2014/main" id="{9BF0431C-D12E-4A89-BD87-07AC8822057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5" name="Text Box 4">
          <a:extLst>
            <a:ext uri="{FF2B5EF4-FFF2-40B4-BE49-F238E27FC236}">
              <a16:creationId xmlns:a16="http://schemas.microsoft.com/office/drawing/2014/main" id="{2D70CC54-D2C9-4395-889A-CB8C74D569E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6" name="Text Box 6">
          <a:extLst>
            <a:ext uri="{FF2B5EF4-FFF2-40B4-BE49-F238E27FC236}">
              <a16:creationId xmlns:a16="http://schemas.microsoft.com/office/drawing/2014/main" id="{A09C4C77-8C2B-45A2-9065-F6EC91C5F5D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7" name="Text Box 4">
          <a:extLst>
            <a:ext uri="{FF2B5EF4-FFF2-40B4-BE49-F238E27FC236}">
              <a16:creationId xmlns:a16="http://schemas.microsoft.com/office/drawing/2014/main" id="{89EF5D05-FF0A-418A-9D60-EDBE56D1566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298" name="Text Box 6">
          <a:extLst>
            <a:ext uri="{FF2B5EF4-FFF2-40B4-BE49-F238E27FC236}">
              <a16:creationId xmlns:a16="http://schemas.microsoft.com/office/drawing/2014/main" id="{51A911AA-F494-4B4C-8412-70E2926717A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D259CAC1-5AAC-433F-B0C3-E372F41D62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0" name="Text Box 6">
          <a:extLst>
            <a:ext uri="{FF2B5EF4-FFF2-40B4-BE49-F238E27FC236}">
              <a16:creationId xmlns:a16="http://schemas.microsoft.com/office/drawing/2014/main" id="{6B2140C1-F96D-42BD-844C-DCE4417583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301" name="Text Box 6">
          <a:extLst>
            <a:ext uri="{FF2B5EF4-FFF2-40B4-BE49-F238E27FC236}">
              <a16:creationId xmlns:a16="http://schemas.microsoft.com/office/drawing/2014/main" id="{3C50D7B4-C2CD-4F6E-B3BB-489218D88C56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302" name="Text Box 4">
          <a:extLst>
            <a:ext uri="{FF2B5EF4-FFF2-40B4-BE49-F238E27FC236}">
              <a16:creationId xmlns:a16="http://schemas.microsoft.com/office/drawing/2014/main" id="{004FD581-C6DF-49C4-A4E2-1A1282108EB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303" name="Text Box 6">
          <a:extLst>
            <a:ext uri="{FF2B5EF4-FFF2-40B4-BE49-F238E27FC236}">
              <a16:creationId xmlns:a16="http://schemas.microsoft.com/office/drawing/2014/main" id="{E86AA7CF-9231-4A0C-928F-0B7704A822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4" name="Text Box 4">
          <a:extLst>
            <a:ext uri="{FF2B5EF4-FFF2-40B4-BE49-F238E27FC236}">
              <a16:creationId xmlns:a16="http://schemas.microsoft.com/office/drawing/2014/main" id="{6FC644BA-6B31-496B-95FC-A50A332650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5" name="Text Box 6">
          <a:extLst>
            <a:ext uri="{FF2B5EF4-FFF2-40B4-BE49-F238E27FC236}">
              <a16:creationId xmlns:a16="http://schemas.microsoft.com/office/drawing/2014/main" id="{1C02B84D-492E-4409-856F-B55A36194F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6" name="Text Box 4">
          <a:extLst>
            <a:ext uri="{FF2B5EF4-FFF2-40B4-BE49-F238E27FC236}">
              <a16:creationId xmlns:a16="http://schemas.microsoft.com/office/drawing/2014/main" id="{B0AD84B3-D19E-47F6-A46F-269C0BB8CF4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7" name="Text Box 6">
          <a:extLst>
            <a:ext uri="{FF2B5EF4-FFF2-40B4-BE49-F238E27FC236}">
              <a16:creationId xmlns:a16="http://schemas.microsoft.com/office/drawing/2014/main" id="{D7E13000-CB0F-418A-8ED9-FBE64B1BD2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8" name="Text Box 4">
          <a:extLst>
            <a:ext uri="{FF2B5EF4-FFF2-40B4-BE49-F238E27FC236}">
              <a16:creationId xmlns:a16="http://schemas.microsoft.com/office/drawing/2014/main" id="{8DB436B8-F27D-4358-94DE-23BD56628E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09" name="Text Box 6">
          <a:extLst>
            <a:ext uri="{FF2B5EF4-FFF2-40B4-BE49-F238E27FC236}">
              <a16:creationId xmlns:a16="http://schemas.microsoft.com/office/drawing/2014/main" id="{67589E8E-0A88-4325-987E-5A09B900F8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310" name="Text Box 6">
          <a:extLst>
            <a:ext uri="{FF2B5EF4-FFF2-40B4-BE49-F238E27FC236}">
              <a16:creationId xmlns:a16="http://schemas.microsoft.com/office/drawing/2014/main" id="{E2A6A94C-EB29-4B99-8F22-0FA0669B8C1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311" name="Text Box 4">
          <a:extLst>
            <a:ext uri="{FF2B5EF4-FFF2-40B4-BE49-F238E27FC236}">
              <a16:creationId xmlns:a16="http://schemas.microsoft.com/office/drawing/2014/main" id="{82CFFB85-2208-43D6-9EA8-AFB9D427FD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312" name="Text Box 6">
          <a:extLst>
            <a:ext uri="{FF2B5EF4-FFF2-40B4-BE49-F238E27FC236}">
              <a16:creationId xmlns:a16="http://schemas.microsoft.com/office/drawing/2014/main" id="{700AEBDB-D856-4BB6-838A-5F748ABDD5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13" name="Text Box 4">
          <a:extLst>
            <a:ext uri="{FF2B5EF4-FFF2-40B4-BE49-F238E27FC236}">
              <a16:creationId xmlns:a16="http://schemas.microsoft.com/office/drawing/2014/main" id="{2DB523EE-8F98-4F43-87DE-80F18E3081D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14" name="Text Box 6">
          <a:extLst>
            <a:ext uri="{FF2B5EF4-FFF2-40B4-BE49-F238E27FC236}">
              <a16:creationId xmlns:a16="http://schemas.microsoft.com/office/drawing/2014/main" id="{BAF651A8-F0DE-4A17-99A8-674EE2C7F5B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15" name="Text Box 4">
          <a:extLst>
            <a:ext uri="{FF2B5EF4-FFF2-40B4-BE49-F238E27FC236}">
              <a16:creationId xmlns:a16="http://schemas.microsoft.com/office/drawing/2014/main" id="{F2135FBC-8BD6-499C-B9CA-06228EC4E87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16" name="Text Box 6">
          <a:extLst>
            <a:ext uri="{FF2B5EF4-FFF2-40B4-BE49-F238E27FC236}">
              <a16:creationId xmlns:a16="http://schemas.microsoft.com/office/drawing/2014/main" id="{51FCDD91-6018-4CEF-B421-5BCC85D8D93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317" name="Text Box 4">
          <a:extLst>
            <a:ext uri="{FF2B5EF4-FFF2-40B4-BE49-F238E27FC236}">
              <a16:creationId xmlns:a16="http://schemas.microsoft.com/office/drawing/2014/main" id="{D9F31563-9BBC-401F-B018-DCAEA5834C3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318" name="Text Box 6">
          <a:extLst>
            <a:ext uri="{FF2B5EF4-FFF2-40B4-BE49-F238E27FC236}">
              <a16:creationId xmlns:a16="http://schemas.microsoft.com/office/drawing/2014/main" id="{307F79D9-D40E-4B8B-9D72-BD0948EB5BD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19" name="Text Box 4">
          <a:extLst>
            <a:ext uri="{FF2B5EF4-FFF2-40B4-BE49-F238E27FC236}">
              <a16:creationId xmlns:a16="http://schemas.microsoft.com/office/drawing/2014/main" id="{9B36F4D4-85EE-4367-B51C-171BAEA0BA7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20" name="Text Box 6">
          <a:extLst>
            <a:ext uri="{FF2B5EF4-FFF2-40B4-BE49-F238E27FC236}">
              <a16:creationId xmlns:a16="http://schemas.microsoft.com/office/drawing/2014/main" id="{BF4BC59A-3D87-4055-9A33-3ED4CE5150C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21" name="Text Box 4">
          <a:extLst>
            <a:ext uri="{FF2B5EF4-FFF2-40B4-BE49-F238E27FC236}">
              <a16:creationId xmlns:a16="http://schemas.microsoft.com/office/drawing/2014/main" id="{C6F27DDB-F5FE-4B70-8484-F7AC74431BC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22" name="Text Box 6">
          <a:extLst>
            <a:ext uri="{FF2B5EF4-FFF2-40B4-BE49-F238E27FC236}">
              <a16:creationId xmlns:a16="http://schemas.microsoft.com/office/drawing/2014/main" id="{4501D8F4-0C1E-47B4-8727-378FD3C0892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23" name="Text Box 4">
          <a:extLst>
            <a:ext uri="{FF2B5EF4-FFF2-40B4-BE49-F238E27FC236}">
              <a16:creationId xmlns:a16="http://schemas.microsoft.com/office/drawing/2014/main" id="{F9BEB2AF-E91C-4B27-B4B7-469D2CFE15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24" name="Text Box 6">
          <a:extLst>
            <a:ext uri="{FF2B5EF4-FFF2-40B4-BE49-F238E27FC236}">
              <a16:creationId xmlns:a16="http://schemas.microsoft.com/office/drawing/2014/main" id="{28F0A44C-84F6-4671-9BDC-6AE0C62808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25" name="Text Box 4">
          <a:extLst>
            <a:ext uri="{FF2B5EF4-FFF2-40B4-BE49-F238E27FC236}">
              <a16:creationId xmlns:a16="http://schemas.microsoft.com/office/drawing/2014/main" id="{6C6C4122-D693-4044-BC1F-7E1457FE15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26" name="Text Box 6">
          <a:extLst>
            <a:ext uri="{FF2B5EF4-FFF2-40B4-BE49-F238E27FC236}">
              <a16:creationId xmlns:a16="http://schemas.microsoft.com/office/drawing/2014/main" id="{EEDF617B-EC13-4918-BA76-9B169C3981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27" name="Text Box 4">
          <a:extLst>
            <a:ext uri="{FF2B5EF4-FFF2-40B4-BE49-F238E27FC236}">
              <a16:creationId xmlns:a16="http://schemas.microsoft.com/office/drawing/2014/main" id="{990497B0-2DAA-462E-B36C-309CBD9AEC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28" name="Text Box 6">
          <a:extLst>
            <a:ext uri="{FF2B5EF4-FFF2-40B4-BE49-F238E27FC236}">
              <a16:creationId xmlns:a16="http://schemas.microsoft.com/office/drawing/2014/main" id="{EC06821D-9351-45A5-84E4-3657177AD6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29" name="Text Box 4">
          <a:extLst>
            <a:ext uri="{FF2B5EF4-FFF2-40B4-BE49-F238E27FC236}">
              <a16:creationId xmlns:a16="http://schemas.microsoft.com/office/drawing/2014/main" id="{E9DE6B23-E730-46F2-941D-45F894AEC0D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30" name="Text Box 6">
          <a:extLst>
            <a:ext uri="{FF2B5EF4-FFF2-40B4-BE49-F238E27FC236}">
              <a16:creationId xmlns:a16="http://schemas.microsoft.com/office/drawing/2014/main" id="{95712F2C-5D2E-4F80-AA90-3FB51FAB7D6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31" name="Text Box 4">
          <a:extLst>
            <a:ext uri="{FF2B5EF4-FFF2-40B4-BE49-F238E27FC236}">
              <a16:creationId xmlns:a16="http://schemas.microsoft.com/office/drawing/2014/main" id="{A2295925-413F-4128-84D4-2B75FDB0ED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32" name="Text Box 6">
          <a:extLst>
            <a:ext uri="{FF2B5EF4-FFF2-40B4-BE49-F238E27FC236}">
              <a16:creationId xmlns:a16="http://schemas.microsoft.com/office/drawing/2014/main" id="{95C3F986-340B-4B56-94F2-CFF85F59D8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33" name="Text Box 4">
          <a:extLst>
            <a:ext uri="{FF2B5EF4-FFF2-40B4-BE49-F238E27FC236}">
              <a16:creationId xmlns:a16="http://schemas.microsoft.com/office/drawing/2014/main" id="{65D3ABFF-9C57-4AB0-B203-66A731D2F2A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34" name="Text Box 6">
          <a:extLst>
            <a:ext uri="{FF2B5EF4-FFF2-40B4-BE49-F238E27FC236}">
              <a16:creationId xmlns:a16="http://schemas.microsoft.com/office/drawing/2014/main" id="{466E9D74-140B-470A-82DA-47A96F3E135A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35" name="Text Box 4">
          <a:extLst>
            <a:ext uri="{FF2B5EF4-FFF2-40B4-BE49-F238E27FC236}">
              <a16:creationId xmlns:a16="http://schemas.microsoft.com/office/drawing/2014/main" id="{1474C442-FA15-4A93-A795-0D94F179A74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36" name="Text Box 6">
          <a:extLst>
            <a:ext uri="{FF2B5EF4-FFF2-40B4-BE49-F238E27FC236}">
              <a16:creationId xmlns:a16="http://schemas.microsoft.com/office/drawing/2014/main" id="{4F777C77-90ED-4B8A-A642-33D5F91B488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37" name="Text Box 4">
          <a:extLst>
            <a:ext uri="{FF2B5EF4-FFF2-40B4-BE49-F238E27FC236}">
              <a16:creationId xmlns:a16="http://schemas.microsoft.com/office/drawing/2014/main" id="{3C650DA5-4651-4394-BD2D-A4DF70EC08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38" name="Text Box 6">
          <a:extLst>
            <a:ext uri="{FF2B5EF4-FFF2-40B4-BE49-F238E27FC236}">
              <a16:creationId xmlns:a16="http://schemas.microsoft.com/office/drawing/2014/main" id="{B74208EF-4A10-4951-AD0A-6088CA0D20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39" name="Text Box 4">
          <a:extLst>
            <a:ext uri="{FF2B5EF4-FFF2-40B4-BE49-F238E27FC236}">
              <a16:creationId xmlns:a16="http://schemas.microsoft.com/office/drawing/2014/main" id="{B7206685-328C-4D9B-B81E-6D081F3D44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40" name="Text Box 6">
          <a:extLst>
            <a:ext uri="{FF2B5EF4-FFF2-40B4-BE49-F238E27FC236}">
              <a16:creationId xmlns:a16="http://schemas.microsoft.com/office/drawing/2014/main" id="{8FEBA99F-9A97-489F-9E3D-32403C50282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41" name="Text Box 4">
          <a:extLst>
            <a:ext uri="{FF2B5EF4-FFF2-40B4-BE49-F238E27FC236}">
              <a16:creationId xmlns:a16="http://schemas.microsoft.com/office/drawing/2014/main" id="{0545BE09-F907-492A-AA89-6D8040DF84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42" name="Text Box 6">
          <a:extLst>
            <a:ext uri="{FF2B5EF4-FFF2-40B4-BE49-F238E27FC236}">
              <a16:creationId xmlns:a16="http://schemas.microsoft.com/office/drawing/2014/main" id="{DBD86551-B479-4AFF-9E32-23709F0E01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43" name="Text Box 4">
          <a:extLst>
            <a:ext uri="{FF2B5EF4-FFF2-40B4-BE49-F238E27FC236}">
              <a16:creationId xmlns:a16="http://schemas.microsoft.com/office/drawing/2014/main" id="{9C74195E-108E-4B58-AA39-205C6F6E528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44" name="Text Box 6">
          <a:extLst>
            <a:ext uri="{FF2B5EF4-FFF2-40B4-BE49-F238E27FC236}">
              <a16:creationId xmlns:a16="http://schemas.microsoft.com/office/drawing/2014/main" id="{36590FC8-2F91-447B-A30E-340A6F3CB2F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45" name="Text Box 4">
          <a:extLst>
            <a:ext uri="{FF2B5EF4-FFF2-40B4-BE49-F238E27FC236}">
              <a16:creationId xmlns:a16="http://schemas.microsoft.com/office/drawing/2014/main" id="{9C0111E0-B41F-4D0E-8B15-0D3F20956D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46" name="Text Box 6">
          <a:extLst>
            <a:ext uri="{FF2B5EF4-FFF2-40B4-BE49-F238E27FC236}">
              <a16:creationId xmlns:a16="http://schemas.microsoft.com/office/drawing/2014/main" id="{0411E7AB-321C-40FE-8F83-4833BFE8C7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47" name="Text Box 4">
          <a:extLst>
            <a:ext uri="{FF2B5EF4-FFF2-40B4-BE49-F238E27FC236}">
              <a16:creationId xmlns:a16="http://schemas.microsoft.com/office/drawing/2014/main" id="{824DC675-068F-4D8A-B0AA-596B2211FA0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48" name="Text Box 6">
          <a:extLst>
            <a:ext uri="{FF2B5EF4-FFF2-40B4-BE49-F238E27FC236}">
              <a16:creationId xmlns:a16="http://schemas.microsoft.com/office/drawing/2014/main" id="{4788B5CF-BE9F-453D-BFB7-D141D45106F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49" name="Text Box 4">
          <a:extLst>
            <a:ext uri="{FF2B5EF4-FFF2-40B4-BE49-F238E27FC236}">
              <a16:creationId xmlns:a16="http://schemas.microsoft.com/office/drawing/2014/main" id="{88CA2853-192D-4E99-9CE9-6859428F264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50" name="Text Box 6">
          <a:extLst>
            <a:ext uri="{FF2B5EF4-FFF2-40B4-BE49-F238E27FC236}">
              <a16:creationId xmlns:a16="http://schemas.microsoft.com/office/drawing/2014/main" id="{FFBB0AB1-7B06-4C73-837A-A1C7B5F4772A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351" name="Text Box 4">
          <a:extLst>
            <a:ext uri="{FF2B5EF4-FFF2-40B4-BE49-F238E27FC236}">
              <a16:creationId xmlns:a16="http://schemas.microsoft.com/office/drawing/2014/main" id="{FCA7CA99-057F-456A-BA28-4691036510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352" name="Text Box 6">
          <a:extLst>
            <a:ext uri="{FF2B5EF4-FFF2-40B4-BE49-F238E27FC236}">
              <a16:creationId xmlns:a16="http://schemas.microsoft.com/office/drawing/2014/main" id="{849FF0E9-3D8F-44D4-9740-CC328E1163C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353" name="Text Box 4">
          <a:extLst>
            <a:ext uri="{FF2B5EF4-FFF2-40B4-BE49-F238E27FC236}">
              <a16:creationId xmlns:a16="http://schemas.microsoft.com/office/drawing/2014/main" id="{8A7B80F2-AF28-457A-9E44-89789DFBADD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354" name="Text Box 6">
          <a:extLst>
            <a:ext uri="{FF2B5EF4-FFF2-40B4-BE49-F238E27FC236}">
              <a16:creationId xmlns:a16="http://schemas.microsoft.com/office/drawing/2014/main" id="{0049570A-E4E5-4174-A296-64DE0C34F12B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355" name="Text Box 4">
          <a:extLst>
            <a:ext uri="{FF2B5EF4-FFF2-40B4-BE49-F238E27FC236}">
              <a16:creationId xmlns:a16="http://schemas.microsoft.com/office/drawing/2014/main" id="{2D16A29D-2A26-4EC6-99CB-34B2F14134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356" name="Text Box 6">
          <a:extLst>
            <a:ext uri="{FF2B5EF4-FFF2-40B4-BE49-F238E27FC236}">
              <a16:creationId xmlns:a16="http://schemas.microsoft.com/office/drawing/2014/main" id="{E5BDDED2-50AC-4E99-B803-9275B6A4275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57" name="Text Box 4">
          <a:extLst>
            <a:ext uri="{FF2B5EF4-FFF2-40B4-BE49-F238E27FC236}">
              <a16:creationId xmlns:a16="http://schemas.microsoft.com/office/drawing/2014/main" id="{22610835-30EB-4A84-B40E-3456B3D521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58" name="Text Box 6">
          <a:extLst>
            <a:ext uri="{FF2B5EF4-FFF2-40B4-BE49-F238E27FC236}">
              <a16:creationId xmlns:a16="http://schemas.microsoft.com/office/drawing/2014/main" id="{88A708B0-A5D5-424C-A2C7-34CBC7D87C1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59" name="Text Box 4">
          <a:extLst>
            <a:ext uri="{FF2B5EF4-FFF2-40B4-BE49-F238E27FC236}">
              <a16:creationId xmlns:a16="http://schemas.microsoft.com/office/drawing/2014/main" id="{FF44A31B-6880-4161-AFA3-DF0359DEFC0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360" name="Text Box 6">
          <a:extLst>
            <a:ext uri="{FF2B5EF4-FFF2-40B4-BE49-F238E27FC236}">
              <a16:creationId xmlns:a16="http://schemas.microsoft.com/office/drawing/2014/main" id="{ECD15F07-9548-485F-B66F-AAD1CEE4614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1" name="Text Box 4">
          <a:extLst>
            <a:ext uri="{FF2B5EF4-FFF2-40B4-BE49-F238E27FC236}">
              <a16:creationId xmlns:a16="http://schemas.microsoft.com/office/drawing/2014/main" id="{C5708F10-5AF4-4EAB-8BA1-FBF2C3D7D4D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2" name="Text Box 6">
          <a:extLst>
            <a:ext uri="{FF2B5EF4-FFF2-40B4-BE49-F238E27FC236}">
              <a16:creationId xmlns:a16="http://schemas.microsoft.com/office/drawing/2014/main" id="{4BA28EFB-A614-4395-9665-5FA3A2E0D5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63" name="Text Box 4">
          <a:extLst>
            <a:ext uri="{FF2B5EF4-FFF2-40B4-BE49-F238E27FC236}">
              <a16:creationId xmlns:a16="http://schemas.microsoft.com/office/drawing/2014/main" id="{3D578477-6AEE-408F-8EFB-1A0644D58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64" name="Text Box 6">
          <a:extLst>
            <a:ext uri="{FF2B5EF4-FFF2-40B4-BE49-F238E27FC236}">
              <a16:creationId xmlns:a16="http://schemas.microsoft.com/office/drawing/2014/main" id="{A685634F-599B-43C2-A4F5-C23CE9B610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5" name="Text Box 4">
          <a:extLst>
            <a:ext uri="{FF2B5EF4-FFF2-40B4-BE49-F238E27FC236}">
              <a16:creationId xmlns:a16="http://schemas.microsoft.com/office/drawing/2014/main" id="{C73538F8-EB83-42B3-BE32-41937FC4ECA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6" name="Text Box 6">
          <a:extLst>
            <a:ext uri="{FF2B5EF4-FFF2-40B4-BE49-F238E27FC236}">
              <a16:creationId xmlns:a16="http://schemas.microsoft.com/office/drawing/2014/main" id="{336E260E-D742-4288-BB55-6F014E71B41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67" name="Text Box 4">
          <a:extLst>
            <a:ext uri="{FF2B5EF4-FFF2-40B4-BE49-F238E27FC236}">
              <a16:creationId xmlns:a16="http://schemas.microsoft.com/office/drawing/2014/main" id="{74BF4BCF-CB69-48EC-B403-77CBDD4C67E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68" name="Text Box 6">
          <a:extLst>
            <a:ext uri="{FF2B5EF4-FFF2-40B4-BE49-F238E27FC236}">
              <a16:creationId xmlns:a16="http://schemas.microsoft.com/office/drawing/2014/main" id="{7B9B5255-0A01-42A8-8530-15BDF0FC535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69" name="Text Box 4">
          <a:extLst>
            <a:ext uri="{FF2B5EF4-FFF2-40B4-BE49-F238E27FC236}">
              <a16:creationId xmlns:a16="http://schemas.microsoft.com/office/drawing/2014/main" id="{6D1964F3-9BBD-43B7-B27D-B0DF179468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70" name="Text Box 6">
          <a:extLst>
            <a:ext uri="{FF2B5EF4-FFF2-40B4-BE49-F238E27FC236}">
              <a16:creationId xmlns:a16="http://schemas.microsoft.com/office/drawing/2014/main" id="{D7D9F410-DB0A-428E-BEF0-F0EDF8CDA9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71" name="Text Box 4">
          <a:extLst>
            <a:ext uri="{FF2B5EF4-FFF2-40B4-BE49-F238E27FC236}">
              <a16:creationId xmlns:a16="http://schemas.microsoft.com/office/drawing/2014/main" id="{2E059212-0404-415C-B098-0CA62EA97BA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72" name="Text Box 6">
          <a:extLst>
            <a:ext uri="{FF2B5EF4-FFF2-40B4-BE49-F238E27FC236}">
              <a16:creationId xmlns:a16="http://schemas.microsoft.com/office/drawing/2014/main" id="{AFE771C4-001D-4CA1-B385-4D1BCF04173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73" name="Text Box 4">
          <a:extLst>
            <a:ext uri="{FF2B5EF4-FFF2-40B4-BE49-F238E27FC236}">
              <a16:creationId xmlns:a16="http://schemas.microsoft.com/office/drawing/2014/main" id="{EA7923F5-C0AD-4350-A32A-E10FBECF245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74" name="Text Box 6">
          <a:extLst>
            <a:ext uri="{FF2B5EF4-FFF2-40B4-BE49-F238E27FC236}">
              <a16:creationId xmlns:a16="http://schemas.microsoft.com/office/drawing/2014/main" id="{13047C94-5088-49F4-B7F0-A43AD30506D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75" name="Text Box 4">
          <a:extLst>
            <a:ext uri="{FF2B5EF4-FFF2-40B4-BE49-F238E27FC236}">
              <a16:creationId xmlns:a16="http://schemas.microsoft.com/office/drawing/2014/main" id="{D2D5C5D5-D18D-40E7-B637-99C2770D7B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76" name="Text Box 6">
          <a:extLst>
            <a:ext uri="{FF2B5EF4-FFF2-40B4-BE49-F238E27FC236}">
              <a16:creationId xmlns:a16="http://schemas.microsoft.com/office/drawing/2014/main" id="{E2AB15EC-F0ED-4405-978C-85814AD63CC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77" name="Text Box 4">
          <a:extLst>
            <a:ext uri="{FF2B5EF4-FFF2-40B4-BE49-F238E27FC236}">
              <a16:creationId xmlns:a16="http://schemas.microsoft.com/office/drawing/2014/main" id="{8B311BDA-0D77-4759-8271-476887A1FDF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378" name="Text Box 6">
          <a:extLst>
            <a:ext uri="{FF2B5EF4-FFF2-40B4-BE49-F238E27FC236}">
              <a16:creationId xmlns:a16="http://schemas.microsoft.com/office/drawing/2014/main" id="{805C66BA-D223-4884-AAAD-EBB5463975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79" name="Text Box 4">
          <a:extLst>
            <a:ext uri="{FF2B5EF4-FFF2-40B4-BE49-F238E27FC236}">
              <a16:creationId xmlns:a16="http://schemas.microsoft.com/office/drawing/2014/main" id="{558B6981-A73A-4367-9442-0554CAF063D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80" name="Text Box 6">
          <a:extLst>
            <a:ext uri="{FF2B5EF4-FFF2-40B4-BE49-F238E27FC236}">
              <a16:creationId xmlns:a16="http://schemas.microsoft.com/office/drawing/2014/main" id="{AB24AD5A-927C-4310-A0C4-E23281C063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81" name="Text Box 4">
          <a:extLst>
            <a:ext uri="{FF2B5EF4-FFF2-40B4-BE49-F238E27FC236}">
              <a16:creationId xmlns:a16="http://schemas.microsoft.com/office/drawing/2014/main" id="{1CB959ED-775C-4880-AC73-F03C8970BEF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382" name="Text Box 6">
          <a:extLst>
            <a:ext uri="{FF2B5EF4-FFF2-40B4-BE49-F238E27FC236}">
              <a16:creationId xmlns:a16="http://schemas.microsoft.com/office/drawing/2014/main" id="{0E0CDBF5-3B38-4116-A749-4C7C8F982E2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83" name="Text Box 4">
          <a:extLst>
            <a:ext uri="{FF2B5EF4-FFF2-40B4-BE49-F238E27FC236}">
              <a16:creationId xmlns:a16="http://schemas.microsoft.com/office/drawing/2014/main" id="{131C4CD8-A677-4501-A4ED-2C2DC6A67A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384" name="Text Box 6">
          <a:extLst>
            <a:ext uri="{FF2B5EF4-FFF2-40B4-BE49-F238E27FC236}">
              <a16:creationId xmlns:a16="http://schemas.microsoft.com/office/drawing/2014/main" id="{D1E43B98-793C-4A6F-900C-9A58D0156A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85" name="Text Box 4">
          <a:extLst>
            <a:ext uri="{FF2B5EF4-FFF2-40B4-BE49-F238E27FC236}">
              <a16:creationId xmlns:a16="http://schemas.microsoft.com/office/drawing/2014/main" id="{FC5780DB-9358-434A-B899-E25393BEAC5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386" name="Text Box 6">
          <a:extLst>
            <a:ext uri="{FF2B5EF4-FFF2-40B4-BE49-F238E27FC236}">
              <a16:creationId xmlns:a16="http://schemas.microsoft.com/office/drawing/2014/main" id="{48B6D70F-2704-4FA0-85E4-14E80A05FA4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87" name="Text Box 4">
          <a:extLst>
            <a:ext uri="{FF2B5EF4-FFF2-40B4-BE49-F238E27FC236}">
              <a16:creationId xmlns:a16="http://schemas.microsoft.com/office/drawing/2014/main" id="{3A39C6D4-9904-4D7E-BFA1-CCCC355CFAA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388" name="Text Box 6">
          <a:extLst>
            <a:ext uri="{FF2B5EF4-FFF2-40B4-BE49-F238E27FC236}">
              <a16:creationId xmlns:a16="http://schemas.microsoft.com/office/drawing/2014/main" id="{A209E2A7-7DF4-48D6-B346-5241B596458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89" name="Text Box 4">
          <a:extLst>
            <a:ext uri="{FF2B5EF4-FFF2-40B4-BE49-F238E27FC236}">
              <a16:creationId xmlns:a16="http://schemas.microsoft.com/office/drawing/2014/main" id="{3B79162B-3264-4F2E-9CA2-1406AF787C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0" name="Text Box 6">
          <a:extLst>
            <a:ext uri="{FF2B5EF4-FFF2-40B4-BE49-F238E27FC236}">
              <a16:creationId xmlns:a16="http://schemas.microsoft.com/office/drawing/2014/main" id="{D194DBC9-D503-4D99-BC89-6804D95A3B6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391" name="Text Box 6">
          <a:extLst>
            <a:ext uri="{FF2B5EF4-FFF2-40B4-BE49-F238E27FC236}">
              <a16:creationId xmlns:a16="http://schemas.microsoft.com/office/drawing/2014/main" id="{5B867671-E8CC-4460-BD57-078C199161B8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392" name="Text Box 4">
          <a:extLst>
            <a:ext uri="{FF2B5EF4-FFF2-40B4-BE49-F238E27FC236}">
              <a16:creationId xmlns:a16="http://schemas.microsoft.com/office/drawing/2014/main" id="{3D8223B1-B863-4EBC-9F5B-E46196F819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393" name="Text Box 6">
          <a:extLst>
            <a:ext uri="{FF2B5EF4-FFF2-40B4-BE49-F238E27FC236}">
              <a16:creationId xmlns:a16="http://schemas.microsoft.com/office/drawing/2014/main" id="{BF677809-D4D1-40FE-A13C-AA4B331A6F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4" name="Text Box 4">
          <a:extLst>
            <a:ext uri="{FF2B5EF4-FFF2-40B4-BE49-F238E27FC236}">
              <a16:creationId xmlns:a16="http://schemas.microsoft.com/office/drawing/2014/main" id="{7391A409-1186-4CE3-83D5-D1ECCDF120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5" name="Text Box 6">
          <a:extLst>
            <a:ext uri="{FF2B5EF4-FFF2-40B4-BE49-F238E27FC236}">
              <a16:creationId xmlns:a16="http://schemas.microsoft.com/office/drawing/2014/main" id="{63B96A4C-9E34-47B8-8265-6BC4C936B4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6" name="Text Box 4">
          <a:extLst>
            <a:ext uri="{FF2B5EF4-FFF2-40B4-BE49-F238E27FC236}">
              <a16:creationId xmlns:a16="http://schemas.microsoft.com/office/drawing/2014/main" id="{5CA3E617-1E90-48F0-A925-A3C491586A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7" name="Text Box 6">
          <a:extLst>
            <a:ext uri="{FF2B5EF4-FFF2-40B4-BE49-F238E27FC236}">
              <a16:creationId xmlns:a16="http://schemas.microsoft.com/office/drawing/2014/main" id="{C940E994-25CB-4D56-8597-F9557F74323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8" name="Text Box 4">
          <a:extLst>
            <a:ext uri="{FF2B5EF4-FFF2-40B4-BE49-F238E27FC236}">
              <a16:creationId xmlns:a16="http://schemas.microsoft.com/office/drawing/2014/main" id="{07CD60DE-5D7F-4F34-85C0-3966FE200E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399" name="Text Box 6">
          <a:extLst>
            <a:ext uri="{FF2B5EF4-FFF2-40B4-BE49-F238E27FC236}">
              <a16:creationId xmlns:a16="http://schemas.microsoft.com/office/drawing/2014/main" id="{A69C1FD5-5A7E-42D1-B94A-58608FED153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400" name="Text Box 6">
          <a:extLst>
            <a:ext uri="{FF2B5EF4-FFF2-40B4-BE49-F238E27FC236}">
              <a16:creationId xmlns:a16="http://schemas.microsoft.com/office/drawing/2014/main" id="{A361817B-1F1B-4EF9-A5FF-C216B39898E6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1" name="Text Box 4">
          <a:extLst>
            <a:ext uri="{FF2B5EF4-FFF2-40B4-BE49-F238E27FC236}">
              <a16:creationId xmlns:a16="http://schemas.microsoft.com/office/drawing/2014/main" id="{A06556EF-0929-42DD-8CCF-0944E18897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2" name="Text Box 6">
          <a:extLst>
            <a:ext uri="{FF2B5EF4-FFF2-40B4-BE49-F238E27FC236}">
              <a16:creationId xmlns:a16="http://schemas.microsoft.com/office/drawing/2014/main" id="{DC75093C-82DA-4E97-A270-61FB16FAFF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03" name="Text Box 4">
          <a:extLst>
            <a:ext uri="{FF2B5EF4-FFF2-40B4-BE49-F238E27FC236}">
              <a16:creationId xmlns:a16="http://schemas.microsoft.com/office/drawing/2014/main" id="{175B3ECA-998C-4D92-A410-4D4468FBE46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04" name="Text Box 6">
          <a:extLst>
            <a:ext uri="{FF2B5EF4-FFF2-40B4-BE49-F238E27FC236}">
              <a16:creationId xmlns:a16="http://schemas.microsoft.com/office/drawing/2014/main" id="{0D6A61B4-0ED8-4637-8CD7-06504F8098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5" name="Text Box 4">
          <a:extLst>
            <a:ext uri="{FF2B5EF4-FFF2-40B4-BE49-F238E27FC236}">
              <a16:creationId xmlns:a16="http://schemas.microsoft.com/office/drawing/2014/main" id="{2A0529A2-3D50-4C7B-9D2D-4B6587661DC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6" name="Text Box 6">
          <a:extLst>
            <a:ext uri="{FF2B5EF4-FFF2-40B4-BE49-F238E27FC236}">
              <a16:creationId xmlns:a16="http://schemas.microsoft.com/office/drawing/2014/main" id="{61AD334F-9B79-48FA-85D3-7CB10F29D0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7" name="Text Box 4">
          <a:extLst>
            <a:ext uri="{FF2B5EF4-FFF2-40B4-BE49-F238E27FC236}">
              <a16:creationId xmlns:a16="http://schemas.microsoft.com/office/drawing/2014/main" id="{390DD553-420A-4992-A7B9-A521574475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8" name="Text Box 6">
          <a:extLst>
            <a:ext uri="{FF2B5EF4-FFF2-40B4-BE49-F238E27FC236}">
              <a16:creationId xmlns:a16="http://schemas.microsoft.com/office/drawing/2014/main" id="{E03D4456-0546-4C36-BC3A-2398273CF01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09" name="Text Box 4">
          <a:extLst>
            <a:ext uri="{FF2B5EF4-FFF2-40B4-BE49-F238E27FC236}">
              <a16:creationId xmlns:a16="http://schemas.microsoft.com/office/drawing/2014/main" id="{92A09CA4-33F0-41A7-8387-2C5BD0B8E3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10" name="Text Box 6">
          <a:extLst>
            <a:ext uri="{FF2B5EF4-FFF2-40B4-BE49-F238E27FC236}">
              <a16:creationId xmlns:a16="http://schemas.microsoft.com/office/drawing/2014/main" id="{AC1D8D40-B16F-42E9-9893-55DD20582E8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411" name="Text Box 4">
          <a:extLst>
            <a:ext uri="{FF2B5EF4-FFF2-40B4-BE49-F238E27FC236}">
              <a16:creationId xmlns:a16="http://schemas.microsoft.com/office/drawing/2014/main" id="{C532A601-6279-4210-9D0B-FA775FC978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412" name="Text Box 6">
          <a:extLst>
            <a:ext uri="{FF2B5EF4-FFF2-40B4-BE49-F238E27FC236}">
              <a16:creationId xmlns:a16="http://schemas.microsoft.com/office/drawing/2014/main" id="{B61CC632-3D20-4A8A-9C8C-E227D04153F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13" name="Text Box 4">
          <a:extLst>
            <a:ext uri="{FF2B5EF4-FFF2-40B4-BE49-F238E27FC236}">
              <a16:creationId xmlns:a16="http://schemas.microsoft.com/office/drawing/2014/main" id="{12F882FE-FEA7-4BB5-BDE7-FC7A6BCE331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14" name="Text Box 6">
          <a:extLst>
            <a:ext uri="{FF2B5EF4-FFF2-40B4-BE49-F238E27FC236}">
              <a16:creationId xmlns:a16="http://schemas.microsoft.com/office/drawing/2014/main" id="{6CD825D4-F375-4772-9DA7-BD06C59392F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15" name="Text Box 4">
          <a:extLst>
            <a:ext uri="{FF2B5EF4-FFF2-40B4-BE49-F238E27FC236}">
              <a16:creationId xmlns:a16="http://schemas.microsoft.com/office/drawing/2014/main" id="{1E633D77-CC8B-4D8D-88BC-D3EDD315CDC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16" name="Text Box 6">
          <a:extLst>
            <a:ext uri="{FF2B5EF4-FFF2-40B4-BE49-F238E27FC236}">
              <a16:creationId xmlns:a16="http://schemas.microsoft.com/office/drawing/2014/main" id="{DBB702A4-528A-4088-9D25-D17BF2585E9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417" name="Text Box 4">
          <a:extLst>
            <a:ext uri="{FF2B5EF4-FFF2-40B4-BE49-F238E27FC236}">
              <a16:creationId xmlns:a16="http://schemas.microsoft.com/office/drawing/2014/main" id="{04DE981A-10E3-4965-B2B4-6BE53B4FFA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418" name="Text Box 6">
          <a:extLst>
            <a:ext uri="{FF2B5EF4-FFF2-40B4-BE49-F238E27FC236}">
              <a16:creationId xmlns:a16="http://schemas.microsoft.com/office/drawing/2014/main" id="{B4FFEB6F-C8BE-4158-8A56-AA77C10FFD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19" name="Text Box 4">
          <a:extLst>
            <a:ext uri="{FF2B5EF4-FFF2-40B4-BE49-F238E27FC236}">
              <a16:creationId xmlns:a16="http://schemas.microsoft.com/office/drawing/2014/main" id="{5C60EEFA-3B01-4504-9DCD-6A3B78AE9E6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20" name="Text Box 6">
          <a:extLst>
            <a:ext uri="{FF2B5EF4-FFF2-40B4-BE49-F238E27FC236}">
              <a16:creationId xmlns:a16="http://schemas.microsoft.com/office/drawing/2014/main" id="{6B133CA0-2EF3-47CB-B601-493DF9CC5BA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21" name="Text Box 4">
          <a:extLst>
            <a:ext uri="{FF2B5EF4-FFF2-40B4-BE49-F238E27FC236}">
              <a16:creationId xmlns:a16="http://schemas.microsoft.com/office/drawing/2014/main" id="{45B3C9C1-C3A2-46D8-B059-8112920FD9A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22" name="Text Box 6">
          <a:extLst>
            <a:ext uri="{FF2B5EF4-FFF2-40B4-BE49-F238E27FC236}">
              <a16:creationId xmlns:a16="http://schemas.microsoft.com/office/drawing/2014/main" id="{70690798-0BA5-4455-BC6F-288953C4C9B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23" name="Text Box 4">
          <a:extLst>
            <a:ext uri="{FF2B5EF4-FFF2-40B4-BE49-F238E27FC236}">
              <a16:creationId xmlns:a16="http://schemas.microsoft.com/office/drawing/2014/main" id="{1A98FEE0-F0E5-4F0E-8576-459C456C45D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24" name="Text Box 6">
          <a:extLst>
            <a:ext uri="{FF2B5EF4-FFF2-40B4-BE49-F238E27FC236}">
              <a16:creationId xmlns:a16="http://schemas.microsoft.com/office/drawing/2014/main" id="{C410EAAE-A7B2-422E-89E4-9D0CDB57E0D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25" name="Text Box 4">
          <a:extLst>
            <a:ext uri="{FF2B5EF4-FFF2-40B4-BE49-F238E27FC236}">
              <a16:creationId xmlns:a16="http://schemas.microsoft.com/office/drawing/2014/main" id="{45B74145-8EAE-4EDC-8359-B3DEA03281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26" name="Text Box 6">
          <a:extLst>
            <a:ext uri="{FF2B5EF4-FFF2-40B4-BE49-F238E27FC236}">
              <a16:creationId xmlns:a16="http://schemas.microsoft.com/office/drawing/2014/main" id="{22191135-F59D-4B59-81AE-1997253DA0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27" name="Text Box 4">
          <a:extLst>
            <a:ext uri="{FF2B5EF4-FFF2-40B4-BE49-F238E27FC236}">
              <a16:creationId xmlns:a16="http://schemas.microsoft.com/office/drawing/2014/main" id="{D060DA1A-09FE-4DF4-BBED-0C22E36766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28" name="Text Box 6">
          <a:extLst>
            <a:ext uri="{FF2B5EF4-FFF2-40B4-BE49-F238E27FC236}">
              <a16:creationId xmlns:a16="http://schemas.microsoft.com/office/drawing/2014/main" id="{EB60474D-E560-4438-9B53-9D9135A05F8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29" name="Text Box 4">
          <a:extLst>
            <a:ext uri="{FF2B5EF4-FFF2-40B4-BE49-F238E27FC236}">
              <a16:creationId xmlns:a16="http://schemas.microsoft.com/office/drawing/2014/main" id="{03FE3240-452B-41A0-8E0C-E1E85BD0F31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30" name="Text Box 6">
          <a:extLst>
            <a:ext uri="{FF2B5EF4-FFF2-40B4-BE49-F238E27FC236}">
              <a16:creationId xmlns:a16="http://schemas.microsoft.com/office/drawing/2014/main" id="{1330E5EA-AF54-4BA7-BABF-4A3F8693C94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31" name="Text Box 4">
          <a:extLst>
            <a:ext uri="{FF2B5EF4-FFF2-40B4-BE49-F238E27FC236}">
              <a16:creationId xmlns:a16="http://schemas.microsoft.com/office/drawing/2014/main" id="{E24F031C-7C35-47F5-975D-3529ABFBDF7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32" name="Text Box 6">
          <a:extLst>
            <a:ext uri="{FF2B5EF4-FFF2-40B4-BE49-F238E27FC236}">
              <a16:creationId xmlns:a16="http://schemas.microsoft.com/office/drawing/2014/main" id="{9CA9E352-DA9E-4B4C-86BF-DBE3FD803D3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33" name="Text Box 4">
          <a:extLst>
            <a:ext uri="{FF2B5EF4-FFF2-40B4-BE49-F238E27FC236}">
              <a16:creationId xmlns:a16="http://schemas.microsoft.com/office/drawing/2014/main" id="{11B7CE3D-7D30-41F1-84D9-84CA8D717D4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34" name="Text Box 6">
          <a:extLst>
            <a:ext uri="{FF2B5EF4-FFF2-40B4-BE49-F238E27FC236}">
              <a16:creationId xmlns:a16="http://schemas.microsoft.com/office/drawing/2014/main" id="{3715D204-97D4-4DD8-9A0F-C757E4FFFCE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35" name="Text Box 4">
          <a:extLst>
            <a:ext uri="{FF2B5EF4-FFF2-40B4-BE49-F238E27FC236}">
              <a16:creationId xmlns:a16="http://schemas.microsoft.com/office/drawing/2014/main" id="{AA53046D-58FF-40CF-8088-0400ADA5D70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36" name="Text Box 6">
          <a:extLst>
            <a:ext uri="{FF2B5EF4-FFF2-40B4-BE49-F238E27FC236}">
              <a16:creationId xmlns:a16="http://schemas.microsoft.com/office/drawing/2014/main" id="{C3B750FF-E74C-4F05-9A68-39C3096C7138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37" name="Text Box 4">
          <a:extLst>
            <a:ext uri="{FF2B5EF4-FFF2-40B4-BE49-F238E27FC236}">
              <a16:creationId xmlns:a16="http://schemas.microsoft.com/office/drawing/2014/main" id="{DE9E5E38-0B6A-4508-BA25-1387B94941C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38" name="Text Box 6">
          <a:extLst>
            <a:ext uri="{FF2B5EF4-FFF2-40B4-BE49-F238E27FC236}">
              <a16:creationId xmlns:a16="http://schemas.microsoft.com/office/drawing/2014/main" id="{ED82EF48-AA9B-43B7-942F-114CAFE144D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39" name="Text Box 4">
          <a:extLst>
            <a:ext uri="{FF2B5EF4-FFF2-40B4-BE49-F238E27FC236}">
              <a16:creationId xmlns:a16="http://schemas.microsoft.com/office/drawing/2014/main" id="{3AA90DD2-1051-4315-BA4B-2AC497AB89E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40" name="Text Box 6">
          <a:extLst>
            <a:ext uri="{FF2B5EF4-FFF2-40B4-BE49-F238E27FC236}">
              <a16:creationId xmlns:a16="http://schemas.microsoft.com/office/drawing/2014/main" id="{0A9EE28F-2C01-461B-99DE-07253E6E308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41" name="Text Box 4">
          <a:extLst>
            <a:ext uri="{FF2B5EF4-FFF2-40B4-BE49-F238E27FC236}">
              <a16:creationId xmlns:a16="http://schemas.microsoft.com/office/drawing/2014/main" id="{A79A17CE-712B-45EF-864D-A050359BB6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42" name="Text Box 6">
          <a:extLst>
            <a:ext uri="{FF2B5EF4-FFF2-40B4-BE49-F238E27FC236}">
              <a16:creationId xmlns:a16="http://schemas.microsoft.com/office/drawing/2014/main" id="{9537C9D2-22FD-4FA9-AF02-7E7D9E97F7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43" name="Text Box 4">
          <a:extLst>
            <a:ext uri="{FF2B5EF4-FFF2-40B4-BE49-F238E27FC236}">
              <a16:creationId xmlns:a16="http://schemas.microsoft.com/office/drawing/2014/main" id="{7C41BDCE-BA96-4722-8D45-4112374747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44" name="Text Box 6">
          <a:extLst>
            <a:ext uri="{FF2B5EF4-FFF2-40B4-BE49-F238E27FC236}">
              <a16:creationId xmlns:a16="http://schemas.microsoft.com/office/drawing/2014/main" id="{456C28B6-DA48-45A9-B5F9-617B6BD1EE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45" name="Text Box 4">
          <a:extLst>
            <a:ext uri="{FF2B5EF4-FFF2-40B4-BE49-F238E27FC236}">
              <a16:creationId xmlns:a16="http://schemas.microsoft.com/office/drawing/2014/main" id="{02F5020F-CA94-43FA-96A5-7E9385083A0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46" name="Text Box 6">
          <a:extLst>
            <a:ext uri="{FF2B5EF4-FFF2-40B4-BE49-F238E27FC236}">
              <a16:creationId xmlns:a16="http://schemas.microsoft.com/office/drawing/2014/main" id="{30FFA45E-F1B5-4920-809E-D4B39C81CDF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47" name="Text Box 4">
          <a:extLst>
            <a:ext uri="{FF2B5EF4-FFF2-40B4-BE49-F238E27FC236}">
              <a16:creationId xmlns:a16="http://schemas.microsoft.com/office/drawing/2014/main" id="{A9F8297D-41E2-4CF0-A4B0-35EC12ACC0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48" name="Text Box 6">
          <a:extLst>
            <a:ext uri="{FF2B5EF4-FFF2-40B4-BE49-F238E27FC236}">
              <a16:creationId xmlns:a16="http://schemas.microsoft.com/office/drawing/2014/main" id="{7B57A93E-3126-4667-8520-F5F8E39F69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49" name="Text Box 4">
          <a:extLst>
            <a:ext uri="{FF2B5EF4-FFF2-40B4-BE49-F238E27FC236}">
              <a16:creationId xmlns:a16="http://schemas.microsoft.com/office/drawing/2014/main" id="{1C1B92D4-7E69-4E75-A0B5-F863093DFD4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50" name="Text Box 6">
          <a:extLst>
            <a:ext uri="{FF2B5EF4-FFF2-40B4-BE49-F238E27FC236}">
              <a16:creationId xmlns:a16="http://schemas.microsoft.com/office/drawing/2014/main" id="{6B9DDAB9-72AF-4AE2-B355-BB5EA6D0E3E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51" name="Text Box 4">
          <a:extLst>
            <a:ext uri="{FF2B5EF4-FFF2-40B4-BE49-F238E27FC236}">
              <a16:creationId xmlns:a16="http://schemas.microsoft.com/office/drawing/2014/main" id="{38EA103F-04C4-4C48-9F36-E399872CED1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52" name="Text Box 6">
          <a:extLst>
            <a:ext uri="{FF2B5EF4-FFF2-40B4-BE49-F238E27FC236}">
              <a16:creationId xmlns:a16="http://schemas.microsoft.com/office/drawing/2014/main" id="{41734D7C-AAEA-468A-A6CC-A086168AFB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53" name="Text Box 4">
          <a:extLst>
            <a:ext uri="{FF2B5EF4-FFF2-40B4-BE49-F238E27FC236}">
              <a16:creationId xmlns:a16="http://schemas.microsoft.com/office/drawing/2014/main" id="{9B896AC8-C41E-41B1-B552-269CFF29A7A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54" name="Text Box 6">
          <a:extLst>
            <a:ext uri="{FF2B5EF4-FFF2-40B4-BE49-F238E27FC236}">
              <a16:creationId xmlns:a16="http://schemas.microsoft.com/office/drawing/2014/main" id="{464A273E-34E3-43F0-858C-1E0AAC0B28E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55" name="Text Box 4">
          <a:extLst>
            <a:ext uri="{FF2B5EF4-FFF2-40B4-BE49-F238E27FC236}">
              <a16:creationId xmlns:a16="http://schemas.microsoft.com/office/drawing/2014/main" id="{19375967-2189-4BBE-94C8-08AD7E0B564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56" name="Text Box 6">
          <a:extLst>
            <a:ext uri="{FF2B5EF4-FFF2-40B4-BE49-F238E27FC236}">
              <a16:creationId xmlns:a16="http://schemas.microsoft.com/office/drawing/2014/main" id="{705754BE-241A-4D9A-8E04-3ECF7420F0B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57" name="Text Box 4">
          <a:extLst>
            <a:ext uri="{FF2B5EF4-FFF2-40B4-BE49-F238E27FC236}">
              <a16:creationId xmlns:a16="http://schemas.microsoft.com/office/drawing/2014/main" id="{35A89238-A9D9-490D-B49D-2051BAA055F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58" name="Text Box 6">
          <a:extLst>
            <a:ext uri="{FF2B5EF4-FFF2-40B4-BE49-F238E27FC236}">
              <a16:creationId xmlns:a16="http://schemas.microsoft.com/office/drawing/2014/main" id="{18CBA61D-1BE9-4524-9B03-294EF6DF8FD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59" name="Text Box 4">
          <a:extLst>
            <a:ext uri="{FF2B5EF4-FFF2-40B4-BE49-F238E27FC236}">
              <a16:creationId xmlns:a16="http://schemas.microsoft.com/office/drawing/2014/main" id="{EA7676CE-E9BD-4E11-928D-33CC06018EA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60" name="Text Box 6">
          <a:extLst>
            <a:ext uri="{FF2B5EF4-FFF2-40B4-BE49-F238E27FC236}">
              <a16:creationId xmlns:a16="http://schemas.microsoft.com/office/drawing/2014/main" id="{8F800B24-04B3-473E-827C-5204E969D7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461" name="Text Box 4">
          <a:extLst>
            <a:ext uri="{FF2B5EF4-FFF2-40B4-BE49-F238E27FC236}">
              <a16:creationId xmlns:a16="http://schemas.microsoft.com/office/drawing/2014/main" id="{5CF281A3-45A6-4ED5-BC77-C1B1B2A4287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462" name="Text Box 6">
          <a:extLst>
            <a:ext uri="{FF2B5EF4-FFF2-40B4-BE49-F238E27FC236}">
              <a16:creationId xmlns:a16="http://schemas.microsoft.com/office/drawing/2014/main" id="{1308F695-BE7A-4F48-9CE7-097AF8E670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63" name="Text Box 4">
          <a:extLst>
            <a:ext uri="{FF2B5EF4-FFF2-40B4-BE49-F238E27FC236}">
              <a16:creationId xmlns:a16="http://schemas.microsoft.com/office/drawing/2014/main" id="{8F5D8946-5DEA-48EF-B941-F0B0EB55368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464" name="Text Box 6">
          <a:extLst>
            <a:ext uri="{FF2B5EF4-FFF2-40B4-BE49-F238E27FC236}">
              <a16:creationId xmlns:a16="http://schemas.microsoft.com/office/drawing/2014/main" id="{EF5E4B18-4C8B-442B-9622-D56595F71EB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465" name="Text Box 4">
          <a:extLst>
            <a:ext uri="{FF2B5EF4-FFF2-40B4-BE49-F238E27FC236}">
              <a16:creationId xmlns:a16="http://schemas.microsoft.com/office/drawing/2014/main" id="{9E458975-B1C3-424A-8E40-552DC04239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466" name="Text Box 6">
          <a:extLst>
            <a:ext uri="{FF2B5EF4-FFF2-40B4-BE49-F238E27FC236}">
              <a16:creationId xmlns:a16="http://schemas.microsoft.com/office/drawing/2014/main" id="{AE71649F-1AE2-4546-8018-1C97568A6A4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467" name="Text Box 4">
          <a:extLst>
            <a:ext uri="{FF2B5EF4-FFF2-40B4-BE49-F238E27FC236}">
              <a16:creationId xmlns:a16="http://schemas.microsoft.com/office/drawing/2014/main" id="{8C2E0F88-36D6-4E3D-835F-6D55D6C8BC4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468" name="Text Box 6">
          <a:extLst>
            <a:ext uri="{FF2B5EF4-FFF2-40B4-BE49-F238E27FC236}">
              <a16:creationId xmlns:a16="http://schemas.microsoft.com/office/drawing/2014/main" id="{C1F533B6-D918-46BC-81DF-0525754C337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69" name="Text Box 4">
          <a:extLst>
            <a:ext uri="{FF2B5EF4-FFF2-40B4-BE49-F238E27FC236}">
              <a16:creationId xmlns:a16="http://schemas.microsoft.com/office/drawing/2014/main" id="{CD1D3903-C5E8-4EB1-BB30-46D408CA40D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70" name="Text Box 6">
          <a:extLst>
            <a:ext uri="{FF2B5EF4-FFF2-40B4-BE49-F238E27FC236}">
              <a16:creationId xmlns:a16="http://schemas.microsoft.com/office/drawing/2014/main" id="{D833C080-AB46-433E-85B3-F20ABB7C7A7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71" name="Text Box 4">
          <a:extLst>
            <a:ext uri="{FF2B5EF4-FFF2-40B4-BE49-F238E27FC236}">
              <a16:creationId xmlns:a16="http://schemas.microsoft.com/office/drawing/2014/main" id="{DCCD310C-E202-478D-A7A5-7AEE1605F8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72" name="Text Box 6">
          <a:extLst>
            <a:ext uri="{FF2B5EF4-FFF2-40B4-BE49-F238E27FC236}">
              <a16:creationId xmlns:a16="http://schemas.microsoft.com/office/drawing/2014/main" id="{B6C5D311-A77E-4267-951E-64BFF90CC40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73" name="Text Box 4">
          <a:extLst>
            <a:ext uri="{FF2B5EF4-FFF2-40B4-BE49-F238E27FC236}">
              <a16:creationId xmlns:a16="http://schemas.microsoft.com/office/drawing/2014/main" id="{6D7CCA71-02D3-43A0-9FDF-2A115D867C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74" name="Text Box 6">
          <a:extLst>
            <a:ext uri="{FF2B5EF4-FFF2-40B4-BE49-F238E27FC236}">
              <a16:creationId xmlns:a16="http://schemas.microsoft.com/office/drawing/2014/main" id="{4D10D24C-D9DA-400E-98DC-0B1F118CF5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475" name="Text Box 4">
          <a:extLst>
            <a:ext uri="{FF2B5EF4-FFF2-40B4-BE49-F238E27FC236}">
              <a16:creationId xmlns:a16="http://schemas.microsoft.com/office/drawing/2014/main" id="{95F7C5F0-AB49-407B-AC9B-B0B41928EE0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476" name="Text Box 6">
          <a:extLst>
            <a:ext uri="{FF2B5EF4-FFF2-40B4-BE49-F238E27FC236}">
              <a16:creationId xmlns:a16="http://schemas.microsoft.com/office/drawing/2014/main" id="{56B7EA9A-FBB3-4EEE-AAF0-38B7D37CD17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77" name="Text Box 4">
          <a:extLst>
            <a:ext uri="{FF2B5EF4-FFF2-40B4-BE49-F238E27FC236}">
              <a16:creationId xmlns:a16="http://schemas.microsoft.com/office/drawing/2014/main" id="{C119905D-6BCD-48AB-B944-F8DE1BFD471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78" name="Text Box 6">
          <a:extLst>
            <a:ext uri="{FF2B5EF4-FFF2-40B4-BE49-F238E27FC236}">
              <a16:creationId xmlns:a16="http://schemas.microsoft.com/office/drawing/2014/main" id="{27105CB3-EDE6-4414-AE59-FA51A9629BB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79" name="Text Box 4">
          <a:extLst>
            <a:ext uri="{FF2B5EF4-FFF2-40B4-BE49-F238E27FC236}">
              <a16:creationId xmlns:a16="http://schemas.microsoft.com/office/drawing/2014/main" id="{7552DDC4-5507-4171-A266-BFA525F5975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80" name="Text Box 6">
          <a:extLst>
            <a:ext uri="{FF2B5EF4-FFF2-40B4-BE49-F238E27FC236}">
              <a16:creationId xmlns:a16="http://schemas.microsoft.com/office/drawing/2014/main" id="{2D02BF4E-EC44-427F-AA96-5481F1A87E9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81" name="Text Box 4">
          <a:extLst>
            <a:ext uri="{FF2B5EF4-FFF2-40B4-BE49-F238E27FC236}">
              <a16:creationId xmlns:a16="http://schemas.microsoft.com/office/drawing/2014/main" id="{85ABAA18-9333-4C70-9D70-CAEB6ED5A9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82" name="Text Box 6">
          <a:extLst>
            <a:ext uri="{FF2B5EF4-FFF2-40B4-BE49-F238E27FC236}">
              <a16:creationId xmlns:a16="http://schemas.microsoft.com/office/drawing/2014/main" id="{A937F3A7-85F0-4DD3-9CCF-4F2E6C04CF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83" name="Text Box 4">
          <a:extLst>
            <a:ext uri="{FF2B5EF4-FFF2-40B4-BE49-F238E27FC236}">
              <a16:creationId xmlns:a16="http://schemas.microsoft.com/office/drawing/2014/main" id="{71AF9F90-691C-4BB1-876A-F8333862AC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84" name="Text Box 6">
          <a:extLst>
            <a:ext uri="{FF2B5EF4-FFF2-40B4-BE49-F238E27FC236}">
              <a16:creationId xmlns:a16="http://schemas.microsoft.com/office/drawing/2014/main" id="{198D2C4A-3D38-493B-BE02-CA9B98B783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85" name="Text Box 4">
          <a:extLst>
            <a:ext uri="{FF2B5EF4-FFF2-40B4-BE49-F238E27FC236}">
              <a16:creationId xmlns:a16="http://schemas.microsoft.com/office/drawing/2014/main" id="{A3F1C518-658F-46BD-B831-E7D08293BB9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486" name="Text Box 6">
          <a:extLst>
            <a:ext uri="{FF2B5EF4-FFF2-40B4-BE49-F238E27FC236}">
              <a16:creationId xmlns:a16="http://schemas.microsoft.com/office/drawing/2014/main" id="{E379DC86-4C53-4B20-B8B2-DF6EF2F059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87" name="Text Box 4">
          <a:extLst>
            <a:ext uri="{FF2B5EF4-FFF2-40B4-BE49-F238E27FC236}">
              <a16:creationId xmlns:a16="http://schemas.microsoft.com/office/drawing/2014/main" id="{C8EE4F3B-684C-44B3-87FD-7A7FFCAB54F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88" name="Text Box 6">
          <a:extLst>
            <a:ext uri="{FF2B5EF4-FFF2-40B4-BE49-F238E27FC236}">
              <a16:creationId xmlns:a16="http://schemas.microsoft.com/office/drawing/2014/main" id="{1D2EBCEC-2F32-400B-92DF-A4FE3B0D00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89" name="Text Box 4">
          <a:extLst>
            <a:ext uri="{FF2B5EF4-FFF2-40B4-BE49-F238E27FC236}">
              <a16:creationId xmlns:a16="http://schemas.microsoft.com/office/drawing/2014/main" id="{1BAC2CE6-E6FA-4BA9-B917-CD9BE14FB641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490" name="Text Box 6">
          <a:extLst>
            <a:ext uri="{FF2B5EF4-FFF2-40B4-BE49-F238E27FC236}">
              <a16:creationId xmlns:a16="http://schemas.microsoft.com/office/drawing/2014/main" id="{0FB95CBC-53E2-4792-89C7-C0E5286B54B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91" name="Text Box 4">
          <a:extLst>
            <a:ext uri="{FF2B5EF4-FFF2-40B4-BE49-F238E27FC236}">
              <a16:creationId xmlns:a16="http://schemas.microsoft.com/office/drawing/2014/main" id="{F61DB86A-E803-4137-AE26-E91AA7AE65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492" name="Text Box 6">
          <a:extLst>
            <a:ext uri="{FF2B5EF4-FFF2-40B4-BE49-F238E27FC236}">
              <a16:creationId xmlns:a16="http://schemas.microsoft.com/office/drawing/2014/main" id="{49F77981-6850-4DAC-AF9B-C93432A3CB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93" name="Text Box 4">
          <a:extLst>
            <a:ext uri="{FF2B5EF4-FFF2-40B4-BE49-F238E27FC236}">
              <a16:creationId xmlns:a16="http://schemas.microsoft.com/office/drawing/2014/main" id="{DB09109A-526B-4700-84CC-AAFB2E59E0D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494" name="Text Box 6">
          <a:extLst>
            <a:ext uri="{FF2B5EF4-FFF2-40B4-BE49-F238E27FC236}">
              <a16:creationId xmlns:a16="http://schemas.microsoft.com/office/drawing/2014/main" id="{60A66B70-4B9A-4FCB-9E49-7AC26B19AD31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95" name="Text Box 4">
          <a:extLst>
            <a:ext uri="{FF2B5EF4-FFF2-40B4-BE49-F238E27FC236}">
              <a16:creationId xmlns:a16="http://schemas.microsoft.com/office/drawing/2014/main" id="{E4531CA2-8EE5-4ED3-ACBD-4600F2AFAB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496" name="Text Box 6">
          <a:extLst>
            <a:ext uri="{FF2B5EF4-FFF2-40B4-BE49-F238E27FC236}">
              <a16:creationId xmlns:a16="http://schemas.microsoft.com/office/drawing/2014/main" id="{C9677733-48E1-46F1-ABEF-3CE64C7FFD4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97" name="Text Box 4">
          <a:extLst>
            <a:ext uri="{FF2B5EF4-FFF2-40B4-BE49-F238E27FC236}">
              <a16:creationId xmlns:a16="http://schemas.microsoft.com/office/drawing/2014/main" id="{D8B92531-92E7-40E6-A432-3F565B6A704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498" name="Text Box 6">
          <a:extLst>
            <a:ext uri="{FF2B5EF4-FFF2-40B4-BE49-F238E27FC236}">
              <a16:creationId xmlns:a16="http://schemas.microsoft.com/office/drawing/2014/main" id="{D29AA3AB-5A3B-4C1B-93CD-BE427659C2F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499" name="Text Box 4">
          <a:extLst>
            <a:ext uri="{FF2B5EF4-FFF2-40B4-BE49-F238E27FC236}">
              <a16:creationId xmlns:a16="http://schemas.microsoft.com/office/drawing/2014/main" id="{8651F661-6174-432C-831E-5149FEFFF1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00" name="Text Box 6">
          <a:extLst>
            <a:ext uri="{FF2B5EF4-FFF2-40B4-BE49-F238E27FC236}">
              <a16:creationId xmlns:a16="http://schemas.microsoft.com/office/drawing/2014/main" id="{B3EDBFAE-BFB9-4D08-AD71-8D9AE719157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1" name="Text Box 4">
          <a:extLst>
            <a:ext uri="{FF2B5EF4-FFF2-40B4-BE49-F238E27FC236}">
              <a16:creationId xmlns:a16="http://schemas.microsoft.com/office/drawing/2014/main" id="{78E0A64C-A96E-4FB7-93AA-658AD81812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2" name="Text Box 6">
          <a:extLst>
            <a:ext uri="{FF2B5EF4-FFF2-40B4-BE49-F238E27FC236}">
              <a16:creationId xmlns:a16="http://schemas.microsoft.com/office/drawing/2014/main" id="{93B3E79E-5CB0-4228-8D1D-0A59C99CED6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03" name="Text Box 4">
          <a:extLst>
            <a:ext uri="{FF2B5EF4-FFF2-40B4-BE49-F238E27FC236}">
              <a16:creationId xmlns:a16="http://schemas.microsoft.com/office/drawing/2014/main" id="{035BBC9B-154C-42E9-90FD-6E9644F943F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04" name="Text Box 6">
          <a:extLst>
            <a:ext uri="{FF2B5EF4-FFF2-40B4-BE49-F238E27FC236}">
              <a16:creationId xmlns:a16="http://schemas.microsoft.com/office/drawing/2014/main" id="{19BE07E5-6B11-43F7-802A-8071E9DB26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5" name="Text Box 4">
          <a:extLst>
            <a:ext uri="{FF2B5EF4-FFF2-40B4-BE49-F238E27FC236}">
              <a16:creationId xmlns:a16="http://schemas.microsoft.com/office/drawing/2014/main" id="{C808E6BD-E3FF-406B-A73C-836A1C6F473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6" name="Text Box 6">
          <a:extLst>
            <a:ext uri="{FF2B5EF4-FFF2-40B4-BE49-F238E27FC236}">
              <a16:creationId xmlns:a16="http://schemas.microsoft.com/office/drawing/2014/main" id="{660CA6CF-F456-4BEC-850B-070FC60BD7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07" name="Text Box 4">
          <a:extLst>
            <a:ext uri="{FF2B5EF4-FFF2-40B4-BE49-F238E27FC236}">
              <a16:creationId xmlns:a16="http://schemas.microsoft.com/office/drawing/2014/main" id="{00FD576F-976C-44C3-8BD1-2160F2EAA61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08" name="Text Box 6">
          <a:extLst>
            <a:ext uri="{FF2B5EF4-FFF2-40B4-BE49-F238E27FC236}">
              <a16:creationId xmlns:a16="http://schemas.microsoft.com/office/drawing/2014/main" id="{CF294132-6FA9-4AD1-9995-FF76CD97483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09" name="Text Box 4">
          <a:extLst>
            <a:ext uri="{FF2B5EF4-FFF2-40B4-BE49-F238E27FC236}">
              <a16:creationId xmlns:a16="http://schemas.microsoft.com/office/drawing/2014/main" id="{DF25CB5E-D4A0-4D40-BC94-3A1D5083963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10" name="Text Box 6">
          <a:extLst>
            <a:ext uri="{FF2B5EF4-FFF2-40B4-BE49-F238E27FC236}">
              <a16:creationId xmlns:a16="http://schemas.microsoft.com/office/drawing/2014/main" id="{E30D6C54-446E-4E93-B766-D28C57B0563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11" name="Text Box 4">
          <a:extLst>
            <a:ext uri="{FF2B5EF4-FFF2-40B4-BE49-F238E27FC236}">
              <a16:creationId xmlns:a16="http://schemas.microsoft.com/office/drawing/2014/main" id="{7CD808BA-4F28-4CB7-A1F1-4978A78A0B9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12" name="Text Box 6">
          <a:extLst>
            <a:ext uri="{FF2B5EF4-FFF2-40B4-BE49-F238E27FC236}">
              <a16:creationId xmlns:a16="http://schemas.microsoft.com/office/drawing/2014/main" id="{DE6EFCC1-E1E3-47AC-B70B-D3F418838AD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13" name="Text Box 4">
          <a:extLst>
            <a:ext uri="{FF2B5EF4-FFF2-40B4-BE49-F238E27FC236}">
              <a16:creationId xmlns:a16="http://schemas.microsoft.com/office/drawing/2014/main" id="{911D6B45-E589-455A-98EE-D977EF3EE4B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14" name="Text Box 6">
          <a:extLst>
            <a:ext uri="{FF2B5EF4-FFF2-40B4-BE49-F238E27FC236}">
              <a16:creationId xmlns:a16="http://schemas.microsoft.com/office/drawing/2014/main" id="{4FD1E710-FA0E-432D-9728-9AA3A224A1A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15" name="Text Box 4">
          <a:extLst>
            <a:ext uri="{FF2B5EF4-FFF2-40B4-BE49-F238E27FC236}">
              <a16:creationId xmlns:a16="http://schemas.microsoft.com/office/drawing/2014/main" id="{ACFB36B6-C511-423B-9D74-4E558428F1B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16" name="Text Box 6">
          <a:extLst>
            <a:ext uri="{FF2B5EF4-FFF2-40B4-BE49-F238E27FC236}">
              <a16:creationId xmlns:a16="http://schemas.microsoft.com/office/drawing/2014/main" id="{3B5440A5-2F95-4BE1-A771-4D4309B1387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17" name="Text Box 4">
          <a:extLst>
            <a:ext uri="{FF2B5EF4-FFF2-40B4-BE49-F238E27FC236}">
              <a16:creationId xmlns:a16="http://schemas.microsoft.com/office/drawing/2014/main" id="{D0F1CBD7-08BC-4A7F-800F-079F3C9766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18" name="Text Box 6">
          <a:extLst>
            <a:ext uri="{FF2B5EF4-FFF2-40B4-BE49-F238E27FC236}">
              <a16:creationId xmlns:a16="http://schemas.microsoft.com/office/drawing/2014/main" id="{11806AD4-EE5D-4C43-9C38-9A38177300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519" name="Text Box 6">
          <a:extLst>
            <a:ext uri="{FF2B5EF4-FFF2-40B4-BE49-F238E27FC236}">
              <a16:creationId xmlns:a16="http://schemas.microsoft.com/office/drawing/2014/main" id="{4AAFAC41-F008-45AF-9314-9ED923A66044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520" name="Text Box 4">
          <a:extLst>
            <a:ext uri="{FF2B5EF4-FFF2-40B4-BE49-F238E27FC236}">
              <a16:creationId xmlns:a16="http://schemas.microsoft.com/office/drawing/2014/main" id="{B17A6155-7A6E-42E8-A41F-9466F4559D8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521" name="Text Box 6">
          <a:extLst>
            <a:ext uri="{FF2B5EF4-FFF2-40B4-BE49-F238E27FC236}">
              <a16:creationId xmlns:a16="http://schemas.microsoft.com/office/drawing/2014/main" id="{6798A6C9-9E72-4C1D-8468-7679B097721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2" name="Text Box 4">
          <a:extLst>
            <a:ext uri="{FF2B5EF4-FFF2-40B4-BE49-F238E27FC236}">
              <a16:creationId xmlns:a16="http://schemas.microsoft.com/office/drawing/2014/main" id="{A5A802F1-3E35-4146-9FBC-01229CE8AB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3" name="Text Box 6">
          <a:extLst>
            <a:ext uri="{FF2B5EF4-FFF2-40B4-BE49-F238E27FC236}">
              <a16:creationId xmlns:a16="http://schemas.microsoft.com/office/drawing/2014/main" id="{7DCF550D-61C3-4979-A9F4-CB4EB19263C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4" name="Text Box 4">
          <a:extLst>
            <a:ext uri="{FF2B5EF4-FFF2-40B4-BE49-F238E27FC236}">
              <a16:creationId xmlns:a16="http://schemas.microsoft.com/office/drawing/2014/main" id="{06D7DE90-E79A-44A8-A4D1-6B358F97B5F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5" name="Text Box 6">
          <a:extLst>
            <a:ext uri="{FF2B5EF4-FFF2-40B4-BE49-F238E27FC236}">
              <a16:creationId xmlns:a16="http://schemas.microsoft.com/office/drawing/2014/main" id="{C97D95F8-9DFC-42B4-B434-20D3D878C2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6" name="Text Box 4">
          <a:extLst>
            <a:ext uri="{FF2B5EF4-FFF2-40B4-BE49-F238E27FC236}">
              <a16:creationId xmlns:a16="http://schemas.microsoft.com/office/drawing/2014/main" id="{CB6F0951-C304-4B4F-B6A8-A3674A4E8E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27" name="Text Box 6">
          <a:extLst>
            <a:ext uri="{FF2B5EF4-FFF2-40B4-BE49-F238E27FC236}">
              <a16:creationId xmlns:a16="http://schemas.microsoft.com/office/drawing/2014/main" id="{9B96FF0C-F119-4CCE-84C6-A811039D6CF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528" name="Text Box 6">
          <a:extLst>
            <a:ext uri="{FF2B5EF4-FFF2-40B4-BE49-F238E27FC236}">
              <a16:creationId xmlns:a16="http://schemas.microsoft.com/office/drawing/2014/main" id="{6FA8D3EB-E5F1-45BB-A464-31F94FE5E1A5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29" name="Text Box 4">
          <a:extLst>
            <a:ext uri="{FF2B5EF4-FFF2-40B4-BE49-F238E27FC236}">
              <a16:creationId xmlns:a16="http://schemas.microsoft.com/office/drawing/2014/main" id="{4CA51361-D865-4974-B45C-B26B478E201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0" name="Text Box 6">
          <a:extLst>
            <a:ext uri="{FF2B5EF4-FFF2-40B4-BE49-F238E27FC236}">
              <a16:creationId xmlns:a16="http://schemas.microsoft.com/office/drawing/2014/main" id="{FAF4EC0C-4DFD-4A68-8E26-65EE7D5F94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31" name="Text Box 4">
          <a:extLst>
            <a:ext uri="{FF2B5EF4-FFF2-40B4-BE49-F238E27FC236}">
              <a16:creationId xmlns:a16="http://schemas.microsoft.com/office/drawing/2014/main" id="{8B89F3DE-A915-4479-B968-63996A0170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32" name="Text Box 6">
          <a:extLst>
            <a:ext uri="{FF2B5EF4-FFF2-40B4-BE49-F238E27FC236}">
              <a16:creationId xmlns:a16="http://schemas.microsoft.com/office/drawing/2014/main" id="{D51DC6FF-E896-4574-AF87-086B67A15E7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3" name="Text Box 4">
          <a:extLst>
            <a:ext uri="{FF2B5EF4-FFF2-40B4-BE49-F238E27FC236}">
              <a16:creationId xmlns:a16="http://schemas.microsoft.com/office/drawing/2014/main" id="{D713B373-FFA3-4EDF-9F09-3C155B0AE5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4" name="Text Box 6">
          <a:extLst>
            <a:ext uri="{FF2B5EF4-FFF2-40B4-BE49-F238E27FC236}">
              <a16:creationId xmlns:a16="http://schemas.microsoft.com/office/drawing/2014/main" id="{BEEE820B-CEF3-49C8-AACB-91B4DEE6A5C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35" name="Text Box 4">
          <a:extLst>
            <a:ext uri="{FF2B5EF4-FFF2-40B4-BE49-F238E27FC236}">
              <a16:creationId xmlns:a16="http://schemas.microsoft.com/office/drawing/2014/main" id="{907EBAA3-BFE7-43A4-BFBE-291B6268BCC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36" name="Text Box 6">
          <a:extLst>
            <a:ext uri="{FF2B5EF4-FFF2-40B4-BE49-F238E27FC236}">
              <a16:creationId xmlns:a16="http://schemas.microsoft.com/office/drawing/2014/main" id="{46E6FE62-03B7-4BA3-B8DE-4513A7ADEC7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7" name="Text Box 4">
          <a:extLst>
            <a:ext uri="{FF2B5EF4-FFF2-40B4-BE49-F238E27FC236}">
              <a16:creationId xmlns:a16="http://schemas.microsoft.com/office/drawing/2014/main" id="{89EE7829-7ABE-497F-925E-9DE4D0D3B5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38" name="Text Box 6">
          <a:extLst>
            <a:ext uri="{FF2B5EF4-FFF2-40B4-BE49-F238E27FC236}">
              <a16:creationId xmlns:a16="http://schemas.microsoft.com/office/drawing/2014/main" id="{80A39724-3271-47AE-84C8-A397918C8F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39" name="Text Box 4">
          <a:extLst>
            <a:ext uri="{FF2B5EF4-FFF2-40B4-BE49-F238E27FC236}">
              <a16:creationId xmlns:a16="http://schemas.microsoft.com/office/drawing/2014/main" id="{78083DA8-74A5-4A4B-B725-A2687896945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40" name="Text Box 6">
          <a:extLst>
            <a:ext uri="{FF2B5EF4-FFF2-40B4-BE49-F238E27FC236}">
              <a16:creationId xmlns:a16="http://schemas.microsoft.com/office/drawing/2014/main" id="{486F64F0-0606-46B2-BE08-AC9F68719F7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41" name="Text Box 4">
          <a:extLst>
            <a:ext uri="{FF2B5EF4-FFF2-40B4-BE49-F238E27FC236}">
              <a16:creationId xmlns:a16="http://schemas.microsoft.com/office/drawing/2014/main" id="{40C5B5EE-3A5A-476E-BA46-90B2A037C80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42" name="Text Box 6">
          <a:extLst>
            <a:ext uri="{FF2B5EF4-FFF2-40B4-BE49-F238E27FC236}">
              <a16:creationId xmlns:a16="http://schemas.microsoft.com/office/drawing/2014/main" id="{3C81B10E-1F5F-4E46-BE78-51F5D486A27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43" name="Text Box 4">
          <a:extLst>
            <a:ext uri="{FF2B5EF4-FFF2-40B4-BE49-F238E27FC236}">
              <a16:creationId xmlns:a16="http://schemas.microsoft.com/office/drawing/2014/main" id="{539C4C19-4C59-4AEA-80D1-2A6FB925574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44" name="Text Box 6">
          <a:extLst>
            <a:ext uri="{FF2B5EF4-FFF2-40B4-BE49-F238E27FC236}">
              <a16:creationId xmlns:a16="http://schemas.microsoft.com/office/drawing/2014/main" id="{9E9DEF0C-B424-4D92-AFE5-C38476AB75D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45" name="Text Box 4">
          <a:extLst>
            <a:ext uri="{FF2B5EF4-FFF2-40B4-BE49-F238E27FC236}">
              <a16:creationId xmlns:a16="http://schemas.microsoft.com/office/drawing/2014/main" id="{40ED8B9C-595E-402B-A8AF-9FA93F4599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46" name="Text Box 6">
          <a:extLst>
            <a:ext uri="{FF2B5EF4-FFF2-40B4-BE49-F238E27FC236}">
              <a16:creationId xmlns:a16="http://schemas.microsoft.com/office/drawing/2014/main" id="{5BB1436E-738C-4F1F-90DD-F5F42C1A10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47" name="Text Box 4">
          <a:extLst>
            <a:ext uri="{FF2B5EF4-FFF2-40B4-BE49-F238E27FC236}">
              <a16:creationId xmlns:a16="http://schemas.microsoft.com/office/drawing/2014/main" id="{66A27636-2931-4CC6-956A-0C96004FC0B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48" name="Text Box 6">
          <a:extLst>
            <a:ext uri="{FF2B5EF4-FFF2-40B4-BE49-F238E27FC236}">
              <a16:creationId xmlns:a16="http://schemas.microsoft.com/office/drawing/2014/main" id="{B7C5A727-608B-4CC0-A639-1516AC59DA3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49" name="Text Box 4">
          <a:extLst>
            <a:ext uri="{FF2B5EF4-FFF2-40B4-BE49-F238E27FC236}">
              <a16:creationId xmlns:a16="http://schemas.microsoft.com/office/drawing/2014/main" id="{B19234E9-58A6-46D7-A09D-89853AC55B2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50" name="Text Box 6">
          <a:extLst>
            <a:ext uri="{FF2B5EF4-FFF2-40B4-BE49-F238E27FC236}">
              <a16:creationId xmlns:a16="http://schemas.microsoft.com/office/drawing/2014/main" id="{343544ED-F9B4-44A0-AC9C-600A74C547E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51" name="Text Box 4">
          <a:extLst>
            <a:ext uri="{FF2B5EF4-FFF2-40B4-BE49-F238E27FC236}">
              <a16:creationId xmlns:a16="http://schemas.microsoft.com/office/drawing/2014/main" id="{D13C1244-33D2-4544-8ED4-E09B78A2BF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52" name="Text Box 6">
          <a:extLst>
            <a:ext uri="{FF2B5EF4-FFF2-40B4-BE49-F238E27FC236}">
              <a16:creationId xmlns:a16="http://schemas.microsoft.com/office/drawing/2014/main" id="{CD7F5DDE-662D-46AA-BDFB-3CB696BE02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53" name="Text Box 4">
          <a:extLst>
            <a:ext uri="{FF2B5EF4-FFF2-40B4-BE49-F238E27FC236}">
              <a16:creationId xmlns:a16="http://schemas.microsoft.com/office/drawing/2014/main" id="{D3226C12-A1D2-4688-A844-CB650CAF03C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54" name="Text Box 6">
          <a:extLst>
            <a:ext uri="{FF2B5EF4-FFF2-40B4-BE49-F238E27FC236}">
              <a16:creationId xmlns:a16="http://schemas.microsoft.com/office/drawing/2014/main" id="{1E978C20-63D0-4A8E-BDEB-5C9073159FD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55" name="Text Box 4">
          <a:extLst>
            <a:ext uri="{FF2B5EF4-FFF2-40B4-BE49-F238E27FC236}">
              <a16:creationId xmlns:a16="http://schemas.microsoft.com/office/drawing/2014/main" id="{6C720453-AF1D-4FF1-873D-5FAD505263E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56" name="Text Box 6">
          <a:extLst>
            <a:ext uri="{FF2B5EF4-FFF2-40B4-BE49-F238E27FC236}">
              <a16:creationId xmlns:a16="http://schemas.microsoft.com/office/drawing/2014/main" id="{4AC4F42F-A68A-421E-B3DF-C9CCFA45F7D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557" name="Text Box 4">
          <a:extLst>
            <a:ext uri="{FF2B5EF4-FFF2-40B4-BE49-F238E27FC236}">
              <a16:creationId xmlns:a16="http://schemas.microsoft.com/office/drawing/2014/main" id="{F427C84B-6785-4A02-B127-98D22EA0738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558" name="Text Box 6">
          <a:extLst>
            <a:ext uri="{FF2B5EF4-FFF2-40B4-BE49-F238E27FC236}">
              <a16:creationId xmlns:a16="http://schemas.microsoft.com/office/drawing/2014/main" id="{681B9F0A-122E-4F23-9812-CA237DD93A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559" name="Text Box 4">
          <a:extLst>
            <a:ext uri="{FF2B5EF4-FFF2-40B4-BE49-F238E27FC236}">
              <a16:creationId xmlns:a16="http://schemas.microsoft.com/office/drawing/2014/main" id="{51F229A0-C24E-400F-956C-D85662106AA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560" name="Text Box 6">
          <a:extLst>
            <a:ext uri="{FF2B5EF4-FFF2-40B4-BE49-F238E27FC236}">
              <a16:creationId xmlns:a16="http://schemas.microsoft.com/office/drawing/2014/main" id="{5E89BA47-6C1F-4B82-8F16-D4625CD8354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561" name="Text Box 4">
          <a:extLst>
            <a:ext uri="{FF2B5EF4-FFF2-40B4-BE49-F238E27FC236}">
              <a16:creationId xmlns:a16="http://schemas.microsoft.com/office/drawing/2014/main" id="{A9138093-5393-4CD5-81B5-D1D5ACC01A7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562" name="Text Box 6">
          <a:extLst>
            <a:ext uri="{FF2B5EF4-FFF2-40B4-BE49-F238E27FC236}">
              <a16:creationId xmlns:a16="http://schemas.microsoft.com/office/drawing/2014/main" id="{ED8CA752-1820-45A4-B7D7-489278014A7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63" name="Text Box 4">
          <a:extLst>
            <a:ext uri="{FF2B5EF4-FFF2-40B4-BE49-F238E27FC236}">
              <a16:creationId xmlns:a16="http://schemas.microsoft.com/office/drawing/2014/main" id="{4FF21525-8309-440E-ADB8-0A3ADED9F99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64" name="Text Box 6">
          <a:extLst>
            <a:ext uri="{FF2B5EF4-FFF2-40B4-BE49-F238E27FC236}">
              <a16:creationId xmlns:a16="http://schemas.microsoft.com/office/drawing/2014/main" id="{0AD930C7-C0EC-4882-99B7-FD99302F86B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65" name="Text Box 4">
          <a:extLst>
            <a:ext uri="{FF2B5EF4-FFF2-40B4-BE49-F238E27FC236}">
              <a16:creationId xmlns:a16="http://schemas.microsoft.com/office/drawing/2014/main" id="{146F5B5F-E536-4206-A5AD-84E274A40B0F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566" name="Text Box 6">
          <a:extLst>
            <a:ext uri="{FF2B5EF4-FFF2-40B4-BE49-F238E27FC236}">
              <a16:creationId xmlns:a16="http://schemas.microsoft.com/office/drawing/2014/main" id="{03C211D1-350B-4496-A12B-A84DCA21A2A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67" name="Text Box 4">
          <a:extLst>
            <a:ext uri="{FF2B5EF4-FFF2-40B4-BE49-F238E27FC236}">
              <a16:creationId xmlns:a16="http://schemas.microsoft.com/office/drawing/2014/main" id="{A16ECE50-388E-496C-B2F7-82901C8515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68" name="Text Box 6">
          <a:extLst>
            <a:ext uri="{FF2B5EF4-FFF2-40B4-BE49-F238E27FC236}">
              <a16:creationId xmlns:a16="http://schemas.microsoft.com/office/drawing/2014/main" id="{D02F96A4-03FE-40DF-8D49-5222C1ED8C3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69" name="Text Box 4">
          <a:extLst>
            <a:ext uri="{FF2B5EF4-FFF2-40B4-BE49-F238E27FC236}">
              <a16:creationId xmlns:a16="http://schemas.microsoft.com/office/drawing/2014/main" id="{523087C0-4521-4E6E-A1AA-50D55CF702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70" name="Text Box 6">
          <a:extLst>
            <a:ext uri="{FF2B5EF4-FFF2-40B4-BE49-F238E27FC236}">
              <a16:creationId xmlns:a16="http://schemas.microsoft.com/office/drawing/2014/main" id="{08CA91B7-7C0C-43C2-8B42-36F5BF4EED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71" name="Text Box 4">
          <a:extLst>
            <a:ext uri="{FF2B5EF4-FFF2-40B4-BE49-F238E27FC236}">
              <a16:creationId xmlns:a16="http://schemas.microsoft.com/office/drawing/2014/main" id="{EC8571A0-2F8B-4E8C-801A-6AC7E916CA5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72" name="Text Box 6">
          <a:extLst>
            <a:ext uri="{FF2B5EF4-FFF2-40B4-BE49-F238E27FC236}">
              <a16:creationId xmlns:a16="http://schemas.microsoft.com/office/drawing/2014/main" id="{B58AB1D7-787E-4588-B9AD-BBE470BF6E1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73" name="Text Box 4">
          <a:extLst>
            <a:ext uri="{FF2B5EF4-FFF2-40B4-BE49-F238E27FC236}">
              <a16:creationId xmlns:a16="http://schemas.microsoft.com/office/drawing/2014/main" id="{FB438370-259E-4026-AD0A-10989107D4C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74" name="Text Box 6">
          <a:extLst>
            <a:ext uri="{FF2B5EF4-FFF2-40B4-BE49-F238E27FC236}">
              <a16:creationId xmlns:a16="http://schemas.microsoft.com/office/drawing/2014/main" id="{F4E8FE04-1C5E-4EB2-B4E7-2750875A1C9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75" name="Text Box 4">
          <a:extLst>
            <a:ext uri="{FF2B5EF4-FFF2-40B4-BE49-F238E27FC236}">
              <a16:creationId xmlns:a16="http://schemas.microsoft.com/office/drawing/2014/main" id="{52B93CAF-40CB-44A4-B4E1-21A8C03C563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76" name="Text Box 6">
          <a:extLst>
            <a:ext uri="{FF2B5EF4-FFF2-40B4-BE49-F238E27FC236}">
              <a16:creationId xmlns:a16="http://schemas.microsoft.com/office/drawing/2014/main" id="{7230A260-FF38-4A19-A36D-94AC3C0D31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77" name="Text Box 4">
          <a:extLst>
            <a:ext uri="{FF2B5EF4-FFF2-40B4-BE49-F238E27FC236}">
              <a16:creationId xmlns:a16="http://schemas.microsoft.com/office/drawing/2014/main" id="{9A7CCDD6-2361-43B7-B5F5-706F8643334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78" name="Text Box 6">
          <a:extLst>
            <a:ext uri="{FF2B5EF4-FFF2-40B4-BE49-F238E27FC236}">
              <a16:creationId xmlns:a16="http://schemas.microsoft.com/office/drawing/2014/main" id="{60C83F5C-4A31-47DE-98A3-A7FDF47686A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79" name="Text Box 4">
          <a:extLst>
            <a:ext uri="{FF2B5EF4-FFF2-40B4-BE49-F238E27FC236}">
              <a16:creationId xmlns:a16="http://schemas.microsoft.com/office/drawing/2014/main" id="{926E1E7D-9626-4226-86E8-13E41C5F09D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80" name="Text Box 6">
          <a:extLst>
            <a:ext uri="{FF2B5EF4-FFF2-40B4-BE49-F238E27FC236}">
              <a16:creationId xmlns:a16="http://schemas.microsoft.com/office/drawing/2014/main" id="{EE727310-8261-4AA0-8E7C-155CAA9FA2E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1" name="Text Box 4">
          <a:extLst>
            <a:ext uri="{FF2B5EF4-FFF2-40B4-BE49-F238E27FC236}">
              <a16:creationId xmlns:a16="http://schemas.microsoft.com/office/drawing/2014/main" id="{D1BB2E37-59F4-4E0A-9CF8-79E39001EC8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2" name="Text Box 6">
          <a:extLst>
            <a:ext uri="{FF2B5EF4-FFF2-40B4-BE49-F238E27FC236}">
              <a16:creationId xmlns:a16="http://schemas.microsoft.com/office/drawing/2014/main" id="{45C56C05-609B-433F-A4C7-FCF59FB5260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83" name="Text Box 4">
          <a:extLst>
            <a:ext uri="{FF2B5EF4-FFF2-40B4-BE49-F238E27FC236}">
              <a16:creationId xmlns:a16="http://schemas.microsoft.com/office/drawing/2014/main" id="{AF76365C-4EC3-49D5-A1C3-141EB69FD0D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584" name="Text Box 6">
          <a:extLst>
            <a:ext uri="{FF2B5EF4-FFF2-40B4-BE49-F238E27FC236}">
              <a16:creationId xmlns:a16="http://schemas.microsoft.com/office/drawing/2014/main" id="{B4428C99-71CB-479B-8DD2-4871199DEE9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5" name="Text Box 4">
          <a:extLst>
            <a:ext uri="{FF2B5EF4-FFF2-40B4-BE49-F238E27FC236}">
              <a16:creationId xmlns:a16="http://schemas.microsoft.com/office/drawing/2014/main" id="{9329A6D9-DDA5-4796-9EE0-08660B0AE7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6" name="Text Box 6">
          <a:extLst>
            <a:ext uri="{FF2B5EF4-FFF2-40B4-BE49-F238E27FC236}">
              <a16:creationId xmlns:a16="http://schemas.microsoft.com/office/drawing/2014/main" id="{6998B743-C027-4F8D-8A15-D50E79B3DA7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87" name="Text Box 4">
          <a:extLst>
            <a:ext uri="{FF2B5EF4-FFF2-40B4-BE49-F238E27FC236}">
              <a16:creationId xmlns:a16="http://schemas.microsoft.com/office/drawing/2014/main" id="{EC3E99E0-B0DE-4DBB-9EF7-F88C1344EA5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588" name="Text Box 6">
          <a:extLst>
            <a:ext uri="{FF2B5EF4-FFF2-40B4-BE49-F238E27FC236}">
              <a16:creationId xmlns:a16="http://schemas.microsoft.com/office/drawing/2014/main" id="{978BA899-4F81-4330-870C-F77499F5E0A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89" name="Text Box 4">
          <a:extLst>
            <a:ext uri="{FF2B5EF4-FFF2-40B4-BE49-F238E27FC236}">
              <a16:creationId xmlns:a16="http://schemas.microsoft.com/office/drawing/2014/main" id="{4E141EC7-0DC8-4F41-BC54-B1FD3AE7FB7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590" name="Text Box 6">
          <a:extLst>
            <a:ext uri="{FF2B5EF4-FFF2-40B4-BE49-F238E27FC236}">
              <a16:creationId xmlns:a16="http://schemas.microsoft.com/office/drawing/2014/main" id="{5DCF7DAB-4B7C-44CF-9B20-3075AB06E8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91" name="Text Box 4">
          <a:extLst>
            <a:ext uri="{FF2B5EF4-FFF2-40B4-BE49-F238E27FC236}">
              <a16:creationId xmlns:a16="http://schemas.microsoft.com/office/drawing/2014/main" id="{7E9A989B-508C-4323-A398-3596513EC22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592" name="Text Box 6">
          <a:extLst>
            <a:ext uri="{FF2B5EF4-FFF2-40B4-BE49-F238E27FC236}">
              <a16:creationId xmlns:a16="http://schemas.microsoft.com/office/drawing/2014/main" id="{7B3B3084-405F-4786-BF0E-DF6BE7256EF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93" name="Text Box 4">
          <a:extLst>
            <a:ext uri="{FF2B5EF4-FFF2-40B4-BE49-F238E27FC236}">
              <a16:creationId xmlns:a16="http://schemas.microsoft.com/office/drawing/2014/main" id="{551318F1-01A1-4774-910A-6252548A047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594" name="Text Box 6">
          <a:extLst>
            <a:ext uri="{FF2B5EF4-FFF2-40B4-BE49-F238E27FC236}">
              <a16:creationId xmlns:a16="http://schemas.microsoft.com/office/drawing/2014/main" id="{AA8194F3-252D-4C22-9601-6275E158B03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95" name="Text Box 4">
          <a:extLst>
            <a:ext uri="{FF2B5EF4-FFF2-40B4-BE49-F238E27FC236}">
              <a16:creationId xmlns:a16="http://schemas.microsoft.com/office/drawing/2014/main" id="{67355B73-74A0-4058-8AEE-F00076132D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96" name="Text Box 6">
          <a:extLst>
            <a:ext uri="{FF2B5EF4-FFF2-40B4-BE49-F238E27FC236}">
              <a16:creationId xmlns:a16="http://schemas.microsoft.com/office/drawing/2014/main" id="{6F3E6E53-6097-4584-9E0C-1EF8A6BD50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597" name="Text Box 4">
          <a:extLst>
            <a:ext uri="{FF2B5EF4-FFF2-40B4-BE49-F238E27FC236}">
              <a16:creationId xmlns:a16="http://schemas.microsoft.com/office/drawing/2014/main" id="{AD8D7BB5-7673-4F3E-A191-986B142597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598" name="Text Box 6">
          <a:extLst>
            <a:ext uri="{FF2B5EF4-FFF2-40B4-BE49-F238E27FC236}">
              <a16:creationId xmlns:a16="http://schemas.microsoft.com/office/drawing/2014/main" id="{AB529ABC-7588-4D8B-9494-FAE0BF19A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599" name="Text Box 4">
          <a:extLst>
            <a:ext uri="{FF2B5EF4-FFF2-40B4-BE49-F238E27FC236}">
              <a16:creationId xmlns:a16="http://schemas.microsoft.com/office/drawing/2014/main" id="{5B41036D-4B20-423B-B4D0-A649640F68A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0" name="Text Box 6">
          <a:extLst>
            <a:ext uri="{FF2B5EF4-FFF2-40B4-BE49-F238E27FC236}">
              <a16:creationId xmlns:a16="http://schemas.microsoft.com/office/drawing/2014/main" id="{7DF7E338-F535-41F1-ADDA-6057ADC6222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1" name="Text Box 4">
          <a:extLst>
            <a:ext uri="{FF2B5EF4-FFF2-40B4-BE49-F238E27FC236}">
              <a16:creationId xmlns:a16="http://schemas.microsoft.com/office/drawing/2014/main" id="{F92C218C-EDA0-4A12-8029-B990708694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2" name="Text Box 6">
          <a:extLst>
            <a:ext uri="{FF2B5EF4-FFF2-40B4-BE49-F238E27FC236}">
              <a16:creationId xmlns:a16="http://schemas.microsoft.com/office/drawing/2014/main" id="{5C69F817-B346-4518-B29D-9398B5006AD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3" name="Text Box 4">
          <a:extLst>
            <a:ext uri="{FF2B5EF4-FFF2-40B4-BE49-F238E27FC236}">
              <a16:creationId xmlns:a16="http://schemas.microsoft.com/office/drawing/2014/main" id="{D1556E62-04DD-4FFC-9C9C-A886351ACCD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4" name="Text Box 6">
          <a:extLst>
            <a:ext uri="{FF2B5EF4-FFF2-40B4-BE49-F238E27FC236}">
              <a16:creationId xmlns:a16="http://schemas.microsoft.com/office/drawing/2014/main" id="{2E56A211-8DB6-4AEE-A343-A3D55EC78E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5" name="Text Box 4">
          <a:extLst>
            <a:ext uri="{FF2B5EF4-FFF2-40B4-BE49-F238E27FC236}">
              <a16:creationId xmlns:a16="http://schemas.microsoft.com/office/drawing/2014/main" id="{72B44AF9-91A2-46F9-9A4B-5C2EDC166D2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6" name="Text Box 6">
          <a:extLst>
            <a:ext uri="{FF2B5EF4-FFF2-40B4-BE49-F238E27FC236}">
              <a16:creationId xmlns:a16="http://schemas.microsoft.com/office/drawing/2014/main" id="{784376E3-77E4-47FA-9B53-DDC9230607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607" name="Text Box 4">
          <a:extLst>
            <a:ext uri="{FF2B5EF4-FFF2-40B4-BE49-F238E27FC236}">
              <a16:creationId xmlns:a16="http://schemas.microsoft.com/office/drawing/2014/main" id="{08B5015D-CD1F-4B3D-94FA-20B62130D0E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608" name="Text Box 6">
          <a:extLst>
            <a:ext uri="{FF2B5EF4-FFF2-40B4-BE49-F238E27FC236}">
              <a16:creationId xmlns:a16="http://schemas.microsoft.com/office/drawing/2014/main" id="{FD736A57-F124-478C-9FDC-D5C134FCF3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09" name="Text Box 4">
          <a:extLst>
            <a:ext uri="{FF2B5EF4-FFF2-40B4-BE49-F238E27FC236}">
              <a16:creationId xmlns:a16="http://schemas.microsoft.com/office/drawing/2014/main" id="{F7E35152-D937-476B-B99B-8FFF678EB42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0" name="Text Box 6">
          <a:extLst>
            <a:ext uri="{FF2B5EF4-FFF2-40B4-BE49-F238E27FC236}">
              <a16:creationId xmlns:a16="http://schemas.microsoft.com/office/drawing/2014/main" id="{4FD2DCDD-73AE-478F-B94A-23C93C2205B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1" name="Text Box 4">
          <a:extLst>
            <a:ext uri="{FF2B5EF4-FFF2-40B4-BE49-F238E27FC236}">
              <a16:creationId xmlns:a16="http://schemas.microsoft.com/office/drawing/2014/main" id="{D1EACED7-FC0F-47A1-8EAE-90F81874700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2" name="Text Box 6">
          <a:extLst>
            <a:ext uri="{FF2B5EF4-FFF2-40B4-BE49-F238E27FC236}">
              <a16:creationId xmlns:a16="http://schemas.microsoft.com/office/drawing/2014/main" id="{B35E4CEC-F0D0-4CCC-ADE0-33A8CA0F44C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3" name="Text Box 4">
          <a:extLst>
            <a:ext uri="{FF2B5EF4-FFF2-40B4-BE49-F238E27FC236}">
              <a16:creationId xmlns:a16="http://schemas.microsoft.com/office/drawing/2014/main" id="{E13B9DD9-0BB7-4E5E-8C8F-68DA9E522B5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14" name="Text Box 6">
          <a:extLst>
            <a:ext uri="{FF2B5EF4-FFF2-40B4-BE49-F238E27FC236}">
              <a16:creationId xmlns:a16="http://schemas.microsoft.com/office/drawing/2014/main" id="{B9E8DE86-1F71-4651-AAAA-15517404F8A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615" name="Text Box 4">
          <a:extLst>
            <a:ext uri="{FF2B5EF4-FFF2-40B4-BE49-F238E27FC236}">
              <a16:creationId xmlns:a16="http://schemas.microsoft.com/office/drawing/2014/main" id="{87DF1617-D948-45C0-8BB4-BDE09892F5E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616" name="Text Box 6">
          <a:extLst>
            <a:ext uri="{FF2B5EF4-FFF2-40B4-BE49-F238E27FC236}">
              <a16:creationId xmlns:a16="http://schemas.microsoft.com/office/drawing/2014/main" id="{4BD934A0-DD39-49E0-B861-5C4308D1624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17" name="Text Box 4">
          <a:extLst>
            <a:ext uri="{FF2B5EF4-FFF2-40B4-BE49-F238E27FC236}">
              <a16:creationId xmlns:a16="http://schemas.microsoft.com/office/drawing/2014/main" id="{7129BFA7-85F0-4D6B-A98E-A46E55418A9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18" name="Text Box 6">
          <a:extLst>
            <a:ext uri="{FF2B5EF4-FFF2-40B4-BE49-F238E27FC236}">
              <a16:creationId xmlns:a16="http://schemas.microsoft.com/office/drawing/2014/main" id="{DFB61312-A541-46AA-8D14-1EB306BCCB84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19" name="Text Box 4">
          <a:extLst>
            <a:ext uri="{FF2B5EF4-FFF2-40B4-BE49-F238E27FC236}">
              <a16:creationId xmlns:a16="http://schemas.microsoft.com/office/drawing/2014/main" id="{5905B2AA-0C36-4F85-862C-256CD38E405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20" name="Text Box 6">
          <a:extLst>
            <a:ext uri="{FF2B5EF4-FFF2-40B4-BE49-F238E27FC236}">
              <a16:creationId xmlns:a16="http://schemas.microsoft.com/office/drawing/2014/main" id="{093DC8E9-05F4-4A26-BCF9-7DE6DFEC49B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621" name="Text Box 4">
          <a:extLst>
            <a:ext uri="{FF2B5EF4-FFF2-40B4-BE49-F238E27FC236}">
              <a16:creationId xmlns:a16="http://schemas.microsoft.com/office/drawing/2014/main" id="{78BAF658-376F-44C8-9E6C-D583BEB007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622" name="Text Box 6">
          <a:extLst>
            <a:ext uri="{FF2B5EF4-FFF2-40B4-BE49-F238E27FC236}">
              <a16:creationId xmlns:a16="http://schemas.microsoft.com/office/drawing/2014/main" id="{46D443F6-9AAB-414A-88B5-FF1BAFD9531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23" name="Text Box 4">
          <a:extLst>
            <a:ext uri="{FF2B5EF4-FFF2-40B4-BE49-F238E27FC236}">
              <a16:creationId xmlns:a16="http://schemas.microsoft.com/office/drawing/2014/main" id="{FD585AE4-75BA-428B-B781-2EE080A3B623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24" name="Text Box 6">
          <a:extLst>
            <a:ext uri="{FF2B5EF4-FFF2-40B4-BE49-F238E27FC236}">
              <a16:creationId xmlns:a16="http://schemas.microsoft.com/office/drawing/2014/main" id="{72DDF59E-5DC0-4DAA-AB85-B7E720336CD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25" name="Text Box 4">
          <a:extLst>
            <a:ext uri="{FF2B5EF4-FFF2-40B4-BE49-F238E27FC236}">
              <a16:creationId xmlns:a16="http://schemas.microsoft.com/office/drawing/2014/main" id="{BFAA803A-941C-4DCC-BA7D-460415016B4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26" name="Text Box 6">
          <a:extLst>
            <a:ext uri="{FF2B5EF4-FFF2-40B4-BE49-F238E27FC236}">
              <a16:creationId xmlns:a16="http://schemas.microsoft.com/office/drawing/2014/main" id="{99A1AB69-8D57-47C8-8EA0-7F289A13BD3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27" name="Text Box 4">
          <a:extLst>
            <a:ext uri="{FF2B5EF4-FFF2-40B4-BE49-F238E27FC236}">
              <a16:creationId xmlns:a16="http://schemas.microsoft.com/office/drawing/2014/main" id="{B7B8655D-D230-4CDE-9737-4E5D405C12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28" name="Text Box 6">
          <a:extLst>
            <a:ext uri="{FF2B5EF4-FFF2-40B4-BE49-F238E27FC236}">
              <a16:creationId xmlns:a16="http://schemas.microsoft.com/office/drawing/2014/main" id="{A511AD6F-BAA2-406D-AFD1-B3C2E30932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29" name="Text Box 4">
          <a:extLst>
            <a:ext uri="{FF2B5EF4-FFF2-40B4-BE49-F238E27FC236}">
              <a16:creationId xmlns:a16="http://schemas.microsoft.com/office/drawing/2014/main" id="{6FB0D76F-20D1-4F28-B17B-26322F14730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30" name="Text Box 6">
          <a:extLst>
            <a:ext uri="{FF2B5EF4-FFF2-40B4-BE49-F238E27FC236}">
              <a16:creationId xmlns:a16="http://schemas.microsoft.com/office/drawing/2014/main" id="{4C121067-8C6D-4472-A8BF-955F0D910B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31" name="Text Box 4">
          <a:extLst>
            <a:ext uri="{FF2B5EF4-FFF2-40B4-BE49-F238E27FC236}">
              <a16:creationId xmlns:a16="http://schemas.microsoft.com/office/drawing/2014/main" id="{5A3F724B-319A-4F74-A4BB-06F4FBE61FD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32" name="Text Box 6">
          <a:extLst>
            <a:ext uri="{FF2B5EF4-FFF2-40B4-BE49-F238E27FC236}">
              <a16:creationId xmlns:a16="http://schemas.microsoft.com/office/drawing/2014/main" id="{65DC7C39-09F6-49C2-ABA9-AF510CF5C3C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33" name="Text Box 4">
          <a:extLst>
            <a:ext uri="{FF2B5EF4-FFF2-40B4-BE49-F238E27FC236}">
              <a16:creationId xmlns:a16="http://schemas.microsoft.com/office/drawing/2014/main" id="{2438CE10-3F0E-495B-935E-DCEB055F5D3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34" name="Text Box 6">
          <a:extLst>
            <a:ext uri="{FF2B5EF4-FFF2-40B4-BE49-F238E27FC236}">
              <a16:creationId xmlns:a16="http://schemas.microsoft.com/office/drawing/2014/main" id="{1FCA2853-1014-4CFE-9663-1997B9712C8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35" name="Text Box 4">
          <a:extLst>
            <a:ext uri="{FF2B5EF4-FFF2-40B4-BE49-F238E27FC236}">
              <a16:creationId xmlns:a16="http://schemas.microsoft.com/office/drawing/2014/main" id="{56F44EB0-4D4A-472B-B12C-DC096B060F2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36" name="Text Box 6">
          <a:extLst>
            <a:ext uri="{FF2B5EF4-FFF2-40B4-BE49-F238E27FC236}">
              <a16:creationId xmlns:a16="http://schemas.microsoft.com/office/drawing/2014/main" id="{78247461-927F-449C-BB77-3BF34C8591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37" name="Text Box 4">
          <a:extLst>
            <a:ext uri="{FF2B5EF4-FFF2-40B4-BE49-F238E27FC236}">
              <a16:creationId xmlns:a16="http://schemas.microsoft.com/office/drawing/2014/main" id="{0080B20D-9BA5-46A1-8F0F-1078F10F55F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38" name="Text Box 6">
          <a:extLst>
            <a:ext uri="{FF2B5EF4-FFF2-40B4-BE49-F238E27FC236}">
              <a16:creationId xmlns:a16="http://schemas.microsoft.com/office/drawing/2014/main" id="{F99A851A-A0BB-41D1-979F-6F7117350D1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39" name="Text Box 4">
          <a:extLst>
            <a:ext uri="{FF2B5EF4-FFF2-40B4-BE49-F238E27FC236}">
              <a16:creationId xmlns:a16="http://schemas.microsoft.com/office/drawing/2014/main" id="{ED2E99C1-E2C2-4D5A-A444-BED3C6560FD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40" name="Text Box 6">
          <a:extLst>
            <a:ext uri="{FF2B5EF4-FFF2-40B4-BE49-F238E27FC236}">
              <a16:creationId xmlns:a16="http://schemas.microsoft.com/office/drawing/2014/main" id="{A028983E-C02F-4802-888D-38D057DD64C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1" name="Text Box 4">
          <a:extLst>
            <a:ext uri="{FF2B5EF4-FFF2-40B4-BE49-F238E27FC236}">
              <a16:creationId xmlns:a16="http://schemas.microsoft.com/office/drawing/2014/main" id="{01F0E7B3-3A4D-42E1-BD01-358815D249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2" name="Text Box 6">
          <a:extLst>
            <a:ext uri="{FF2B5EF4-FFF2-40B4-BE49-F238E27FC236}">
              <a16:creationId xmlns:a16="http://schemas.microsoft.com/office/drawing/2014/main" id="{A58AA749-AC9B-4157-A312-0C6293371C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43" name="Text Box 4">
          <a:extLst>
            <a:ext uri="{FF2B5EF4-FFF2-40B4-BE49-F238E27FC236}">
              <a16:creationId xmlns:a16="http://schemas.microsoft.com/office/drawing/2014/main" id="{DD820EAA-9975-4D85-B4D5-62EA2FD2F0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44" name="Text Box 6">
          <a:extLst>
            <a:ext uri="{FF2B5EF4-FFF2-40B4-BE49-F238E27FC236}">
              <a16:creationId xmlns:a16="http://schemas.microsoft.com/office/drawing/2014/main" id="{6ADC7A5A-3C41-4FA1-A8B4-0208375B450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5" name="Text Box 4">
          <a:extLst>
            <a:ext uri="{FF2B5EF4-FFF2-40B4-BE49-F238E27FC236}">
              <a16:creationId xmlns:a16="http://schemas.microsoft.com/office/drawing/2014/main" id="{E73939B4-91B0-4268-868F-A32FAA12F9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6" name="Text Box 6">
          <a:extLst>
            <a:ext uri="{FF2B5EF4-FFF2-40B4-BE49-F238E27FC236}">
              <a16:creationId xmlns:a16="http://schemas.microsoft.com/office/drawing/2014/main" id="{F124BDD3-A783-4CB0-BB9D-ADEC1D55F3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47" name="Text Box 4">
          <a:extLst>
            <a:ext uri="{FF2B5EF4-FFF2-40B4-BE49-F238E27FC236}">
              <a16:creationId xmlns:a16="http://schemas.microsoft.com/office/drawing/2014/main" id="{E78086B0-4762-4EE0-822A-69393C2276D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48" name="Text Box 6">
          <a:extLst>
            <a:ext uri="{FF2B5EF4-FFF2-40B4-BE49-F238E27FC236}">
              <a16:creationId xmlns:a16="http://schemas.microsoft.com/office/drawing/2014/main" id="{81F94B3B-B960-46DB-82F2-4B9A26E8459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49" name="Text Box 4">
          <a:extLst>
            <a:ext uri="{FF2B5EF4-FFF2-40B4-BE49-F238E27FC236}">
              <a16:creationId xmlns:a16="http://schemas.microsoft.com/office/drawing/2014/main" id="{4A31AA95-ED05-47C5-8042-9055698679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50" name="Text Box 6">
          <a:extLst>
            <a:ext uri="{FF2B5EF4-FFF2-40B4-BE49-F238E27FC236}">
              <a16:creationId xmlns:a16="http://schemas.microsoft.com/office/drawing/2014/main" id="{84D5B549-E310-4E95-B91D-71FFEC5550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51" name="Text Box 4">
          <a:extLst>
            <a:ext uri="{FF2B5EF4-FFF2-40B4-BE49-F238E27FC236}">
              <a16:creationId xmlns:a16="http://schemas.microsoft.com/office/drawing/2014/main" id="{734B40C2-7433-45C9-9928-43B1DF907C6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52" name="Text Box 6">
          <a:extLst>
            <a:ext uri="{FF2B5EF4-FFF2-40B4-BE49-F238E27FC236}">
              <a16:creationId xmlns:a16="http://schemas.microsoft.com/office/drawing/2014/main" id="{C4CF69F2-232B-45BC-952F-4877681FBEA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53" name="Text Box 4">
          <a:extLst>
            <a:ext uri="{FF2B5EF4-FFF2-40B4-BE49-F238E27FC236}">
              <a16:creationId xmlns:a16="http://schemas.microsoft.com/office/drawing/2014/main" id="{D57438DD-1C4D-4997-A2A5-436A5DFEFD1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54" name="Text Box 6">
          <a:extLst>
            <a:ext uri="{FF2B5EF4-FFF2-40B4-BE49-F238E27FC236}">
              <a16:creationId xmlns:a16="http://schemas.microsoft.com/office/drawing/2014/main" id="{B2E7F985-1F54-46AC-A5CF-94532E4688B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655" name="Text Box 4">
          <a:extLst>
            <a:ext uri="{FF2B5EF4-FFF2-40B4-BE49-F238E27FC236}">
              <a16:creationId xmlns:a16="http://schemas.microsoft.com/office/drawing/2014/main" id="{B4D4A6E2-66DC-49C8-B623-3AFE4560A7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656" name="Text Box 6">
          <a:extLst>
            <a:ext uri="{FF2B5EF4-FFF2-40B4-BE49-F238E27FC236}">
              <a16:creationId xmlns:a16="http://schemas.microsoft.com/office/drawing/2014/main" id="{06074E66-8A5A-4A22-AA49-3C139A2531D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657" name="Text Box 4">
          <a:extLst>
            <a:ext uri="{FF2B5EF4-FFF2-40B4-BE49-F238E27FC236}">
              <a16:creationId xmlns:a16="http://schemas.microsoft.com/office/drawing/2014/main" id="{48DB58F1-9B95-4394-B43C-B791EF69F626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658" name="Text Box 6">
          <a:extLst>
            <a:ext uri="{FF2B5EF4-FFF2-40B4-BE49-F238E27FC236}">
              <a16:creationId xmlns:a16="http://schemas.microsoft.com/office/drawing/2014/main" id="{3035B796-FF8E-4424-9AEF-FF8BC835642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659" name="Text Box 4">
          <a:extLst>
            <a:ext uri="{FF2B5EF4-FFF2-40B4-BE49-F238E27FC236}">
              <a16:creationId xmlns:a16="http://schemas.microsoft.com/office/drawing/2014/main" id="{7FF0D0C9-EF9E-49A3-A52E-7A62B49A087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660" name="Text Box 6">
          <a:extLst>
            <a:ext uri="{FF2B5EF4-FFF2-40B4-BE49-F238E27FC236}">
              <a16:creationId xmlns:a16="http://schemas.microsoft.com/office/drawing/2014/main" id="{62432064-2877-4C8C-83A2-82124C508D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61" name="Text Box 4">
          <a:extLst>
            <a:ext uri="{FF2B5EF4-FFF2-40B4-BE49-F238E27FC236}">
              <a16:creationId xmlns:a16="http://schemas.microsoft.com/office/drawing/2014/main" id="{FE621FB9-BF4A-41C2-905A-A6224148699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62" name="Text Box 6">
          <a:extLst>
            <a:ext uri="{FF2B5EF4-FFF2-40B4-BE49-F238E27FC236}">
              <a16:creationId xmlns:a16="http://schemas.microsoft.com/office/drawing/2014/main" id="{94BFE8CB-4ED8-4D20-BE4D-3ACC0140478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63" name="Text Box 4">
          <a:extLst>
            <a:ext uri="{FF2B5EF4-FFF2-40B4-BE49-F238E27FC236}">
              <a16:creationId xmlns:a16="http://schemas.microsoft.com/office/drawing/2014/main" id="{D658E6CE-73B3-4110-B3EB-4522627A9E9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664" name="Text Box 6">
          <a:extLst>
            <a:ext uri="{FF2B5EF4-FFF2-40B4-BE49-F238E27FC236}">
              <a16:creationId xmlns:a16="http://schemas.microsoft.com/office/drawing/2014/main" id="{4CD9B473-E07C-4684-8A5B-C2966DECDBB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65" name="Text Box 4">
          <a:extLst>
            <a:ext uri="{FF2B5EF4-FFF2-40B4-BE49-F238E27FC236}">
              <a16:creationId xmlns:a16="http://schemas.microsoft.com/office/drawing/2014/main" id="{FCDBB80A-6AC6-4379-8521-F92FFC92932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66" name="Text Box 6">
          <a:extLst>
            <a:ext uri="{FF2B5EF4-FFF2-40B4-BE49-F238E27FC236}">
              <a16:creationId xmlns:a16="http://schemas.microsoft.com/office/drawing/2014/main" id="{372B02CE-9F73-4200-A1DE-A4A4132070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67" name="Text Box 4">
          <a:extLst>
            <a:ext uri="{FF2B5EF4-FFF2-40B4-BE49-F238E27FC236}">
              <a16:creationId xmlns:a16="http://schemas.microsoft.com/office/drawing/2014/main" id="{D444D51B-C118-4E96-940A-7CF715C577A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68" name="Text Box 6">
          <a:extLst>
            <a:ext uri="{FF2B5EF4-FFF2-40B4-BE49-F238E27FC236}">
              <a16:creationId xmlns:a16="http://schemas.microsoft.com/office/drawing/2014/main" id="{98F5A0DA-1BEB-4D4A-A216-5FAD3A0C1B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69" name="Text Box 4">
          <a:extLst>
            <a:ext uri="{FF2B5EF4-FFF2-40B4-BE49-F238E27FC236}">
              <a16:creationId xmlns:a16="http://schemas.microsoft.com/office/drawing/2014/main" id="{3CAAD305-DD3F-48E2-A38A-62A8DB73029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70" name="Text Box 6">
          <a:extLst>
            <a:ext uri="{FF2B5EF4-FFF2-40B4-BE49-F238E27FC236}">
              <a16:creationId xmlns:a16="http://schemas.microsoft.com/office/drawing/2014/main" id="{EE695FCA-DC37-4847-A12A-6BCA83C6B55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71" name="Text Box 4">
          <a:extLst>
            <a:ext uri="{FF2B5EF4-FFF2-40B4-BE49-F238E27FC236}">
              <a16:creationId xmlns:a16="http://schemas.microsoft.com/office/drawing/2014/main" id="{1839D974-E395-4E98-889B-1955F4594D1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72" name="Text Box 6">
          <a:extLst>
            <a:ext uri="{FF2B5EF4-FFF2-40B4-BE49-F238E27FC236}">
              <a16:creationId xmlns:a16="http://schemas.microsoft.com/office/drawing/2014/main" id="{E2B74ECF-D773-460B-ACA6-99736327B8F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73" name="Text Box 4">
          <a:extLst>
            <a:ext uri="{FF2B5EF4-FFF2-40B4-BE49-F238E27FC236}">
              <a16:creationId xmlns:a16="http://schemas.microsoft.com/office/drawing/2014/main" id="{4330079B-8AD9-4F5F-8CDC-57E96DDC78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74" name="Text Box 6">
          <a:extLst>
            <a:ext uri="{FF2B5EF4-FFF2-40B4-BE49-F238E27FC236}">
              <a16:creationId xmlns:a16="http://schemas.microsoft.com/office/drawing/2014/main" id="{DD44BD5C-F263-4A18-95D3-630E5FBD598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75" name="Text Box 4">
          <a:extLst>
            <a:ext uri="{FF2B5EF4-FFF2-40B4-BE49-F238E27FC236}">
              <a16:creationId xmlns:a16="http://schemas.microsoft.com/office/drawing/2014/main" id="{E2568A86-CCEE-4CD6-97D3-F3590D8B0C4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76" name="Text Box 6">
          <a:extLst>
            <a:ext uri="{FF2B5EF4-FFF2-40B4-BE49-F238E27FC236}">
              <a16:creationId xmlns:a16="http://schemas.microsoft.com/office/drawing/2014/main" id="{21E298F9-ECD3-41D6-A684-826AB7F0657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77" name="Text Box 4">
          <a:extLst>
            <a:ext uri="{FF2B5EF4-FFF2-40B4-BE49-F238E27FC236}">
              <a16:creationId xmlns:a16="http://schemas.microsoft.com/office/drawing/2014/main" id="{14790948-848E-4CD1-BE7F-39B5B7BB2CD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78" name="Text Box 6">
          <a:extLst>
            <a:ext uri="{FF2B5EF4-FFF2-40B4-BE49-F238E27FC236}">
              <a16:creationId xmlns:a16="http://schemas.microsoft.com/office/drawing/2014/main" id="{E7FE84BC-644E-4892-8A61-E70C93D268B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79" name="Text Box 4">
          <a:extLst>
            <a:ext uri="{FF2B5EF4-FFF2-40B4-BE49-F238E27FC236}">
              <a16:creationId xmlns:a16="http://schemas.microsoft.com/office/drawing/2014/main" id="{0F0CDDFD-4A22-42B4-A0C9-ECAB3E67AAB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0" name="Text Box 6">
          <a:extLst>
            <a:ext uri="{FF2B5EF4-FFF2-40B4-BE49-F238E27FC236}">
              <a16:creationId xmlns:a16="http://schemas.microsoft.com/office/drawing/2014/main" id="{B2933E40-6561-4D5C-B70C-F0F0122D5A2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81" name="Text Box 4">
          <a:extLst>
            <a:ext uri="{FF2B5EF4-FFF2-40B4-BE49-F238E27FC236}">
              <a16:creationId xmlns:a16="http://schemas.microsoft.com/office/drawing/2014/main" id="{0935B74F-FBDB-486E-B245-A36F6704CA6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682" name="Text Box 6">
          <a:extLst>
            <a:ext uri="{FF2B5EF4-FFF2-40B4-BE49-F238E27FC236}">
              <a16:creationId xmlns:a16="http://schemas.microsoft.com/office/drawing/2014/main" id="{BE0586B0-9504-49D6-80B4-C7C75C4BEEF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3" name="Text Box 4">
          <a:extLst>
            <a:ext uri="{FF2B5EF4-FFF2-40B4-BE49-F238E27FC236}">
              <a16:creationId xmlns:a16="http://schemas.microsoft.com/office/drawing/2014/main" id="{37962D18-2CD4-4FE1-8AB8-56A68E3862D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4" name="Text Box 6">
          <a:extLst>
            <a:ext uri="{FF2B5EF4-FFF2-40B4-BE49-F238E27FC236}">
              <a16:creationId xmlns:a16="http://schemas.microsoft.com/office/drawing/2014/main" id="{E718916F-1A45-4895-BD0C-FC8DEB0F66A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85" name="Text Box 4">
          <a:extLst>
            <a:ext uri="{FF2B5EF4-FFF2-40B4-BE49-F238E27FC236}">
              <a16:creationId xmlns:a16="http://schemas.microsoft.com/office/drawing/2014/main" id="{01A4ECF6-1D45-406E-A6FA-EFF5278DC7F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686" name="Text Box 6">
          <a:extLst>
            <a:ext uri="{FF2B5EF4-FFF2-40B4-BE49-F238E27FC236}">
              <a16:creationId xmlns:a16="http://schemas.microsoft.com/office/drawing/2014/main" id="{A8314C2E-6EB8-4A55-8484-4F0B8957C0F9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7" name="Text Box 4">
          <a:extLst>
            <a:ext uri="{FF2B5EF4-FFF2-40B4-BE49-F238E27FC236}">
              <a16:creationId xmlns:a16="http://schemas.microsoft.com/office/drawing/2014/main" id="{62C8A4B3-3B97-494E-9A55-52C38B7E690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688" name="Text Box 6">
          <a:extLst>
            <a:ext uri="{FF2B5EF4-FFF2-40B4-BE49-F238E27FC236}">
              <a16:creationId xmlns:a16="http://schemas.microsoft.com/office/drawing/2014/main" id="{390EF324-45DC-488B-957C-1D95A5B433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89" name="Text Box 4">
          <a:extLst>
            <a:ext uri="{FF2B5EF4-FFF2-40B4-BE49-F238E27FC236}">
              <a16:creationId xmlns:a16="http://schemas.microsoft.com/office/drawing/2014/main" id="{953DB013-23E1-4CF8-A53F-36059ACDAB8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690" name="Text Box 6">
          <a:extLst>
            <a:ext uri="{FF2B5EF4-FFF2-40B4-BE49-F238E27FC236}">
              <a16:creationId xmlns:a16="http://schemas.microsoft.com/office/drawing/2014/main" id="{517CBCFE-8210-4EBA-A475-D9CEF803F4D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91" name="Text Box 4">
          <a:extLst>
            <a:ext uri="{FF2B5EF4-FFF2-40B4-BE49-F238E27FC236}">
              <a16:creationId xmlns:a16="http://schemas.microsoft.com/office/drawing/2014/main" id="{07EF9E51-F6BB-4D65-8EF9-7652CA36EA8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692" name="Text Box 6">
          <a:extLst>
            <a:ext uri="{FF2B5EF4-FFF2-40B4-BE49-F238E27FC236}">
              <a16:creationId xmlns:a16="http://schemas.microsoft.com/office/drawing/2014/main" id="{E7225D56-9F89-4E4D-8029-C7438C3547F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93" name="Text Box 4">
          <a:extLst>
            <a:ext uri="{FF2B5EF4-FFF2-40B4-BE49-F238E27FC236}">
              <a16:creationId xmlns:a16="http://schemas.microsoft.com/office/drawing/2014/main" id="{89C4AF59-B1FB-4143-81E7-78CF73C8733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94" name="Text Box 6">
          <a:extLst>
            <a:ext uri="{FF2B5EF4-FFF2-40B4-BE49-F238E27FC236}">
              <a16:creationId xmlns:a16="http://schemas.microsoft.com/office/drawing/2014/main" id="{3309774E-0BEC-4945-8D06-5A7F72A9AC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209</xdr:row>
      <xdr:rowOff>0</xdr:rowOff>
    </xdr:from>
    <xdr:to>
      <xdr:col>4</xdr:col>
      <xdr:colOff>523875</xdr:colOff>
      <xdr:row>209</xdr:row>
      <xdr:rowOff>209421</xdr:rowOff>
    </xdr:to>
    <xdr:sp macro="" textlink="">
      <xdr:nvSpPr>
        <xdr:cNvPr id="7695" name="Text Box 6">
          <a:extLst>
            <a:ext uri="{FF2B5EF4-FFF2-40B4-BE49-F238E27FC236}">
              <a16:creationId xmlns:a16="http://schemas.microsoft.com/office/drawing/2014/main" id="{8FDA8F95-436B-4762-B113-25780D5F7D61}"/>
            </a:ext>
          </a:extLst>
        </xdr:cNvPr>
        <xdr:cNvSpPr txBox="1">
          <a:spLocks noChangeArrowheads="1"/>
        </xdr:cNvSpPr>
      </xdr:nvSpPr>
      <xdr:spPr bwMode="auto">
        <a:xfrm>
          <a:off x="3600450" y="463010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696" name="Text Box 4">
          <a:extLst>
            <a:ext uri="{FF2B5EF4-FFF2-40B4-BE49-F238E27FC236}">
              <a16:creationId xmlns:a16="http://schemas.microsoft.com/office/drawing/2014/main" id="{10EF7379-4BE2-48D8-B845-FC0D0A0B0B1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697" name="Text Box 6">
          <a:extLst>
            <a:ext uri="{FF2B5EF4-FFF2-40B4-BE49-F238E27FC236}">
              <a16:creationId xmlns:a16="http://schemas.microsoft.com/office/drawing/2014/main" id="{2D60BD8A-87C1-4D69-926F-3333F59EFE6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98" name="Text Box 4">
          <a:extLst>
            <a:ext uri="{FF2B5EF4-FFF2-40B4-BE49-F238E27FC236}">
              <a16:creationId xmlns:a16="http://schemas.microsoft.com/office/drawing/2014/main" id="{49A722A1-442B-4B73-A517-65FED640CC6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699" name="Text Box 6">
          <a:extLst>
            <a:ext uri="{FF2B5EF4-FFF2-40B4-BE49-F238E27FC236}">
              <a16:creationId xmlns:a16="http://schemas.microsoft.com/office/drawing/2014/main" id="{9EF4E078-08EB-46F6-B13F-2DBE73072C1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00" name="Text Box 4">
          <a:extLst>
            <a:ext uri="{FF2B5EF4-FFF2-40B4-BE49-F238E27FC236}">
              <a16:creationId xmlns:a16="http://schemas.microsoft.com/office/drawing/2014/main" id="{57C81019-8254-4A2A-88D1-72292384978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01" name="Text Box 6">
          <a:extLst>
            <a:ext uri="{FF2B5EF4-FFF2-40B4-BE49-F238E27FC236}">
              <a16:creationId xmlns:a16="http://schemas.microsoft.com/office/drawing/2014/main" id="{40EF814D-13FD-49A9-AF8A-7D872DC56D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02" name="Text Box 4">
          <a:extLst>
            <a:ext uri="{FF2B5EF4-FFF2-40B4-BE49-F238E27FC236}">
              <a16:creationId xmlns:a16="http://schemas.microsoft.com/office/drawing/2014/main" id="{CF697872-FE67-4E3E-BE32-C14BFF59F05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03" name="Text Box 6">
          <a:extLst>
            <a:ext uri="{FF2B5EF4-FFF2-40B4-BE49-F238E27FC236}">
              <a16:creationId xmlns:a16="http://schemas.microsoft.com/office/drawing/2014/main" id="{C0E07625-E99D-49BD-BD12-B42B3C0E748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04" name="Text Box 4">
          <a:extLst>
            <a:ext uri="{FF2B5EF4-FFF2-40B4-BE49-F238E27FC236}">
              <a16:creationId xmlns:a16="http://schemas.microsoft.com/office/drawing/2014/main" id="{95E4BDA1-06DF-4E11-AA52-32C0E8A0BF0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05" name="Text Box 6">
          <a:extLst>
            <a:ext uri="{FF2B5EF4-FFF2-40B4-BE49-F238E27FC236}">
              <a16:creationId xmlns:a16="http://schemas.microsoft.com/office/drawing/2014/main" id="{5659D81F-02C8-4FFF-9416-865A890E5B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06" name="Text Box 4">
          <a:extLst>
            <a:ext uri="{FF2B5EF4-FFF2-40B4-BE49-F238E27FC236}">
              <a16:creationId xmlns:a16="http://schemas.microsoft.com/office/drawing/2014/main" id="{6D35489C-689E-4A8E-B60C-0985840A64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07" name="Text Box 6">
          <a:extLst>
            <a:ext uri="{FF2B5EF4-FFF2-40B4-BE49-F238E27FC236}">
              <a16:creationId xmlns:a16="http://schemas.microsoft.com/office/drawing/2014/main" id="{2CA05CD3-A83B-4721-87CF-A0845BDB4D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08" name="Text Box 4">
          <a:extLst>
            <a:ext uri="{FF2B5EF4-FFF2-40B4-BE49-F238E27FC236}">
              <a16:creationId xmlns:a16="http://schemas.microsoft.com/office/drawing/2014/main" id="{5BFC636F-30ED-4F2D-822A-E689A7E8924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09" name="Text Box 6">
          <a:extLst>
            <a:ext uri="{FF2B5EF4-FFF2-40B4-BE49-F238E27FC236}">
              <a16:creationId xmlns:a16="http://schemas.microsoft.com/office/drawing/2014/main" id="{D2CCA57E-4532-49CC-8126-66B30DC4FE2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10" name="Text Box 4">
          <a:extLst>
            <a:ext uri="{FF2B5EF4-FFF2-40B4-BE49-F238E27FC236}">
              <a16:creationId xmlns:a16="http://schemas.microsoft.com/office/drawing/2014/main" id="{8BCFDC23-0CCA-4B3C-83D8-DCDF71832603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11" name="Text Box 6">
          <a:extLst>
            <a:ext uri="{FF2B5EF4-FFF2-40B4-BE49-F238E27FC236}">
              <a16:creationId xmlns:a16="http://schemas.microsoft.com/office/drawing/2014/main" id="{CC5BAF0F-C251-48AA-84F3-F10AA8D0F32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12" name="Text Box 4">
          <a:extLst>
            <a:ext uri="{FF2B5EF4-FFF2-40B4-BE49-F238E27FC236}">
              <a16:creationId xmlns:a16="http://schemas.microsoft.com/office/drawing/2014/main" id="{E80FCB4B-98C6-48CF-B668-9A84E26212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13" name="Text Box 6">
          <a:extLst>
            <a:ext uri="{FF2B5EF4-FFF2-40B4-BE49-F238E27FC236}">
              <a16:creationId xmlns:a16="http://schemas.microsoft.com/office/drawing/2014/main" id="{F6A2DB9C-16E1-46B1-831F-B5560642C45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14" name="Text Box 4">
          <a:extLst>
            <a:ext uri="{FF2B5EF4-FFF2-40B4-BE49-F238E27FC236}">
              <a16:creationId xmlns:a16="http://schemas.microsoft.com/office/drawing/2014/main" id="{25146696-7265-4382-BDB0-F3E42E41673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15" name="Text Box 6">
          <a:extLst>
            <a:ext uri="{FF2B5EF4-FFF2-40B4-BE49-F238E27FC236}">
              <a16:creationId xmlns:a16="http://schemas.microsoft.com/office/drawing/2014/main" id="{10739F3C-E966-429F-99A2-B5A8DE206C19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16" name="Text Box 4">
          <a:extLst>
            <a:ext uri="{FF2B5EF4-FFF2-40B4-BE49-F238E27FC236}">
              <a16:creationId xmlns:a16="http://schemas.microsoft.com/office/drawing/2014/main" id="{AF2D82B6-6718-43CC-87A7-2290A49A7BD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17" name="Text Box 6">
          <a:extLst>
            <a:ext uri="{FF2B5EF4-FFF2-40B4-BE49-F238E27FC236}">
              <a16:creationId xmlns:a16="http://schemas.microsoft.com/office/drawing/2014/main" id="{316B22C1-E2F0-4E44-8583-7BA393F7D63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18" name="Text Box 4">
          <a:extLst>
            <a:ext uri="{FF2B5EF4-FFF2-40B4-BE49-F238E27FC236}">
              <a16:creationId xmlns:a16="http://schemas.microsoft.com/office/drawing/2014/main" id="{FF316DB3-8DB7-4310-B4E7-422AB4542A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19" name="Text Box 6">
          <a:extLst>
            <a:ext uri="{FF2B5EF4-FFF2-40B4-BE49-F238E27FC236}">
              <a16:creationId xmlns:a16="http://schemas.microsoft.com/office/drawing/2014/main" id="{D1C54256-891D-4C3B-BB9C-498F00CDE58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20" name="Text Box 4">
          <a:extLst>
            <a:ext uri="{FF2B5EF4-FFF2-40B4-BE49-F238E27FC236}">
              <a16:creationId xmlns:a16="http://schemas.microsoft.com/office/drawing/2014/main" id="{9119CF90-195F-42D7-B45B-707B64484B2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21" name="Text Box 6">
          <a:extLst>
            <a:ext uri="{FF2B5EF4-FFF2-40B4-BE49-F238E27FC236}">
              <a16:creationId xmlns:a16="http://schemas.microsoft.com/office/drawing/2014/main" id="{A2E7619B-267C-448E-918A-6AF61ED126E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22" name="Text Box 4">
          <a:extLst>
            <a:ext uri="{FF2B5EF4-FFF2-40B4-BE49-F238E27FC236}">
              <a16:creationId xmlns:a16="http://schemas.microsoft.com/office/drawing/2014/main" id="{75AE1C43-EBD3-4837-BFC4-C885F42E5A6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23" name="Text Box 6">
          <a:extLst>
            <a:ext uri="{FF2B5EF4-FFF2-40B4-BE49-F238E27FC236}">
              <a16:creationId xmlns:a16="http://schemas.microsoft.com/office/drawing/2014/main" id="{44297838-78C5-4941-A7F9-BE8DAAC4154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24" name="Text Box 4">
          <a:extLst>
            <a:ext uri="{FF2B5EF4-FFF2-40B4-BE49-F238E27FC236}">
              <a16:creationId xmlns:a16="http://schemas.microsoft.com/office/drawing/2014/main" id="{F7010C37-6613-4951-BFB3-BDCD2EF2E557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25" name="Text Box 6">
          <a:extLst>
            <a:ext uri="{FF2B5EF4-FFF2-40B4-BE49-F238E27FC236}">
              <a16:creationId xmlns:a16="http://schemas.microsoft.com/office/drawing/2014/main" id="{45070B40-C944-4822-B714-B873DA7E3DF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26" name="Text Box 4">
          <a:extLst>
            <a:ext uri="{FF2B5EF4-FFF2-40B4-BE49-F238E27FC236}">
              <a16:creationId xmlns:a16="http://schemas.microsoft.com/office/drawing/2014/main" id="{B110A05C-BBCB-4C1F-B368-4972BD622C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27" name="Text Box 6">
          <a:extLst>
            <a:ext uri="{FF2B5EF4-FFF2-40B4-BE49-F238E27FC236}">
              <a16:creationId xmlns:a16="http://schemas.microsoft.com/office/drawing/2014/main" id="{CFD0CD1B-B817-4300-8C95-7F7845096CC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28" name="Text Box 4">
          <a:extLst>
            <a:ext uri="{FF2B5EF4-FFF2-40B4-BE49-F238E27FC236}">
              <a16:creationId xmlns:a16="http://schemas.microsoft.com/office/drawing/2014/main" id="{7EDC2505-77DF-4D26-98E6-545972F348C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29" name="Text Box 6">
          <a:extLst>
            <a:ext uri="{FF2B5EF4-FFF2-40B4-BE49-F238E27FC236}">
              <a16:creationId xmlns:a16="http://schemas.microsoft.com/office/drawing/2014/main" id="{02315EE2-09D5-4320-B7BF-6BA0E5230C4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30" name="Text Box 4">
          <a:extLst>
            <a:ext uri="{FF2B5EF4-FFF2-40B4-BE49-F238E27FC236}">
              <a16:creationId xmlns:a16="http://schemas.microsoft.com/office/drawing/2014/main" id="{0F454656-EADD-4BB7-81BF-27261852F14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31" name="Text Box 6">
          <a:extLst>
            <a:ext uri="{FF2B5EF4-FFF2-40B4-BE49-F238E27FC236}">
              <a16:creationId xmlns:a16="http://schemas.microsoft.com/office/drawing/2014/main" id="{3DCB8D4A-5B28-47D5-834E-44E0015AA80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732" name="Text Box 4">
          <a:extLst>
            <a:ext uri="{FF2B5EF4-FFF2-40B4-BE49-F238E27FC236}">
              <a16:creationId xmlns:a16="http://schemas.microsoft.com/office/drawing/2014/main" id="{D472F927-23BF-4463-9985-B0BF8543325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733" name="Text Box 6">
          <a:extLst>
            <a:ext uri="{FF2B5EF4-FFF2-40B4-BE49-F238E27FC236}">
              <a16:creationId xmlns:a16="http://schemas.microsoft.com/office/drawing/2014/main" id="{6CE9BE97-9C2F-4F2F-959A-884D18B98DC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734" name="Text Box 4">
          <a:extLst>
            <a:ext uri="{FF2B5EF4-FFF2-40B4-BE49-F238E27FC236}">
              <a16:creationId xmlns:a16="http://schemas.microsoft.com/office/drawing/2014/main" id="{E3EFC03E-BDA2-4119-AFA7-C730EFB4CF59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735" name="Text Box 6">
          <a:extLst>
            <a:ext uri="{FF2B5EF4-FFF2-40B4-BE49-F238E27FC236}">
              <a16:creationId xmlns:a16="http://schemas.microsoft.com/office/drawing/2014/main" id="{FEBB4B5F-F986-4CA6-86F9-CB1942CC4E1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736" name="Text Box 4">
          <a:extLst>
            <a:ext uri="{FF2B5EF4-FFF2-40B4-BE49-F238E27FC236}">
              <a16:creationId xmlns:a16="http://schemas.microsoft.com/office/drawing/2014/main" id="{FBE7FBBD-8CED-4F6F-B6CA-BE421B646AD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737" name="Text Box 6">
          <a:extLst>
            <a:ext uri="{FF2B5EF4-FFF2-40B4-BE49-F238E27FC236}">
              <a16:creationId xmlns:a16="http://schemas.microsoft.com/office/drawing/2014/main" id="{A7AC26BD-3DD6-422F-8F0C-2386E80C9B0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738" name="Text Box 4">
          <a:extLst>
            <a:ext uri="{FF2B5EF4-FFF2-40B4-BE49-F238E27FC236}">
              <a16:creationId xmlns:a16="http://schemas.microsoft.com/office/drawing/2014/main" id="{8BF9A7E2-5944-4E10-B1BD-0DAE6FB945F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739" name="Text Box 6">
          <a:extLst>
            <a:ext uri="{FF2B5EF4-FFF2-40B4-BE49-F238E27FC236}">
              <a16:creationId xmlns:a16="http://schemas.microsoft.com/office/drawing/2014/main" id="{D20678E2-012A-400F-89DF-102113A50E75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740" name="Text Box 4">
          <a:extLst>
            <a:ext uri="{FF2B5EF4-FFF2-40B4-BE49-F238E27FC236}">
              <a16:creationId xmlns:a16="http://schemas.microsoft.com/office/drawing/2014/main" id="{1212148D-F6EC-4ED1-8941-68D0B265731A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741" name="Text Box 6">
          <a:extLst>
            <a:ext uri="{FF2B5EF4-FFF2-40B4-BE49-F238E27FC236}">
              <a16:creationId xmlns:a16="http://schemas.microsoft.com/office/drawing/2014/main" id="{C383859D-32AA-4815-A44F-7EE3247175E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42" name="Text Box 4">
          <a:extLst>
            <a:ext uri="{FF2B5EF4-FFF2-40B4-BE49-F238E27FC236}">
              <a16:creationId xmlns:a16="http://schemas.microsoft.com/office/drawing/2014/main" id="{A953B4FD-5B65-468B-884E-D9F329E5C9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43" name="Text Box 6">
          <a:extLst>
            <a:ext uri="{FF2B5EF4-FFF2-40B4-BE49-F238E27FC236}">
              <a16:creationId xmlns:a16="http://schemas.microsoft.com/office/drawing/2014/main" id="{62570B83-C75B-4A67-92EC-4F19461495F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44" name="Text Box 4">
          <a:extLst>
            <a:ext uri="{FF2B5EF4-FFF2-40B4-BE49-F238E27FC236}">
              <a16:creationId xmlns:a16="http://schemas.microsoft.com/office/drawing/2014/main" id="{708B9C6F-C8FE-46A9-BF78-6362584147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45" name="Text Box 6">
          <a:extLst>
            <a:ext uri="{FF2B5EF4-FFF2-40B4-BE49-F238E27FC236}">
              <a16:creationId xmlns:a16="http://schemas.microsoft.com/office/drawing/2014/main" id="{17ED29B4-6D99-40D1-8D77-BA7126795EA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46" name="Text Box 4">
          <a:extLst>
            <a:ext uri="{FF2B5EF4-FFF2-40B4-BE49-F238E27FC236}">
              <a16:creationId xmlns:a16="http://schemas.microsoft.com/office/drawing/2014/main" id="{535FD6E8-F32D-4215-B6B5-C416FFCFEF4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47" name="Text Box 6">
          <a:extLst>
            <a:ext uri="{FF2B5EF4-FFF2-40B4-BE49-F238E27FC236}">
              <a16:creationId xmlns:a16="http://schemas.microsoft.com/office/drawing/2014/main" id="{2E83528F-298B-4394-986F-3468CEB47A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48" name="Text Box 4">
          <a:extLst>
            <a:ext uri="{FF2B5EF4-FFF2-40B4-BE49-F238E27FC236}">
              <a16:creationId xmlns:a16="http://schemas.microsoft.com/office/drawing/2014/main" id="{B7CCD6C0-F4D6-4902-B079-0C8FBB1D96A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49" name="Text Box 6">
          <a:extLst>
            <a:ext uri="{FF2B5EF4-FFF2-40B4-BE49-F238E27FC236}">
              <a16:creationId xmlns:a16="http://schemas.microsoft.com/office/drawing/2014/main" id="{F7B4B5FD-DD7B-4904-B642-C4DA5368FA65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50" name="Text Box 4">
          <a:extLst>
            <a:ext uri="{FF2B5EF4-FFF2-40B4-BE49-F238E27FC236}">
              <a16:creationId xmlns:a16="http://schemas.microsoft.com/office/drawing/2014/main" id="{4B9570F2-AD58-4E86-8BF6-BFB5B0539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51" name="Text Box 6">
          <a:extLst>
            <a:ext uri="{FF2B5EF4-FFF2-40B4-BE49-F238E27FC236}">
              <a16:creationId xmlns:a16="http://schemas.microsoft.com/office/drawing/2014/main" id="{DA8E5632-CA9C-4AAB-A7DF-016D3F9FB49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52" name="Text Box 4">
          <a:extLst>
            <a:ext uri="{FF2B5EF4-FFF2-40B4-BE49-F238E27FC236}">
              <a16:creationId xmlns:a16="http://schemas.microsoft.com/office/drawing/2014/main" id="{A870B440-4D7F-47FB-8066-0F13C9455C4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53" name="Text Box 6">
          <a:extLst>
            <a:ext uri="{FF2B5EF4-FFF2-40B4-BE49-F238E27FC236}">
              <a16:creationId xmlns:a16="http://schemas.microsoft.com/office/drawing/2014/main" id="{329E91B9-2BB2-4C62-9E46-AD25FD855A9F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54" name="Text Box 4">
          <a:extLst>
            <a:ext uri="{FF2B5EF4-FFF2-40B4-BE49-F238E27FC236}">
              <a16:creationId xmlns:a16="http://schemas.microsoft.com/office/drawing/2014/main" id="{01DAA337-C05B-455B-BEA4-9702399EEC88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55" name="Text Box 6">
          <a:extLst>
            <a:ext uri="{FF2B5EF4-FFF2-40B4-BE49-F238E27FC236}">
              <a16:creationId xmlns:a16="http://schemas.microsoft.com/office/drawing/2014/main" id="{DEF869D3-6CDB-47F1-85C5-43FE73636D0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56" name="Text Box 4">
          <a:extLst>
            <a:ext uri="{FF2B5EF4-FFF2-40B4-BE49-F238E27FC236}">
              <a16:creationId xmlns:a16="http://schemas.microsoft.com/office/drawing/2014/main" id="{A881D47C-9101-4A02-9CF6-25E17185E05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57" name="Text Box 6">
          <a:extLst>
            <a:ext uri="{FF2B5EF4-FFF2-40B4-BE49-F238E27FC236}">
              <a16:creationId xmlns:a16="http://schemas.microsoft.com/office/drawing/2014/main" id="{927AD150-F9EB-417F-A0D1-0D1B9666509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58" name="Text Box 4">
          <a:extLst>
            <a:ext uri="{FF2B5EF4-FFF2-40B4-BE49-F238E27FC236}">
              <a16:creationId xmlns:a16="http://schemas.microsoft.com/office/drawing/2014/main" id="{EE0456F0-513C-4800-9D08-FCE77E0E652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59" name="Text Box 6">
          <a:extLst>
            <a:ext uri="{FF2B5EF4-FFF2-40B4-BE49-F238E27FC236}">
              <a16:creationId xmlns:a16="http://schemas.microsoft.com/office/drawing/2014/main" id="{B762AE2E-F59B-48F2-878B-F786F1DCC6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60" name="Text Box 4">
          <a:extLst>
            <a:ext uri="{FF2B5EF4-FFF2-40B4-BE49-F238E27FC236}">
              <a16:creationId xmlns:a16="http://schemas.microsoft.com/office/drawing/2014/main" id="{E6174CE8-E06C-4AB2-825B-137E514DBE1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61" name="Text Box 6">
          <a:extLst>
            <a:ext uri="{FF2B5EF4-FFF2-40B4-BE49-F238E27FC236}">
              <a16:creationId xmlns:a16="http://schemas.microsoft.com/office/drawing/2014/main" id="{C2407677-EA82-4D26-8CF2-DC22A285A3B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62" name="Text Box 4">
          <a:extLst>
            <a:ext uri="{FF2B5EF4-FFF2-40B4-BE49-F238E27FC236}">
              <a16:creationId xmlns:a16="http://schemas.microsoft.com/office/drawing/2014/main" id="{CD11D374-6148-44E6-9493-B8BF6E88C9D2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63" name="Text Box 6">
          <a:extLst>
            <a:ext uri="{FF2B5EF4-FFF2-40B4-BE49-F238E27FC236}">
              <a16:creationId xmlns:a16="http://schemas.microsoft.com/office/drawing/2014/main" id="{93D2A678-4C10-4A36-BEE4-138B581DD2D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64" name="Text Box 4">
          <a:extLst>
            <a:ext uri="{FF2B5EF4-FFF2-40B4-BE49-F238E27FC236}">
              <a16:creationId xmlns:a16="http://schemas.microsoft.com/office/drawing/2014/main" id="{A6DBE51E-AE0C-45D4-87E7-8E9B7D3911D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65" name="Text Box 6">
          <a:extLst>
            <a:ext uri="{FF2B5EF4-FFF2-40B4-BE49-F238E27FC236}">
              <a16:creationId xmlns:a16="http://schemas.microsoft.com/office/drawing/2014/main" id="{754C210B-CC48-4953-85ED-CC1CCAAAFAC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66" name="Text Box 4">
          <a:extLst>
            <a:ext uri="{FF2B5EF4-FFF2-40B4-BE49-F238E27FC236}">
              <a16:creationId xmlns:a16="http://schemas.microsoft.com/office/drawing/2014/main" id="{20DBA17A-4B99-499A-94DE-124DE5A37DE6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67" name="Text Box 6">
          <a:extLst>
            <a:ext uri="{FF2B5EF4-FFF2-40B4-BE49-F238E27FC236}">
              <a16:creationId xmlns:a16="http://schemas.microsoft.com/office/drawing/2014/main" id="{E4B438B7-56C1-4B36-93D7-ECBD1208B8C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68" name="Text Box 4">
          <a:extLst>
            <a:ext uri="{FF2B5EF4-FFF2-40B4-BE49-F238E27FC236}">
              <a16:creationId xmlns:a16="http://schemas.microsoft.com/office/drawing/2014/main" id="{3D3B3C9F-DFC1-4A19-982B-5AACDF59CEE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69" name="Text Box 6">
          <a:extLst>
            <a:ext uri="{FF2B5EF4-FFF2-40B4-BE49-F238E27FC236}">
              <a16:creationId xmlns:a16="http://schemas.microsoft.com/office/drawing/2014/main" id="{23BB52D2-A51A-4A92-93E1-6E570C5A08C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0" name="Text Box 4">
          <a:extLst>
            <a:ext uri="{FF2B5EF4-FFF2-40B4-BE49-F238E27FC236}">
              <a16:creationId xmlns:a16="http://schemas.microsoft.com/office/drawing/2014/main" id="{12955C61-0EF9-46D3-B7FD-D2A5F4C10DF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1" name="Text Box 6">
          <a:extLst>
            <a:ext uri="{FF2B5EF4-FFF2-40B4-BE49-F238E27FC236}">
              <a16:creationId xmlns:a16="http://schemas.microsoft.com/office/drawing/2014/main" id="{5ADDE76A-E372-42AC-89EF-60FDE9307EF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772" name="Text Box 4">
          <a:extLst>
            <a:ext uri="{FF2B5EF4-FFF2-40B4-BE49-F238E27FC236}">
              <a16:creationId xmlns:a16="http://schemas.microsoft.com/office/drawing/2014/main" id="{7CEBB771-59C5-4A5A-B4D2-334AC4E09CD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773" name="Text Box 6">
          <a:extLst>
            <a:ext uri="{FF2B5EF4-FFF2-40B4-BE49-F238E27FC236}">
              <a16:creationId xmlns:a16="http://schemas.microsoft.com/office/drawing/2014/main" id="{883130DE-A453-4881-AC05-87F982B904E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4" name="Text Box 4">
          <a:extLst>
            <a:ext uri="{FF2B5EF4-FFF2-40B4-BE49-F238E27FC236}">
              <a16:creationId xmlns:a16="http://schemas.microsoft.com/office/drawing/2014/main" id="{57BFB6BE-7A85-481D-B943-D24AD7EEDF4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5" name="Text Box 6">
          <a:extLst>
            <a:ext uri="{FF2B5EF4-FFF2-40B4-BE49-F238E27FC236}">
              <a16:creationId xmlns:a16="http://schemas.microsoft.com/office/drawing/2014/main" id="{738375CF-49E0-4F8F-825E-9EE0A4B7F35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6" name="Text Box 4">
          <a:extLst>
            <a:ext uri="{FF2B5EF4-FFF2-40B4-BE49-F238E27FC236}">
              <a16:creationId xmlns:a16="http://schemas.microsoft.com/office/drawing/2014/main" id="{D2645EDE-423D-4F98-B1C3-0C3C5989BE6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7" name="Text Box 6">
          <a:extLst>
            <a:ext uri="{FF2B5EF4-FFF2-40B4-BE49-F238E27FC236}">
              <a16:creationId xmlns:a16="http://schemas.microsoft.com/office/drawing/2014/main" id="{F5331B24-F30F-4843-9371-94FD6E54E57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8" name="Text Box 4">
          <a:extLst>
            <a:ext uri="{FF2B5EF4-FFF2-40B4-BE49-F238E27FC236}">
              <a16:creationId xmlns:a16="http://schemas.microsoft.com/office/drawing/2014/main" id="{D6078239-ABF8-4043-A8FB-69B6EBB5FD8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779" name="Text Box 6">
          <a:extLst>
            <a:ext uri="{FF2B5EF4-FFF2-40B4-BE49-F238E27FC236}">
              <a16:creationId xmlns:a16="http://schemas.microsoft.com/office/drawing/2014/main" id="{6411E805-BF91-419C-9D92-A637F3D1C35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0" name="Text Box 4">
          <a:extLst>
            <a:ext uri="{FF2B5EF4-FFF2-40B4-BE49-F238E27FC236}">
              <a16:creationId xmlns:a16="http://schemas.microsoft.com/office/drawing/2014/main" id="{5FF98905-A28A-44AA-9586-E013FFCAC5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1" name="Text Box 6">
          <a:extLst>
            <a:ext uri="{FF2B5EF4-FFF2-40B4-BE49-F238E27FC236}">
              <a16:creationId xmlns:a16="http://schemas.microsoft.com/office/drawing/2014/main" id="{98FAC186-6F49-4BC5-8E04-8A588515193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82" name="Text Box 4">
          <a:extLst>
            <a:ext uri="{FF2B5EF4-FFF2-40B4-BE49-F238E27FC236}">
              <a16:creationId xmlns:a16="http://schemas.microsoft.com/office/drawing/2014/main" id="{9770EB04-95F6-4578-AA71-FED9886BC34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83" name="Text Box 6">
          <a:extLst>
            <a:ext uri="{FF2B5EF4-FFF2-40B4-BE49-F238E27FC236}">
              <a16:creationId xmlns:a16="http://schemas.microsoft.com/office/drawing/2014/main" id="{8601F59F-438F-48BA-9ADA-56774C69B87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4" name="Text Box 4">
          <a:extLst>
            <a:ext uri="{FF2B5EF4-FFF2-40B4-BE49-F238E27FC236}">
              <a16:creationId xmlns:a16="http://schemas.microsoft.com/office/drawing/2014/main" id="{9032A13B-CF1B-4822-AA65-96A35C34FE8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5" name="Text Box 6">
          <a:extLst>
            <a:ext uri="{FF2B5EF4-FFF2-40B4-BE49-F238E27FC236}">
              <a16:creationId xmlns:a16="http://schemas.microsoft.com/office/drawing/2014/main" id="{6F2CA02C-8977-41B6-A2B9-CDCC07C6DEA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86" name="Text Box 4">
          <a:extLst>
            <a:ext uri="{FF2B5EF4-FFF2-40B4-BE49-F238E27FC236}">
              <a16:creationId xmlns:a16="http://schemas.microsoft.com/office/drawing/2014/main" id="{DBA0CB47-AFDB-4C77-8760-20B68B000B2E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787" name="Text Box 6">
          <a:extLst>
            <a:ext uri="{FF2B5EF4-FFF2-40B4-BE49-F238E27FC236}">
              <a16:creationId xmlns:a16="http://schemas.microsoft.com/office/drawing/2014/main" id="{C655F292-D12C-485E-BE8B-C91BF2A888B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8" name="Text Box 4">
          <a:extLst>
            <a:ext uri="{FF2B5EF4-FFF2-40B4-BE49-F238E27FC236}">
              <a16:creationId xmlns:a16="http://schemas.microsoft.com/office/drawing/2014/main" id="{CC514E64-4525-46EE-935C-2B5DC322DCB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89" name="Text Box 6">
          <a:extLst>
            <a:ext uri="{FF2B5EF4-FFF2-40B4-BE49-F238E27FC236}">
              <a16:creationId xmlns:a16="http://schemas.microsoft.com/office/drawing/2014/main" id="{489F5AF8-BDBE-4987-B4C2-35E4E01F93B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90" name="Text Box 4">
          <a:extLst>
            <a:ext uri="{FF2B5EF4-FFF2-40B4-BE49-F238E27FC236}">
              <a16:creationId xmlns:a16="http://schemas.microsoft.com/office/drawing/2014/main" id="{BD41E1AE-0F67-41FC-8641-FB67FD6CA55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791" name="Text Box 6">
          <a:extLst>
            <a:ext uri="{FF2B5EF4-FFF2-40B4-BE49-F238E27FC236}">
              <a16:creationId xmlns:a16="http://schemas.microsoft.com/office/drawing/2014/main" id="{11872EE3-47DC-4A98-95C8-4CC9911F505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92" name="Text Box 4">
          <a:extLst>
            <a:ext uri="{FF2B5EF4-FFF2-40B4-BE49-F238E27FC236}">
              <a16:creationId xmlns:a16="http://schemas.microsoft.com/office/drawing/2014/main" id="{2F2ABEA5-D04C-47B0-AD2B-454DB9EA904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793" name="Text Box 6">
          <a:extLst>
            <a:ext uri="{FF2B5EF4-FFF2-40B4-BE49-F238E27FC236}">
              <a16:creationId xmlns:a16="http://schemas.microsoft.com/office/drawing/2014/main" id="{73E2F89A-5449-4F16-A34E-4CD086A0FB2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94" name="Text Box 4">
          <a:extLst>
            <a:ext uri="{FF2B5EF4-FFF2-40B4-BE49-F238E27FC236}">
              <a16:creationId xmlns:a16="http://schemas.microsoft.com/office/drawing/2014/main" id="{80CFCE5E-CFC8-4D51-B524-7715EE51345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95" name="Text Box 6">
          <a:extLst>
            <a:ext uri="{FF2B5EF4-FFF2-40B4-BE49-F238E27FC236}">
              <a16:creationId xmlns:a16="http://schemas.microsoft.com/office/drawing/2014/main" id="{A12F673F-B249-4262-91CA-96CA6A7DF6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96" name="Text Box 4">
          <a:extLst>
            <a:ext uri="{FF2B5EF4-FFF2-40B4-BE49-F238E27FC236}">
              <a16:creationId xmlns:a16="http://schemas.microsoft.com/office/drawing/2014/main" id="{69E191B2-3386-42B2-A983-DFECE574E99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797" name="Text Box 6">
          <a:extLst>
            <a:ext uri="{FF2B5EF4-FFF2-40B4-BE49-F238E27FC236}">
              <a16:creationId xmlns:a16="http://schemas.microsoft.com/office/drawing/2014/main" id="{EDBC7362-25C1-49CA-9EAB-EAB18750169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98" name="Text Box 4">
          <a:extLst>
            <a:ext uri="{FF2B5EF4-FFF2-40B4-BE49-F238E27FC236}">
              <a16:creationId xmlns:a16="http://schemas.microsoft.com/office/drawing/2014/main" id="{21E7814A-C043-4819-AE5C-577B8D1EE87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799" name="Text Box 6">
          <a:extLst>
            <a:ext uri="{FF2B5EF4-FFF2-40B4-BE49-F238E27FC236}">
              <a16:creationId xmlns:a16="http://schemas.microsoft.com/office/drawing/2014/main" id="{B943B2FC-746F-477A-AA1A-E54BFE81750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00" name="Text Box 4">
          <a:extLst>
            <a:ext uri="{FF2B5EF4-FFF2-40B4-BE49-F238E27FC236}">
              <a16:creationId xmlns:a16="http://schemas.microsoft.com/office/drawing/2014/main" id="{F853B30E-B885-418D-8EC2-E938D6D7F1F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01" name="Text Box 6">
          <a:extLst>
            <a:ext uri="{FF2B5EF4-FFF2-40B4-BE49-F238E27FC236}">
              <a16:creationId xmlns:a16="http://schemas.microsoft.com/office/drawing/2014/main" id="{90579CFA-3883-417C-A019-94C7A79E297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02" name="Text Box 4">
          <a:extLst>
            <a:ext uri="{FF2B5EF4-FFF2-40B4-BE49-F238E27FC236}">
              <a16:creationId xmlns:a16="http://schemas.microsoft.com/office/drawing/2014/main" id="{D0560F31-D90B-4411-BD7A-715022637A6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03" name="Text Box 6">
          <a:extLst>
            <a:ext uri="{FF2B5EF4-FFF2-40B4-BE49-F238E27FC236}">
              <a16:creationId xmlns:a16="http://schemas.microsoft.com/office/drawing/2014/main" id="{5A32CFA4-2F99-43A7-8DC0-CE8726F612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04" name="Text Box 4">
          <a:extLst>
            <a:ext uri="{FF2B5EF4-FFF2-40B4-BE49-F238E27FC236}">
              <a16:creationId xmlns:a16="http://schemas.microsoft.com/office/drawing/2014/main" id="{063F9BC9-3197-4B41-AE7A-2A1602A0054B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05" name="Text Box 6">
          <a:extLst>
            <a:ext uri="{FF2B5EF4-FFF2-40B4-BE49-F238E27FC236}">
              <a16:creationId xmlns:a16="http://schemas.microsoft.com/office/drawing/2014/main" id="{82242964-7ABF-4053-A74C-0FB613A5B24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06" name="Text Box 4">
          <a:extLst>
            <a:ext uri="{FF2B5EF4-FFF2-40B4-BE49-F238E27FC236}">
              <a16:creationId xmlns:a16="http://schemas.microsoft.com/office/drawing/2014/main" id="{28929847-BA64-4146-9C3C-8847E356345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07" name="Text Box 6">
          <a:extLst>
            <a:ext uri="{FF2B5EF4-FFF2-40B4-BE49-F238E27FC236}">
              <a16:creationId xmlns:a16="http://schemas.microsoft.com/office/drawing/2014/main" id="{CB913C3D-FF71-48DA-90D1-65C07275F6C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808" name="Text Box 4">
          <a:extLst>
            <a:ext uri="{FF2B5EF4-FFF2-40B4-BE49-F238E27FC236}">
              <a16:creationId xmlns:a16="http://schemas.microsoft.com/office/drawing/2014/main" id="{DC3E0957-F49B-4C8F-A009-600937E00D9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161796</xdr:rowOff>
    </xdr:to>
    <xdr:sp macro="" textlink="">
      <xdr:nvSpPr>
        <xdr:cNvPr id="7809" name="Text Box 6">
          <a:extLst>
            <a:ext uri="{FF2B5EF4-FFF2-40B4-BE49-F238E27FC236}">
              <a16:creationId xmlns:a16="http://schemas.microsoft.com/office/drawing/2014/main" id="{B77F8322-4309-4F03-9869-F5805C9F1A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810" name="Text Box 4">
          <a:extLst>
            <a:ext uri="{FF2B5EF4-FFF2-40B4-BE49-F238E27FC236}">
              <a16:creationId xmlns:a16="http://schemas.microsoft.com/office/drawing/2014/main" id="{39374C83-0543-4C79-BA41-BEE88ABD4AF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811" name="Text Box 6">
          <a:extLst>
            <a:ext uri="{FF2B5EF4-FFF2-40B4-BE49-F238E27FC236}">
              <a16:creationId xmlns:a16="http://schemas.microsoft.com/office/drawing/2014/main" id="{930DBC90-007B-4E2E-A3BB-2C4D2EDF4280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812" name="Text Box 4">
          <a:extLst>
            <a:ext uri="{FF2B5EF4-FFF2-40B4-BE49-F238E27FC236}">
              <a16:creationId xmlns:a16="http://schemas.microsoft.com/office/drawing/2014/main" id="{2D00A81D-F54F-4A8D-BD76-49345892340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76200</xdr:colOff>
      <xdr:row>209</xdr:row>
      <xdr:rowOff>161796</xdr:rowOff>
    </xdr:to>
    <xdr:sp macro="" textlink="">
      <xdr:nvSpPr>
        <xdr:cNvPr id="7813" name="Text Box 6">
          <a:extLst>
            <a:ext uri="{FF2B5EF4-FFF2-40B4-BE49-F238E27FC236}">
              <a16:creationId xmlns:a16="http://schemas.microsoft.com/office/drawing/2014/main" id="{1E76125D-F46A-481B-9E54-D948B3120DE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14" name="Text Box 4">
          <a:extLst>
            <a:ext uri="{FF2B5EF4-FFF2-40B4-BE49-F238E27FC236}">
              <a16:creationId xmlns:a16="http://schemas.microsoft.com/office/drawing/2014/main" id="{BC7795CB-A8EB-450A-949D-6CF378DE995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15" name="Text Box 6">
          <a:extLst>
            <a:ext uri="{FF2B5EF4-FFF2-40B4-BE49-F238E27FC236}">
              <a16:creationId xmlns:a16="http://schemas.microsoft.com/office/drawing/2014/main" id="{6B214428-A6AF-4EFE-8830-01545F43CA5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16" name="Text Box 4">
          <a:extLst>
            <a:ext uri="{FF2B5EF4-FFF2-40B4-BE49-F238E27FC236}">
              <a16:creationId xmlns:a16="http://schemas.microsoft.com/office/drawing/2014/main" id="{7DE2D858-AE27-4FB5-AF87-467259B1AD5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17" name="Text Box 6">
          <a:extLst>
            <a:ext uri="{FF2B5EF4-FFF2-40B4-BE49-F238E27FC236}">
              <a16:creationId xmlns:a16="http://schemas.microsoft.com/office/drawing/2014/main" id="{E036F26D-E856-47A9-8DA0-43FF079B8088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18" name="Text Box 4">
          <a:extLst>
            <a:ext uri="{FF2B5EF4-FFF2-40B4-BE49-F238E27FC236}">
              <a16:creationId xmlns:a16="http://schemas.microsoft.com/office/drawing/2014/main" id="{1530F37A-FC23-4B49-8909-D6BAE2960A8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19" name="Text Box 6">
          <a:extLst>
            <a:ext uri="{FF2B5EF4-FFF2-40B4-BE49-F238E27FC236}">
              <a16:creationId xmlns:a16="http://schemas.microsoft.com/office/drawing/2014/main" id="{D41CC700-DCB7-4857-AABB-C68BC6D09D7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820" name="Text Box 4">
          <a:extLst>
            <a:ext uri="{FF2B5EF4-FFF2-40B4-BE49-F238E27FC236}">
              <a16:creationId xmlns:a16="http://schemas.microsoft.com/office/drawing/2014/main" id="{8BED8D6A-1B9E-47F7-B61C-AA378EE3391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821" name="Text Box 6">
          <a:extLst>
            <a:ext uri="{FF2B5EF4-FFF2-40B4-BE49-F238E27FC236}">
              <a16:creationId xmlns:a16="http://schemas.microsoft.com/office/drawing/2014/main" id="{ED5A0E35-E999-4906-8C70-445A404EDB5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22" name="Text Box 4">
          <a:extLst>
            <a:ext uri="{FF2B5EF4-FFF2-40B4-BE49-F238E27FC236}">
              <a16:creationId xmlns:a16="http://schemas.microsoft.com/office/drawing/2014/main" id="{02709299-713A-4815-BAB6-B5CD38CE0D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23" name="Text Box 6">
          <a:extLst>
            <a:ext uri="{FF2B5EF4-FFF2-40B4-BE49-F238E27FC236}">
              <a16:creationId xmlns:a16="http://schemas.microsoft.com/office/drawing/2014/main" id="{0A2D1651-BCB4-49D0-8E5B-87621188B7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24" name="Text Box 4">
          <a:extLst>
            <a:ext uri="{FF2B5EF4-FFF2-40B4-BE49-F238E27FC236}">
              <a16:creationId xmlns:a16="http://schemas.microsoft.com/office/drawing/2014/main" id="{498BC7E5-B28F-4C5A-AB41-B5FE8B14D6D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25" name="Text Box 6">
          <a:extLst>
            <a:ext uri="{FF2B5EF4-FFF2-40B4-BE49-F238E27FC236}">
              <a16:creationId xmlns:a16="http://schemas.microsoft.com/office/drawing/2014/main" id="{9CD0FA99-44BF-48B7-881E-E9C61F4B187B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26" name="Text Box 4">
          <a:extLst>
            <a:ext uri="{FF2B5EF4-FFF2-40B4-BE49-F238E27FC236}">
              <a16:creationId xmlns:a16="http://schemas.microsoft.com/office/drawing/2014/main" id="{5A75E4EA-FCE0-4201-A22A-054FEF6EF91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27" name="Text Box 6">
          <a:extLst>
            <a:ext uri="{FF2B5EF4-FFF2-40B4-BE49-F238E27FC236}">
              <a16:creationId xmlns:a16="http://schemas.microsoft.com/office/drawing/2014/main" id="{40A6F102-6293-49C8-ADCE-F54076B1628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28" name="Text Box 4">
          <a:extLst>
            <a:ext uri="{FF2B5EF4-FFF2-40B4-BE49-F238E27FC236}">
              <a16:creationId xmlns:a16="http://schemas.microsoft.com/office/drawing/2014/main" id="{DA972CAD-33EF-45A6-BF8B-14488B3E034C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29" name="Text Box 6">
          <a:extLst>
            <a:ext uri="{FF2B5EF4-FFF2-40B4-BE49-F238E27FC236}">
              <a16:creationId xmlns:a16="http://schemas.microsoft.com/office/drawing/2014/main" id="{575046B1-28E1-4150-B5DE-75436D5A943E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30" name="Text Box 4">
          <a:extLst>
            <a:ext uri="{FF2B5EF4-FFF2-40B4-BE49-F238E27FC236}">
              <a16:creationId xmlns:a16="http://schemas.microsoft.com/office/drawing/2014/main" id="{1A94D87D-8FFC-43D1-ACA8-A1E051EB22F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31" name="Text Box 6">
          <a:extLst>
            <a:ext uri="{FF2B5EF4-FFF2-40B4-BE49-F238E27FC236}">
              <a16:creationId xmlns:a16="http://schemas.microsoft.com/office/drawing/2014/main" id="{41D7E10E-F780-47B6-B2F3-8BCFFB0A6DA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32" name="Text Box 4">
          <a:extLst>
            <a:ext uri="{FF2B5EF4-FFF2-40B4-BE49-F238E27FC236}">
              <a16:creationId xmlns:a16="http://schemas.microsoft.com/office/drawing/2014/main" id="{7B03C732-0BCD-4FA0-BFCF-DB4523C80B2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33" name="Text Box 6">
          <a:extLst>
            <a:ext uri="{FF2B5EF4-FFF2-40B4-BE49-F238E27FC236}">
              <a16:creationId xmlns:a16="http://schemas.microsoft.com/office/drawing/2014/main" id="{B526B547-03EC-46AA-97C5-961E4F4AD0E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834" name="Text Box 4">
          <a:extLst>
            <a:ext uri="{FF2B5EF4-FFF2-40B4-BE49-F238E27FC236}">
              <a16:creationId xmlns:a16="http://schemas.microsoft.com/office/drawing/2014/main" id="{AF7E9D1A-D5A2-44F9-895C-0C7300537C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190371</xdr:rowOff>
    </xdr:to>
    <xdr:sp macro="" textlink="">
      <xdr:nvSpPr>
        <xdr:cNvPr id="7835" name="Text Box 6">
          <a:extLst>
            <a:ext uri="{FF2B5EF4-FFF2-40B4-BE49-F238E27FC236}">
              <a16:creationId xmlns:a16="http://schemas.microsoft.com/office/drawing/2014/main" id="{2DAAD2E6-969F-4BD6-8E48-1753853A23D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36" name="Text Box 4">
          <a:extLst>
            <a:ext uri="{FF2B5EF4-FFF2-40B4-BE49-F238E27FC236}">
              <a16:creationId xmlns:a16="http://schemas.microsoft.com/office/drawing/2014/main" id="{6517644D-0514-4057-9EC1-DE8C6A0CEDC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37" name="Text Box 6">
          <a:extLst>
            <a:ext uri="{FF2B5EF4-FFF2-40B4-BE49-F238E27FC236}">
              <a16:creationId xmlns:a16="http://schemas.microsoft.com/office/drawing/2014/main" id="{C18F77E8-7BAA-430C-8106-1320D2C317D5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38" name="Text Box 4">
          <a:extLst>
            <a:ext uri="{FF2B5EF4-FFF2-40B4-BE49-F238E27FC236}">
              <a16:creationId xmlns:a16="http://schemas.microsoft.com/office/drawing/2014/main" id="{D75E2E07-BD55-4217-83ED-B86D3B9B708C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161796</xdr:rowOff>
    </xdr:to>
    <xdr:sp macro="" textlink="">
      <xdr:nvSpPr>
        <xdr:cNvPr id="7839" name="Text Box 6">
          <a:extLst>
            <a:ext uri="{FF2B5EF4-FFF2-40B4-BE49-F238E27FC236}">
              <a16:creationId xmlns:a16="http://schemas.microsoft.com/office/drawing/2014/main" id="{BC73AC77-1183-4247-BC5B-C086BA1CFC98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40" name="Text Box 4">
          <a:extLst>
            <a:ext uri="{FF2B5EF4-FFF2-40B4-BE49-F238E27FC236}">
              <a16:creationId xmlns:a16="http://schemas.microsoft.com/office/drawing/2014/main" id="{32242CF3-0156-44D5-8EFE-DA648400E77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161796</xdr:rowOff>
    </xdr:to>
    <xdr:sp macro="" textlink="">
      <xdr:nvSpPr>
        <xdr:cNvPr id="7841" name="Text Box 6">
          <a:extLst>
            <a:ext uri="{FF2B5EF4-FFF2-40B4-BE49-F238E27FC236}">
              <a16:creationId xmlns:a16="http://schemas.microsoft.com/office/drawing/2014/main" id="{602E3AAA-1AB4-4973-A3E9-DA908A30C38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42" name="Text Box 4">
          <a:extLst>
            <a:ext uri="{FF2B5EF4-FFF2-40B4-BE49-F238E27FC236}">
              <a16:creationId xmlns:a16="http://schemas.microsoft.com/office/drawing/2014/main" id="{CB23DF8B-86B5-4D80-A838-BE1A3C610DA0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161796</xdr:rowOff>
    </xdr:to>
    <xdr:sp macro="" textlink="">
      <xdr:nvSpPr>
        <xdr:cNvPr id="7843" name="Text Box 6">
          <a:extLst>
            <a:ext uri="{FF2B5EF4-FFF2-40B4-BE49-F238E27FC236}">
              <a16:creationId xmlns:a16="http://schemas.microsoft.com/office/drawing/2014/main" id="{822135D8-A235-4841-9EDC-F70D2176635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44" name="Text Box 4">
          <a:extLst>
            <a:ext uri="{FF2B5EF4-FFF2-40B4-BE49-F238E27FC236}">
              <a16:creationId xmlns:a16="http://schemas.microsoft.com/office/drawing/2014/main" id="{728E0017-6849-49FE-8912-27FFC934883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45" name="Text Box 6">
          <a:extLst>
            <a:ext uri="{FF2B5EF4-FFF2-40B4-BE49-F238E27FC236}">
              <a16:creationId xmlns:a16="http://schemas.microsoft.com/office/drawing/2014/main" id="{2ED2467F-4D05-417C-8466-DD3CF2CEC2CC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46" name="Text Box 4">
          <a:extLst>
            <a:ext uri="{FF2B5EF4-FFF2-40B4-BE49-F238E27FC236}">
              <a16:creationId xmlns:a16="http://schemas.microsoft.com/office/drawing/2014/main" id="{BA4E08D9-285D-46CE-96AD-52532023BE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47" name="Text Box 6">
          <a:extLst>
            <a:ext uri="{FF2B5EF4-FFF2-40B4-BE49-F238E27FC236}">
              <a16:creationId xmlns:a16="http://schemas.microsoft.com/office/drawing/2014/main" id="{659C2A71-5AB2-48DC-884A-2078F0C9B3E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848" name="Text Box 4">
          <a:extLst>
            <a:ext uri="{FF2B5EF4-FFF2-40B4-BE49-F238E27FC236}">
              <a16:creationId xmlns:a16="http://schemas.microsoft.com/office/drawing/2014/main" id="{8C5A5409-5C95-42C8-98C3-931717ADD3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849" name="Text Box 6">
          <a:extLst>
            <a:ext uri="{FF2B5EF4-FFF2-40B4-BE49-F238E27FC236}">
              <a16:creationId xmlns:a16="http://schemas.microsoft.com/office/drawing/2014/main" id="{4DA4E29B-89AB-4A71-86E9-E0CC480EB17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0" name="Text Box 4">
          <a:extLst>
            <a:ext uri="{FF2B5EF4-FFF2-40B4-BE49-F238E27FC236}">
              <a16:creationId xmlns:a16="http://schemas.microsoft.com/office/drawing/2014/main" id="{F6D2FE80-6032-4475-AB6D-854EC941785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1" name="Text Box 6">
          <a:extLst>
            <a:ext uri="{FF2B5EF4-FFF2-40B4-BE49-F238E27FC236}">
              <a16:creationId xmlns:a16="http://schemas.microsoft.com/office/drawing/2014/main" id="{76C6D36A-939E-4874-89F9-74CEFE9414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2" name="Text Box 4">
          <a:extLst>
            <a:ext uri="{FF2B5EF4-FFF2-40B4-BE49-F238E27FC236}">
              <a16:creationId xmlns:a16="http://schemas.microsoft.com/office/drawing/2014/main" id="{6F44BD83-9DF4-4C2F-9BD1-357B35EF503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3" name="Text Box 6">
          <a:extLst>
            <a:ext uri="{FF2B5EF4-FFF2-40B4-BE49-F238E27FC236}">
              <a16:creationId xmlns:a16="http://schemas.microsoft.com/office/drawing/2014/main" id="{58A54D05-BE09-4921-87FE-B91A460893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4" name="Text Box 4">
          <a:extLst>
            <a:ext uri="{FF2B5EF4-FFF2-40B4-BE49-F238E27FC236}">
              <a16:creationId xmlns:a16="http://schemas.microsoft.com/office/drawing/2014/main" id="{E1D29448-CF57-4F06-8FE3-EC2028B620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5" name="Text Box 6">
          <a:extLst>
            <a:ext uri="{FF2B5EF4-FFF2-40B4-BE49-F238E27FC236}">
              <a16:creationId xmlns:a16="http://schemas.microsoft.com/office/drawing/2014/main" id="{B2DAE086-AB33-4704-9630-04ABB140133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6" name="Text Box 4">
          <a:extLst>
            <a:ext uri="{FF2B5EF4-FFF2-40B4-BE49-F238E27FC236}">
              <a16:creationId xmlns:a16="http://schemas.microsoft.com/office/drawing/2014/main" id="{FDE39F27-435A-4BD4-9774-EA205EB008B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57" name="Text Box 6">
          <a:extLst>
            <a:ext uri="{FF2B5EF4-FFF2-40B4-BE49-F238E27FC236}">
              <a16:creationId xmlns:a16="http://schemas.microsoft.com/office/drawing/2014/main" id="{727A14C9-7E46-40DA-A449-FED910DDAFE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858" name="Text Box 4">
          <a:extLst>
            <a:ext uri="{FF2B5EF4-FFF2-40B4-BE49-F238E27FC236}">
              <a16:creationId xmlns:a16="http://schemas.microsoft.com/office/drawing/2014/main" id="{D32CA6EE-CC95-47B3-81F0-438FF79866B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180846</xdr:rowOff>
    </xdr:to>
    <xdr:sp macro="" textlink="">
      <xdr:nvSpPr>
        <xdr:cNvPr id="7859" name="Text Box 6">
          <a:extLst>
            <a:ext uri="{FF2B5EF4-FFF2-40B4-BE49-F238E27FC236}">
              <a16:creationId xmlns:a16="http://schemas.microsoft.com/office/drawing/2014/main" id="{D63C18B5-5BD1-4026-B03D-B92A39C1252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0" name="Text Box 4">
          <a:extLst>
            <a:ext uri="{FF2B5EF4-FFF2-40B4-BE49-F238E27FC236}">
              <a16:creationId xmlns:a16="http://schemas.microsoft.com/office/drawing/2014/main" id="{DB9699F3-59A2-455E-81B6-03113641472B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1" name="Text Box 6">
          <a:extLst>
            <a:ext uri="{FF2B5EF4-FFF2-40B4-BE49-F238E27FC236}">
              <a16:creationId xmlns:a16="http://schemas.microsoft.com/office/drawing/2014/main" id="{15BBE2A3-63BE-4FE0-8372-6C1FD04476C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2" name="Text Box 4">
          <a:extLst>
            <a:ext uri="{FF2B5EF4-FFF2-40B4-BE49-F238E27FC236}">
              <a16:creationId xmlns:a16="http://schemas.microsoft.com/office/drawing/2014/main" id="{39E10A07-EBAC-453E-AAEB-7B0F167D2CA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3" name="Text Box 6">
          <a:extLst>
            <a:ext uri="{FF2B5EF4-FFF2-40B4-BE49-F238E27FC236}">
              <a16:creationId xmlns:a16="http://schemas.microsoft.com/office/drawing/2014/main" id="{9DD0F331-7586-45A3-82EA-BE8F4D38AFC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4" name="Text Box 4">
          <a:extLst>
            <a:ext uri="{FF2B5EF4-FFF2-40B4-BE49-F238E27FC236}">
              <a16:creationId xmlns:a16="http://schemas.microsoft.com/office/drawing/2014/main" id="{0258F03B-84AF-4451-B790-1B017B5593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171321</xdr:rowOff>
    </xdr:to>
    <xdr:sp macro="" textlink="">
      <xdr:nvSpPr>
        <xdr:cNvPr id="7865" name="Text Box 6">
          <a:extLst>
            <a:ext uri="{FF2B5EF4-FFF2-40B4-BE49-F238E27FC236}">
              <a16:creationId xmlns:a16="http://schemas.microsoft.com/office/drawing/2014/main" id="{EA0DBB37-FA3B-49AC-A681-EA4B0104509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66" name="Text Box 4">
          <a:extLst>
            <a:ext uri="{FF2B5EF4-FFF2-40B4-BE49-F238E27FC236}">
              <a16:creationId xmlns:a16="http://schemas.microsoft.com/office/drawing/2014/main" id="{8242B022-ACD2-4B1B-AFB3-D9A27F9AC9B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67" name="Text Box 6">
          <a:extLst>
            <a:ext uri="{FF2B5EF4-FFF2-40B4-BE49-F238E27FC236}">
              <a16:creationId xmlns:a16="http://schemas.microsoft.com/office/drawing/2014/main" id="{DA677FF2-E862-4CCC-97C3-B2FBFB6FF2F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68" name="Text Box 4">
          <a:extLst>
            <a:ext uri="{FF2B5EF4-FFF2-40B4-BE49-F238E27FC236}">
              <a16:creationId xmlns:a16="http://schemas.microsoft.com/office/drawing/2014/main" id="{47E394EC-7359-4AD7-9C77-659BC12D0F1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69" name="Text Box 6">
          <a:extLst>
            <a:ext uri="{FF2B5EF4-FFF2-40B4-BE49-F238E27FC236}">
              <a16:creationId xmlns:a16="http://schemas.microsoft.com/office/drawing/2014/main" id="{D54CB62F-3CD0-4DCF-9ED8-ECFDD9A8F48C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70" name="Text Box 4">
          <a:extLst>
            <a:ext uri="{FF2B5EF4-FFF2-40B4-BE49-F238E27FC236}">
              <a16:creationId xmlns:a16="http://schemas.microsoft.com/office/drawing/2014/main" id="{3A397064-E942-4A4C-96F4-1F5D5AC4A8F1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71" name="Text Box 6">
          <a:extLst>
            <a:ext uri="{FF2B5EF4-FFF2-40B4-BE49-F238E27FC236}">
              <a16:creationId xmlns:a16="http://schemas.microsoft.com/office/drawing/2014/main" id="{B730A63B-B530-4D22-8EBE-8D78BC2D189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72" name="Text Box 4">
          <a:extLst>
            <a:ext uri="{FF2B5EF4-FFF2-40B4-BE49-F238E27FC236}">
              <a16:creationId xmlns:a16="http://schemas.microsoft.com/office/drawing/2014/main" id="{2FF464EF-A278-4786-AED8-58FB790C47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73" name="Text Box 6">
          <a:extLst>
            <a:ext uri="{FF2B5EF4-FFF2-40B4-BE49-F238E27FC236}">
              <a16:creationId xmlns:a16="http://schemas.microsoft.com/office/drawing/2014/main" id="{273D40BE-9003-4D9B-8593-A3AEE2689C6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74" name="Text Box 4">
          <a:extLst>
            <a:ext uri="{FF2B5EF4-FFF2-40B4-BE49-F238E27FC236}">
              <a16:creationId xmlns:a16="http://schemas.microsoft.com/office/drawing/2014/main" id="{DFF3EC8C-F282-4A33-8841-2AABA688832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75" name="Text Box 6">
          <a:extLst>
            <a:ext uri="{FF2B5EF4-FFF2-40B4-BE49-F238E27FC236}">
              <a16:creationId xmlns:a16="http://schemas.microsoft.com/office/drawing/2014/main" id="{76E17270-44D9-4320-9AE3-22B226CCAF72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76" name="Text Box 4">
          <a:extLst>
            <a:ext uri="{FF2B5EF4-FFF2-40B4-BE49-F238E27FC236}">
              <a16:creationId xmlns:a16="http://schemas.microsoft.com/office/drawing/2014/main" id="{B63ED5F4-6ACC-4292-AE8B-5E42B4EEBF1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77" name="Text Box 6">
          <a:extLst>
            <a:ext uri="{FF2B5EF4-FFF2-40B4-BE49-F238E27FC236}">
              <a16:creationId xmlns:a16="http://schemas.microsoft.com/office/drawing/2014/main" id="{917A085A-E745-44B6-835E-26D68DC1A7BE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78" name="Text Box 4">
          <a:extLst>
            <a:ext uri="{FF2B5EF4-FFF2-40B4-BE49-F238E27FC236}">
              <a16:creationId xmlns:a16="http://schemas.microsoft.com/office/drawing/2014/main" id="{60F516D2-1BE9-4997-B731-48C760E5FCE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79" name="Text Box 6">
          <a:extLst>
            <a:ext uri="{FF2B5EF4-FFF2-40B4-BE49-F238E27FC236}">
              <a16:creationId xmlns:a16="http://schemas.microsoft.com/office/drawing/2014/main" id="{9D240FD8-27F7-45C4-9387-FB83F5EBD7F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0" name="Text Box 4">
          <a:extLst>
            <a:ext uri="{FF2B5EF4-FFF2-40B4-BE49-F238E27FC236}">
              <a16:creationId xmlns:a16="http://schemas.microsoft.com/office/drawing/2014/main" id="{6703E80E-6A9A-4FCF-AA66-88F4A213FB6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1" name="Text Box 6">
          <a:extLst>
            <a:ext uri="{FF2B5EF4-FFF2-40B4-BE49-F238E27FC236}">
              <a16:creationId xmlns:a16="http://schemas.microsoft.com/office/drawing/2014/main" id="{51CEE6AF-3B5E-42BA-9871-B27607AA8E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2" name="Text Box 4">
          <a:extLst>
            <a:ext uri="{FF2B5EF4-FFF2-40B4-BE49-F238E27FC236}">
              <a16:creationId xmlns:a16="http://schemas.microsoft.com/office/drawing/2014/main" id="{279D5FAF-F00C-4501-A3A1-55971B5A343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3" name="Text Box 6">
          <a:extLst>
            <a:ext uri="{FF2B5EF4-FFF2-40B4-BE49-F238E27FC236}">
              <a16:creationId xmlns:a16="http://schemas.microsoft.com/office/drawing/2014/main" id="{9596ABBF-4951-4102-BCE4-365189E7F52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4" name="Text Box 4">
          <a:extLst>
            <a:ext uri="{FF2B5EF4-FFF2-40B4-BE49-F238E27FC236}">
              <a16:creationId xmlns:a16="http://schemas.microsoft.com/office/drawing/2014/main" id="{8092011B-0FF1-43EB-B696-863A502D247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5" name="Text Box 6">
          <a:extLst>
            <a:ext uri="{FF2B5EF4-FFF2-40B4-BE49-F238E27FC236}">
              <a16:creationId xmlns:a16="http://schemas.microsoft.com/office/drawing/2014/main" id="{CAE5F387-7754-4472-B9E7-5AD2DC163CE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123696</xdr:rowOff>
    </xdr:to>
    <xdr:sp macro="" textlink="">
      <xdr:nvSpPr>
        <xdr:cNvPr id="7886" name="Text Box 4">
          <a:extLst>
            <a:ext uri="{FF2B5EF4-FFF2-40B4-BE49-F238E27FC236}">
              <a16:creationId xmlns:a16="http://schemas.microsoft.com/office/drawing/2014/main" id="{AFFABBA3-C14F-4D23-B176-750360AE1FC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85725</xdr:colOff>
      <xdr:row>209</xdr:row>
      <xdr:rowOff>123696</xdr:rowOff>
    </xdr:to>
    <xdr:sp macro="" textlink="">
      <xdr:nvSpPr>
        <xdr:cNvPr id="7887" name="Text Box 6">
          <a:extLst>
            <a:ext uri="{FF2B5EF4-FFF2-40B4-BE49-F238E27FC236}">
              <a16:creationId xmlns:a16="http://schemas.microsoft.com/office/drawing/2014/main" id="{5B4B374C-8FDA-4BDD-8209-9DCBB191BB34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8" name="Text Box 4">
          <a:extLst>
            <a:ext uri="{FF2B5EF4-FFF2-40B4-BE49-F238E27FC236}">
              <a16:creationId xmlns:a16="http://schemas.microsoft.com/office/drawing/2014/main" id="{D2E8B53A-E71E-40DD-BC16-E90C198D5F1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85725</xdr:colOff>
      <xdr:row>209</xdr:row>
      <xdr:rowOff>123696</xdr:rowOff>
    </xdr:to>
    <xdr:sp macro="" textlink="">
      <xdr:nvSpPr>
        <xdr:cNvPr id="7889" name="Text Box 6">
          <a:extLst>
            <a:ext uri="{FF2B5EF4-FFF2-40B4-BE49-F238E27FC236}">
              <a16:creationId xmlns:a16="http://schemas.microsoft.com/office/drawing/2014/main" id="{8A588CBA-95F1-44A1-8BE7-31406C9777FD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123696</xdr:rowOff>
    </xdr:to>
    <xdr:sp macro="" textlink="">
      <xdr:nvSpPr>
        <xdr:cNvPr id="7890" name="Text Box 4">
          <a:extLst>
            <a:ext uri="{FF2B5EF4-FFF2-40B4-BE49-F238E27FC236}">
              <a16:creationId xmlns:a16="http://schemas.microsoft.com/office/drawing/2014/main" id="{0EFFB8B0-6AFC-4D6D-9955-8E3A5EB0ECB4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85725</xdr:colOff>
      <xdr:row>209</xdr:row>
      <xdr:rowOff>123696</xdr:rowOff>
    </xdr:to>
    <xdr:sp macro="" textlink="">
      <xdr:nvSpPr>
        <xdr:cNvPr id="7891" name="Text Box 6">
          <a:extLst>
            <a:ext uri="{FF2B5EF4-FFF2-40B4-BE49-F238E27FC236}">
              <a16:creationId xmlns:a16="http://schemas.microsoft.com/office/drawing/2014/main" id="{CF57AAB4-187D-40E9-A5F3-77EAF46D3975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123696</xdr:rowOff>
    </xdr:to>
    <xdr:sp macro="" textlink="">
      <xdr:nvSpPr>
        <xdr:cNvPr id="7892" name="Text Box 4">
          <a:extLst>
            <a:ext uri="{FF2B5EF4-FFF2-40B4-BE49-F238E27FC236}">
              <a16:creationId xmlns:a16="http://schemas.microsoft.com/office/drawing/2014/main" id="{9210E3D5-2485-4134-A90F-CA5A519F58B7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123696</xdr:rowOff>
    </xdr:to>
    <xdr:sp macro="" textlink="">
      <xdr:nvSpPr>
        <xdr:cNvPr id="7893" name="Text Box 6">
          <a:extLst>
            <a:ext uri="{FF2B5EF4-FFF2-40B4-BE49-F238E27FC236}">
              <a16:creationId xmlns:a16="http://schemas.microsoft.com/office/drawing/2014/main" id="{011FE5A7-1382-4D8F-8D0C-EA42CE89B9D1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123696</xdr:rowOff>
    </xdr:to>
    <xdr:sp macro="" textlink="">
      <xdr:nvSpPr>
        <xdr:cNvPr id="7894" name="Text Box 6">
          <a:extLst>
            <a:ext uri="{FF2B5EF4-FFF2-40B4-BE49-F238E27FC236}">
              <a16:creationId xmlns:a16="http://schemas.microsoft.com/office/drawing/2014/main" id="{F0B1C3A4-4C71-4F29-9D4B-F4ACFB3DE38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95" name="Text Box 4">
          <a:extLst>
            <a:ext uri="{FF2B5EF4-FFF2-40B4-BE49-F238E27FC236}">
              <a16:creationId xmlns:a16="http://schemas.microsoft.com/office/drawing/2014/main" id="{9DB09798-4490-462D-861E-57654585BCDE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209</xdr:row>
      <xdr:rowOff>0</xdr:rowOff>
    </xdr:from>
    <xdr:to>
      <xdr:col>8</xdr:col>
      <xdr:colOff>85725</xdr:colOff>
      <xdr:row>209</xdr:row>
      <xdr:rowOff>161796</xdr:rowOff>
    </xdr:to>
    <xdr:sp macro="" textlink="">
      <xdr:nvSpPr>
        <xdr:cNvPr id="7896" name="Text Box 6">
          <a:extLst>
            <a:ext uri="{FF2B5EF4-FFF2-40B4-BE49-F238E27FC236}">
              <a16:creationId xmlns:a16="http://schemas.microsoft.com/office/drawing/2014/main" id="{7CE8E00B-3148-420F-841E-6758098F120D}"/>
            </a:ext>
          </a:extLst>
        </xdr:cNvPr>
        <xdr:cNvSpPr txBox="1">
          <a:spLocks noChangeArrowheads="1"/>
        </xdr:cNvSpPr>
      </xdr:nvSpPr>
      <xdr:spPr bwMode="auto">
        <a:xfrm>
          <a:off x="5372100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97" name="Text Box 4">
          <a:extLst>
            <a:ext uri="{FF2B5EF4-FFF2-40B4-BE49-F238E27FC236}">
              <a16:creationId xmlns:a16="http://schemas.microsoft.com/office/drawing/2014/main" id="{EED017BC-0250-4681-9A8B-96420D05022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98" name="Text Box 6">
          <a:extLst>
            <a:ext uri="{FF2B5EF4-FFF2-40B4-BE49-F238E27FC236}">
              <a16:creationId xmlns:a16="http://schemas.microsoft.com/office/drawing/2014/main" id="{0AC5DC69-52DB-4EAD-8A7F-DA4515A46AA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899" name="Text Box 4">
          <a:extLst>
            <a:ext uri="{FF2B5EF4-FFF2-40B4-BE49-F238E27FC236}">
              <a16:creationId xmlns:a16="http://schemas.microsoft.com/office/drawing/2014/main" id="{B908FCD5-DFBD-46B7-885D-E30357A36D0F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85725</xdr:colOff>
      <xdr:row>209</xdr:row>
      <xdr:rowOff>161796</xdr:rowOff>
    </xdr:to>
    <xdr:sp macro="" textlink="">
      <xdr:nvSpPr>
        <xdr:cNvPr id="7900" name="Text Box 6">
          <a:extLst>
            <a:ext uri="{FF2B5EF4-FFF2-40B4-BE49-F238E27FC236}">
              <a16:creationId xmlns:a16="http://schemas.microsoft.com/office/drawing/2014/main" id="{CB0FD0A4-A490-4F83-B3BA-647BF74FDF3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169252</xdr:rowOff>
    </xdr:to>
    <xdr:sp macro="" textlink="">
      <xdr:nvSpPr>
        <xdr:cNvPr id="7901" name="Text Box 4">
          <a:extLst>
            <a:ext uri="{FF2B5EF4-FFF2-40B4-BE49-F238E27FC236}">
              <a16:creationId xmlns:a16="http://schemas.microsoft.com/office/drawing/2014/main" id="{6DC21141-9016-4544-9416-7B6EABA12687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169252</xdr:rowOff>
    </xdr:to>
    <xdr:sp macro="" textlink="">
      <xdr:nvSpPr>
        <xdr:cNvPr id="7902" name="Text Box 4">
          <a:extLst>
            <a:ext uri="{FF2B5EF4-FFF2-40B4-BE49-F238E27FC236}">
              <a16:creationId xmlns:a16="http://schemas.microsoft.com/office/drawing/2014/main" id="{5FE8B3BB-8C61-4201-BE16-D38F64E32E82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159726</xdr:rowOff>
    </xdr:to>
    <xdr:sp macro="" textlink="">
      <xdr:nvSpPr>
        <xdr:cNvPr id="7903" name="Text Box 4">
          <a:extLst>
            <a:ext uri="{FF2B5EF4-FFF2-40B4-BE49-F238E27FC236}">
              <a16:creationId xmlns:a16="http://schemas.microsoft.com/office/drawing/2014/main" id="{E06CD8E1-82A6-406F-A251-67FD63129B0D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159726</xdr:rowOff>
    </xdr:to>
    <xdr:sp macro="" textlink="">
      <xdr:nvSpPr>
        <xdr:cNvPr id="7904" name="Text Box 4">
          <a:extLst>
            <a:ext uri="{FF2B5EF4-FFF2-40B4-BE49-F238E27FC236}">
              <a16:creationId xmlns:a16="http://schemas.microsoft.com/office/drawing/2014/main" id="{62D49801-AFDF-4EF2-9968-0FCF1F37E6FE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159727</xdr:rowOff>
    </xdr:to>
    <xdr:sp macro="" textlink="">
      <xdr:nvSpPr>
        <xdr:cNvPr id="7905" name="Text Box 4">
          <a:extLst>
            <a:ext uri="{FF2B5EF4-FFF2-40B4-BE49-F238E27FC236}">
              <a16:creationId xmlns:a16="http://schemas.microsoft.com/office/drawing/2014/main" id="{236B0DB3-EDDF-4E7C-BB17-2EA301FEFA64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159727</xdr:rowOff>
    </xdr:to>
    <xdr:sp macro="" textlink="">
      <xdr:nvSpPr>
        <xdr:cNvPr id="7906" name="Text Box 4">
          <a:extLst>
            <a:ext uri="{FF2B5EF4-FFF2-40B4-BE49-F238E27FC236}">
              <a16:creationId xmlns:a16="http://schemas.microsoft.com/office/drawing/2014/main" id="{D37935EF-675F-4542-B068-E38298859B92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171494</xdr:rowOff>
    </xdr:to>
    <xdr:sp macro="" textlink="">
      <xdr:nvSpPr>
        <xdr:cNvPr id="7907" name="Text Box 4">
          <a:extLst>
            <a:ext uri="{FF2B5EF4-FFF2-40B4-BE49-F238E27FC236}">
              <a16:creationId xmlns:a16="http://schemas.microsoft.com/office/drawing/2014/main" id="{2A1C426D-A7A1-4725-8DAA-222EE182589C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171494</xdr:rowOff>
    </xdr:to>
    <xdr:sp macro="" textlink="">
      <xdr:nvSpPr>
        <xdr:cNvPr id="7908" name="Text Box 4">
          <a:extLst>
            <a:ext uri="{FF2B5EF4-FFF2-40B4-BE49-F238E27FC236}">
              <a16:creationId xmlns:a16="http://schemas.microsoft.com/office/drawing/2014/main" id="{A670C067-D384-4F3D-96BF-DA05BB30C39D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167571</xdr:rowOff>
    </xdr:to>
    <xdr:sp macro="" textlink="">
      <xdr:nvSpPr>
        <xdr:cNvPr id="7909" name="Text Box 4">
          <a:extLst>
            <a:ext uri="{FF2B5EF4-FFF2-40B4-BE49-F238E27FC236}">
              <a16:creationId xmlns:a16="http://schemas.microsoft.com/office/drawing/2014/main" id="{FE93B948-0FB7-49BA-BDB3-6A111A6A0515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209</xdr:row>
      <xdr:rowOff>0</xdr:rowOff>
    </xdr:from>
    <xdr:to>
      <xdr:col>0</xdr:col>
      <xdr:colOff>400050</xdr:colOff>
      <xdr:row>209</xdr:row>
      <xdr:rowOff>167571</xdr:rowOff>
    </xdr:to>
    <xdr:sp macro="" textlink="">
      <xdr:nvSpPr>
        <xdr:cNvPr id="7910" name="Text Box 4">
          <a:extLst>
            <a:ext uri="{FF2B5EF4-FFF2-40B4-BE49-F238E27FC236}">
              <a16:creationId xmlns:a16="http://schemas.microsoft.com/office/drawing/2014/main" id="{E7A58BA9-1D11-42B7-A076-0345F137DD10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7911" name="Text Box 4">
          <a:extLst>
            <a:ext uri="{FF2B5EF4-FFF2-40B4-BE49-F238E27FC236}">
              <a16:creationId xmlns:a16="http://schemas.microsoft.com/office/drawing/2014/main" id="{D39AAEB3-AA85-4C84-ADCF-6B9B84927AF0}"/>
            </a:ext>
          </a:extLst>
        </xdr:cNvPr>
        <xdr:cNvSpPr txBox="1">
          <a:spLocks noChangeArrowheads="1"/>
        </xdr:cNvSpPr>
      </xdr:nvSpPr>
      <xdr:spPr bwMode="auto">
        <a:xfrm>
          <a:off x="314325" y="45539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7912" name="Text Box 4">
          <a:extLst>
            <a:ext uri="{FF2B5EF4-FFF2-40B4-BE49-F238E27FC236}">
              <a16:creationId xmlns:a16="http://schemas.microsoft.com/office/drawing/2014/main" id="{26130C31-B83C-4B85-99A7-36D6F8DC5BC4}"/>
            </a:ext>
          </a:extLst>
        </xdr:cNvPr>
        <xdr:cNvSpPr txBox="1">
          <a:spLocks noChangeArrowheads="1"/>
        </xdr:cNvSpPr>
      </xdr:nvSpPr>
      <xdr:spPr bwMode="auto">
        <a:xfrm>
          <a:off x="314325" y="45539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7913" name="Text Box 4">
          <a:extLst>
            <a:ext uri="{FF2B5EF4-FFF2-40B4-BE49-F238E27FC236}">
              <a16:creationId xmlns:a16="http://schemas.microsoft.com/office/drawing/2014/main" id="{343B6DE0-9F11-4F11-A839-E5228F911DF5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7914" name="Text Box 6">
          <a:extLst>
            <a:ext uri="{FF2B5EF4-FFF2-40B4-BE49-F238E27FC236}">
              <a16:creationId xmlns:a16="http://schemas.microsoft.com/office/drawing/2014/main" id="{81FB0A51-2EC0-424B-B570-BFC06B686A03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5" name="Text Box 4">
          <a:extLst>
            <a:ext uri="{FF2B5EF4-FFF2-40B4-BE49-F238E27FC236}">
              <a16:creationId xmlns:a16="http://schemas.microsoft.com/office/drawing/2014/main" id="{F12771F4-158B-41DF-9EC1-21E7ABE426C7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6" name="Text Box 6">
          <a:extLst>
            <a:ext uri="{FF2B5EF4-FFF2-40B4-BE49-F238E27FC236}">
              <a16:creationId xmlns:a16="http://schemas.microsoft.com/office/drawing/2014/main" id="{E4069AB3-FF46-4D36-936D-439624D370A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7" name="Text Box 4">
          <a:extLst>
            <a:ext uri="{FF2B5EF4-FFF2-40B4-BE49-F238E27FC236}">
              <a16:creationId xmlns:a16="http://schemas.microsoft.com/office/drawing/2014/main" id="{AF1A5492-74D0-4CA4-833E-64FB820AB870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8" name="Text Box 6">
          <a:extLst>
            <a:ext uri="{FF2B5EF4-FFF2-40B4-BE49-F238E27FC236}">
              <a16:creationId xmlns:a16="http://schemas.microsoft.com/office/drawing/2014/main" id="{715763E3-D94E-4D87-81E8-8F3EF9961C7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19" name="Text Box 4">
          <a:extLst>
            <a:ext uri="{FF2B5EF4-FFF2-40B4-BE49-F238E27FC236}">
              <a16:creationId xmlns:a16="http://schemas.microsoft.com/office/drawing/2014/main" id="{28AEB0A5-5C91-403A-892E-800A9C3E76E6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20" name="Text Box 6">
          <a:extLst>
            <a:ext uri="{FF2B5EF4-FFF2-40B4-BE49-F238E27FC236}">
              <a16:creationId xmlns:a16="http://schemas.microsoft.com/office/drawing/2014/main" id="{61304BAC-F5BF-48E0-9AA2-26E2759E9945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7921" name="Text Box 4">
          <a:extLst>
            <a:ext uri="{FF2B5EF4-FFF2-40B4-BE49-F238E27FC236}">
              <a16:creationId xmlns:a16="http://schemas.microsoft.com/office/drawing/2014/main" id="{D0B02C94-D057-4FEE-9D90-A6AB595DC286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7922" name="Text Box 6">
          <a:extLst>
            <a:ext uri="{FF2B5EF4-FFF2-40B4-BE49-F238E27FC236}">
              <a16:creationId xmlns:a16="http://schemas.microsoft.com/office/drawing/2014/main" id="{37731E1A-547F-4B32-9F5B-0174DB73B789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23" name="Text Box 4">
          <a:extLst>
            <a:ext uri="{FF2B5EF4-FFF2-40B4-BE49-F238E27FC236}">
              <a16:creationId xmlns:a16="http://schemas.microsoft.com/office/drawing/2014/main" id="{BBA9E8A0-C14A-4259-BC49-62B5675E4EE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7924" name="Text Box 6">
          <a:extLst>
            <a:ext uri="{FF2B5EF4-FFF2-40B4-BE49-F238E27FC236}">
              <a16:creationId xmlns:a16="http://schemas.microsoft.com/office/drawing/2014/main" id="{177F2121-B006-425B-97D3-1AB8F9A6EC4D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7925" name="Text Box 4">
          <a:extLst>
            <a:ext uri="{FF2B5EF4-FFF2-40B4-BE49-F238E27FC236}">
              <a16:creationId xmlns:a16="http://schemas.microsoft.com/office/drawing/2014/main" id="{B1C444D0-664F-40F9-9315-7759E9A3BA26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7926" name="Text Box 6">
          <a:extLst>
            <a:ext uri="{FF2B5EF4-FFF2-40B4-BE49-F238E27FC236}">
              <a16:creationId xmlns:a16="http://schemas.microsoft.com/office/drawing/2014/main" id="{A8BFCE87-9C25-4820-85D6-532C895C170E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7927" name="Text Box 6">
          <a:extLst>
            <a:ext uri="{FF2B5EF4-FFF2-40B4-BE49-F238E27FC236}">
              <a16:creationId xmlns:a16="http://schemas.microsoft.com/office/drawing/2014/main" id="{66464192-0D21-4773-AE96-CB10AB3F60E0}"/>
            </a:ext>
          </a:extLst>
        </xdr:cNvPr>
        <xdr:cNvSpPr txBox="1">
          <a:spLocks noChangeArrowheads="1"/>
        </xdr:cNvSpPr>
      </xdr:nvSpPr>
      <xdr:spPr bwMode="auto">
        <a:xfrm>
          <a:off x="41624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7928" name="Text Box 4">
          <a:extLst>
            <a:ext uri="{FF2B5EF4-FFF2-40B4-BE49-F238E27FC236}">
              <a16:creationId xmlns:a16="http://schemas.microsoft.com/office/drawing/2014/main" id="{D6C90ADA-EE43-42C2-BB52-546EB9291469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7929" name="Text Box 6">
          <a:extLst>
            <a:ext uri="{FF2B5EF4-FFF2-40B4-BE49-F238E27FC236}">
              <a16:creationId xmlns:a16="http://schemas.microsoft.com/office/drawing/2014/main" id="{DDCDDE5E-27C8-4CFB-ADD8-48B44624F6C4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0" name="Text Box 6">
          <a:extLst>
            <a:ext uri="{FF2B5EF4-FFF2-40B4-BE49-F238E27FC236}">
              <a16:creationId xmlns:a16="http://schemas.microsoft.com/office/drawing/2014/main" id="{F881D1F1-293E-4235-A17C-184CCA5758FE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7931" name="Text Box 4">
          <a:extLst>
            <a:ext uri="{FF2B5EF4-FFF2-40B4-BE49-F238E27FC236}">
              <a16:creationId xmlns:a16="http://schemas.microsoft.com/office/drawing/2014/main" id="{827648DD-B52F-4C89-8211-1CD9609C5DF0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7932" name="Text Box 6">
          <a:extLst>
            <a:ext uri="{FF2B5EF4-FFF2-40B4-BE49-F238E27FC236}">
              <a16:creationId xmlns:a16="http://schemas.microsoft.com/office/drawing/2014/main" id="{C87715CB-447B-49B7-A7C7-856CB8A01E5B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3" name="Text Box 4">
          <a:extLst>
            <a:ext uri="{FF2B5EF4-FFF2-40B4-BE49-F238E27FC236}">
              <a16:creationId xmlns:a16="http://schemas.microsoft.com/office/drawing/2014/main" id="{646EF5E2-AE34-4AC2-B54E-55EAA334C90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4" name="Text Box 6">
          <a:extLst>
            <a:ext uri="{FF2B5EF4-FFF2-40B4-BE49-F238E27FC236}">
              <a16:creationId xmlns:a16="http://schemas.microsoft.com/office/drawing/2014/main" id="{E3D00F0A-6985-438E-A64D-F63FE685243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7935" name="Text Box 6">
          <a:extLst>
            <a:ext uri="{FF2B5EF4-FFF2-40B4-BE49-F238E27FC236}">
              <a16:creationId xmlns:a16="http://schemas.microsoft.com/office/drawing/2014/main" id="{10650022-A45C-4D57-ACF6-248ABE7AF829}"/>
            </a:ext>
          </a:extLst>
        </xdr:cNvPr>
        <xdr:cNvSpPr txBox="1">
          <a:spLocks noChangeArrowheads="1"/>
        </xdr:cNvSpPr>
      </xdr:nvSpPr>
      <xdr:spPr bwMode="auto">
        <a:xfrm>
          <a:off x="3152775" y="43262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6" name="Text Box 4">
          <a:extLst>
            <a:ext uri="{FF2B5EF4-FFF2-40B4-BE49-F238E27FC236}">
              <a16:creationId xmlns:a16="http://schemas.microsoft.com/office/drawing/2014/main" id="{AFDB3B29-65B0-43C1-9535-B0AFAAB5D0E7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7937" name="Text Box 6">
          <a:extLst>
            <a:ext uri="{FF2B5EF4-FFF2-40B4-BE49-F238E27FC236}">
              <a16:creationId xmlns:a16="http://schemas.microsoft.com/office/drawing/2014/main" id="{01B42363-C083-4E71-A1EA-3E136E10116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7938" name="Text Box 4">
          <a:extLst>
            <a:ext uri="{FF2B5EF4-FFF2-40B4-BE49-F238E27FC236}">
              <a16:creationId xmlns:a16="http://schemas.microsoft.com/office/drawing/2014/main" id="{EC856D58-1559-4A12-B47F-106766DE97E9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7939" name="Text Box 6">
          <a:extLst>
            <a:ext uri="{FF2B5EF4-FFF2-40B4-BE49-F238E27FC236}">
              <a16:creationId xmlns:a16="http://schemas.microsoft.com/office/drawing/2014/main" id="{4039D419-7680-48E1-8CAC-380CE4044BA6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7940" name="Text Box 4">
          <a:extLst>
            <a:ext uri="{FF2B5EF4-FFF2-40B4-BE49-F238E27FC236}">
              <a16:creationId xmlns:a16="http://schemas.microsoft.com/office/drawing/2014/main" id="{E5E9C773-4493-47BE-B787-B2D78E6BCFE1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7941" name="Text Box 4">
          <a:extLst>
            <a:ext uri="{FF2B5EF4-FFF2-40B4-BE49-F238E27FC236}">
              <a16:creationId xmlns:a16="http://schemas.microsoft.com/office/drawing/2014/main" id="{9685D191-7904-4EA7-A3CB-FCE48D1BC069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7942" name="Text Box 6">
          <a:extLst>
            <a:ext uri="{FF2B5EF4-FFF2-40B4-BE49-F238E27FC236}">
              <a16:creationId xmlns:a16="http://schemas.microsoft.com/office/drawing/2014/main" id="{A7421413-47BA-4454-92CD-441FDD2F93B5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43" name="Text Box 6">
          <a:extLst>
            <a:ext uri="{FF2B5EF4-FFF2-40B4-BE49-F238E27FC236}">
              <a16:creationId xmlns:a16="http://schemas.microsoft.com/office/drawing/2014/main" id="{3885698C-F7FD-4619-A941-C8D76D1D22A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7944" name="Text Box 4">
          <a:extLst>
            <a:ext uri="{FF2B5EF4-FFF2-40B4-BE49-F238E27FC236}">
              <a16:creationId xmlns:a16="http://schemas.microsoft.com/office/drawing/2014/main" id="{8964DC76-433D-4A05-BCA5-321B17E03B23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7945" name="Text Box 6">
          <a:extLst>
            <a:ext uri="{FF2B5EF4-FFF2-40B4-BE49-F238E27FC236}">
              <a16:creationId xmlns:a16="http://schemas.microsoft.com/office/drawing/2014/main" id="{C5C91DCC-CB8E-44F7-BE42-C83BD70F410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46" name="Text Box 4">
          <a:extLst>
            <a:ext uri="{FF2B5EF4-FFF2-40B4-BE49-F238E27FC236}">
              <a16:creationId xmlns:a16="http://schemas.microsoft.com/office/drawing/2014/main" id="{E5745CAC-E33E-4697-B9A6-9FD7C24A6DB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47" name="Text Box 6">
          <a:extLst>
            <a:ext uri="{FF2B5EF4-FFF2-40B4-BE49-F238E27FC236}">
              <a16:creationId xmlns:a16="http://schemas.microsoft.com/office/drawing/2014/main" id="{18F2F54A-6AE5-4FD1-A681-C2CD06D97AF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7948" name="Text Box 4">
          <a:extLst>
            <a:ext uri="{FF2B5EF4-FFF2-40B4-BE49-F238E27FC236}">
              <a16:creationId xmlns:a16="http://schemas.microsoft.com/office/drawing/2014/main" id="{5DBDC52D-45C9-478E-8370-27A5C7BF7389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7949" name="Text Box 6">
          <a:extLst>
            <a:ext uri="{FF2B5EF4-FFF2-40B4-BE49-F238E27FC236}">
              <a16:creationId xmlns:a16="http://schemas.microsoft.com/office/drawing/2014/main" id="{44B12082-B484-4AFD-9834-E5FE07965EE1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50" name="Text Box 4">
          <a:extLst>
            <a:ext uri="{FF2B5EF4-FFF2-40B4-BE49-F238E27FC236}">
              <a16:creationId xmlns:a16="http://schemas.microsoft.com/office/drawing/2014/main" id="{9EE927BD-C4DA-46BC-9A59-C8371060D3A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7951" name="Text Box 6">
          <a:extLst>
            <a:ext uri="{FF2B5EF4-FFF2-40B4-BE49-F238E27FC236}">
              <a16:creationId xmlns:a16="http://schemas.microsoft.com/office/drawing/2014/main" id="{A83887A9-D3C7-4659-8B8B-3614CB2034C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7952" name="Text Box 4">
          <a:extLst>
            <a:ext uri="{FF2B5EF4-FFF2-40B4-BE49-F238E27FC236}">
              <a16:creationId xmlns:a16="http://schemas.microsoft.com/office/drawing/2014/main" id="{4B5BEA6C-1C3D-4063-B404-11E4E7B6ECDF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7953" name="Text Box 6">
          <a:extLst>
            <a:ext uri="{FF2B5EF4-FFF2-40B4-BE49-F238E27FC236}">
              <a16:creationId xmlns:a16="http://schemas.microsoft.com/office/drawing/2014/main" id="{DF212155-9395-458A-9855-CF77EED05369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7954" name="Text Box 4">
          <a:extLst>
            <a:ext uri="{FF2B5EF4-FFF2-40B4-BE49-F238E27FC236}">
              <a16:creationId xmlns:a16="http://schemas.microsoft.com/office/drawing/2014/main" id="{50D65875-A8B0-49FC-82FA-876CAB7B6164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7955" name="Text Box 6">
          <a:extLst>
            <a:ext uri="{FF2B5EF4-FFF2-40B4-BE49-F238E27FC236}">
              <a16:creationId xmlns:a16="http://schemas.microsoft.com/office/drawing/2014/main" id="{DB883DBB-E187-442D-820B-63276DAD95D0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7956" name="Text Box 4">
          <a:extLst>
            <a:ext uri="{FF2B5EF4-FFF2-40B4-BE49-F238E27FC236}">
              <a16:creationId xmlns:a16="http://schemas.microsoft.com/office/drawing/2014/main" id="{210B4A9F-D20D-4EC1-B31B-1076C2D3550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7957" name="Text Box 6">
          <a:extLst>
            <a:ext uri="{FF2B5EF4-FFF2-40B4-BE49-F238E27FC236}">
              <a16:creationId xmlns:a16="http://schemas.microsoft.com/office/drawing/2014/main" id="{B030D49E-8053-454A-A577-559ADB88507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7958" name="Text Box 4">
          <a:extLst>
            <a:ext uri="{FF2B5EF4-FFF2-40B4-BE49-F238E27FC236}">
              <a16:creationId xmlns:a16="http://schemas.microsoft.com/office/drawing/2014/main" id="{DA133E62-DA16-442D-A0D5-ED5B474B036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7959" name="Text Box 6">
          <a:extLst>
            <a:ext uri="{FF2B5EF4-FFF2-40B4-BE49-F238E27FC236}">
              <a16:creationId xmlns:a16="http://schemas.microsoft.com/office/drawing/2014/main" id="{B329CCF4-B1D4-44AF-912E-FF0FC2EBFF4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0" name="Text Box 6">
          <a:extLst>
            <a:ext uri="{FF2B5EF4-FFF2-40B4-BE49-F238E27FC236}">
              <a16:creationId xmlns:a16="http://schemas.microsoft.com/office/drawing/2014/main" id="{60A0A9E4-F4E1-4472-AA1C-922B6DEBEBE7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7961" name="Text Box 4">
          <a:extLst>
            <a:ext uri="{FF2B5EF4-FFF2-40B4-BE49-F238E27FC236}">
              <a16:creationId xmlns:a16="http://schemas.microsoft.com/office/drawing/2014/main" id="{9C833624-ECDC-4D43-A226-551C6BE4840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7962" name="Text Box 6">
          <a:extLst>
            <a:ext uri="{FF2B5EF4-FFF2-40B4-BE49-F238E27FC236}">
              <a16:creationId xmlns:a16="http://schemas.microsoft.com/office/drawing/2014/main" id="{086D1AFE-0AAF-454C-85F6-EEEDA853E51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3" name="Text Box 4">
          <a:extLst>
            <a:ext uri="{FF2B5EF4-FFF2-40B4-BE49-F238E27FC236}">
              <a16:creationId xmlns:a16="http://schemas.microsoft.com/office/drawing/2014/main" id="{6F771C4D-781B-4A06-9A77-A6C2D4668BF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4" name="Text Box 6">
          <a:extLst>
            <a:ext uri="{FF2B5EF4-FFF2-40B4-BE49-F238E27FC236}">
              <a16:creationId xmlns:a16="http://schemas.microsoft.com/office/drawing/2014/main" id="{59AA5D25-CFE7-4719-BF09-E51DFF9FCAE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7965" name="Text Box 4">
          <a:extLst>
            <a:ext uri="{FF2B5EF4-FFF2-40B4-BE49-F238E27FC236}">
              <a16:creationId xmlns:a16="http://schemas.microsoft.com/office/drawing/2014/main" id="{51953258-0558-4354-A4D7-B5113027C280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7966" name="Text Box 6">
          <a:extLst>
            <a:ext uri="{FF2B5EF4-FFF2-40B4-BE49-F238E27FC236}">
              <a16:creationId xmlns:a16="http://schemas.microsoft.com/office/drawing/2014/main" id="{DC65D0CA-0C24-4F98-83F1-8C02D4C0839A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7" name="Text Box 4">
          <a:extLst>
            <a:ext uri="{FF2B5EF4-FFF2-40B4-BE49-F238E27FC236}">
              <a16:creationId xmlns:a16="http://schemas.microsoft.com/office/drawing/2014/main" id="{161840A5-1D94-4C35-84C5-2790B440972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7968" name="Text Box 6">
          <a:extLst>
            <a:ext uri="{FF2B5EF4-FFF2-40B4-BE49-F238E27FC236}">
              <a16:creationId xmlns:a16="http://schemas.microsoft.com/office/drawing/2014/main" id="{BFE893CF-E5A4-4553-A858-352A7753A25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7969" name="Text Box 4">
          <a:extLst>
            <a:ext uri="{FF2B5EF4-FFF2-40B4-BE49-F238E27FC236}">
              <a16:creationId xmlns:a16="http://schemas.microsoft.com/office/drawing/2014/main" id="{18058FBE-BD25-40D1-95C0-18A2DD903D7A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7970" name="Text Box 6">
          <a:extLst>
            <a:ext uri="{FF2B5EF4-FFF2-40B4-BE49-F238E27FC236}">
              <a16:creationId xmlns:a16="http://schemas.microsoft.com/office/drawing/2014/main" id="{779CFA2F-6A8D-4BD9-A906-526BCC6A535E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7971" name="Text Box 4">
          <a:extLst>
            <a:ext uri="{FF2B5EF4-FFF2-40B4-BE49-F238E27FC236}">
              <a16:creationId xmlns:a16="http://schemas.microsoft.com/office/drawing/2014/main" id="{FD9C2E53-0328-49FB-B738-AA554493493A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7972" name="Text Box 6">
          <a:extLst>
            <a:ext uri="{FF2B5EF4-FFF2-40B4-BE49-F238E27FC236}">
              <a16:creationId xmlns:a16="http://schemas.microsoft.com/office/drawing/2014/main" id="{AFA1C78E-623D-4157-9441-B852DDFE4857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7973" name="Text Box 4">
          <a:extLst>
            <a:ext uri="{FF2B5EF4-FFF2-40B4-BE49-F238E27FC236}">
              <a16:creationId xmlns:a16="http://schemas.microsoft.com/office/drawing/2014/main" id="{E8079BD1-0622-4D64-9DFB-35C77A68B2AB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7974" name="Text Box 4">
          <a:extLst>
            <a:ext uri="{FF2B5EF4-FFF2-40B4-BE49-F238E27FC236}">
              <a16:creationId xmlns:a16="http://schemas.microsoft.com/office/drawing/2014/main" id="{E5717E87-DBAE-4253-9C8A-18B00B9DE7CF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7975" name="Text Box 4">
          <a:extLst>
            <a:ext uri="{FF2B5EF4-FFF2-40B4-BE49-F238E27FC236}">
              <a16:creationId xmlns:a16="http://schemas.microsoft.com/office/drawing/2014/main" id="{B0C9EDB5-9159-4518-B573-2468BDF769BF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76" name="Text Box 4">
          <a:extLst>
            <a:ext uri="{FF2B5EF4-FFF2-40B4-BE49-F238E27FC236}">
              <a16:creationId xmlns:a16="http://schemas.microsoft.com/office/drawing/2014/main" id="{ED544791-EB81-42A5-810A-A1A98F0C05A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77" name="Text Box 6">
          <a:extLst>
            <a:ext uri="{FF2B5EF4-FFF2-40B4-BE49-F238E27FC236}">
              <a16:creationId xmlns:a16="http://schemas.microsoft.com/office/drawing/2014/main" id="{7365CDDC-A723-4540-ADCB-B6495D5FE968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78" name="Text Box 4">
          <a:extLst>
            <a:ext uri="{FF2B5EF4-FFF2-40B4-BE49-F238E27FC236}">
              <a16:creationId xmlns:a16="http://schemas.microsoft.com/office/drawing/2014/main" id="{2DB2B01E-38C4-4F1D-86F9-C92E8C47E5A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79" name="Text Box 6">
          <a:extLst>
            <a:ext uri="{FF2B5EF4-FFF2-40B4-BE49-F238E27FC236}">
              <a16:creationId xmlns:a16="http://schemas.microsoft.com/office/drawing/2014/main" id="{B635F948-773C-4194-A8A4-572BEC3AA6C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0" name="Text Box 4">
          <a:extLst>
            <a:ext uri="{FF2B5EF4-FFF2-40B4-BE49-F238E27FC236}">
              <a16:creationId xmlns:a16="http://schemas.microsoft.com/office/drawing/2014/main" id="{8839C287-DF02-4840-81FD-5FA84D7E400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1" name="Text Box 6">
          <a:extLst>
            <a:ext uri="{FF2B5EF4-FFF2-40B4-BE49-F238E27FC236}">
              <a16:creationId xmlns:a16="http://schemas.microsoft.com/office/drawing/2014/main" id="{1437A8A9-627C-42D0-BD00-90CA8762B396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2" name="Text Box 4">
          <a:extLst>
            <a:ext uri="{FF2B5EF4-FFF2-40B4-BE49-F238E27FC236}">
              <a16:creationId xmlns:a16="http://schemas.microsoft.com/office/drawing/2014/main" id="{4AE59EB9-D508-4D6E-B699-D3526D0D814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3" name="Text Box 6">
          <a:extLst>
            <a:ext uri="{FF2B5EF4-FFF2-40B4-BE49-F238E27FC236}">
              <a16:creationId xmlns:a16="http://schemas.microsoft.com/office/drawing/2014/main" id="{14BE9B8D-E553-4620-8825-FDCF95D6D59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7984" name="Text Box 4">
          <a:extLst>
            <a:ext uri="{FF2B5EF4-FFF2-40B4-BE49-F238E27FC236}">
              <a16:creationId xmlns:a16="http://schemas.microsoft.com/office/drawing/2014/main" id="{CFDD09BA-AAD6-4512-80E9-93BD664E266F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7985" name="Text Box 6">
          <a:extLst>
            <a:ext uri="{FF2B5EF4-FFF2-40B4-BE49-F238E27FC236}">
              <a16:creationId xmlns:a16="http://schemas.microsoft.com/office/drawing/2014/main" id="{C016BEBA-4D86-4703-9513-8A7A9B096C00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6" name="Text Box 4">
          <a:extLst>
            <a:ext uri="{FF2B5EF4-FFF2-40B4-BE49-F238E27FC236}">
              <a16:creationId xmlns:a16="http://schemas.microsoft.com/office/drawing/2014/main" id="{72C0BA3F-D07B-4DBC-A6DD-687BBE2AD410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87" name="Text Box 6">
          <a:extLst>
            <a:ext uri="{FF2B5EF4-FFF2-40B4-BE49-F238E27FC236}">
              <a16:creationId xmlns:a16="http://schemas.microsoft.com/office/drawing/2014/main" id="{53BD542B-0EF5-419B-A425-B34A0AA0475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7988" name="Text Box 4">
          <a:extLst>
            <a:ext uri="{FF2B5EF4-FFF2-40B4-BE49-F238E27FC236}">
              <a16:creationId xmlns:a16="http://schemas.microsoft.com/office/drawing/2014/main" id="{1C635382-A234-4524-9C16-D4F2604A412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7989" name="Text Box 6">
          <a:extLst>
            <a:ext uri="{FF2B5EF4-FFF2-40B4-BE49-F238E27FC236}">
              <a16:creationId xmlns:a16="http://schemas.microsoft.com/office/drawing/2014/main" id="{B638AA1F-878F-40A6-BF53-3D8C78F143E2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7990" name="Text Box 6">
          <a:extLst>
            <a:ext uri="{FF2B5EF4-FFF2-40B4-BE49-F238E27FC236}">
              <a16:creationId xmlns:a16="http://schemas.microsoft.com/office/drawing/2014/main" id="{C809FA5A-DED4-40BD-87C7-34AD7DEC4804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7991" name="Text Box 4">
          <a:extLst>
            <a:ext uri="{FF2B5EF4-FFF2-40B4-BE49-F238E27FC236}">
              <a16:creationId xmlns:a16="http://schemas.microsoft.com/office/drawing/2014/main" id="{CF8975D9-968F-4F5A-B2C6-95F5815A595A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2" name="Text Box 4">
          <a:extLst>
            <a:ext uri="{FF2B5EF4-FFF2-40B4-BE49-F238E27FC236}">
              <a16:creationId xmlns:a16="http://schemas.microsoft.com/office/drawing/2014/main" id="{A8434E0C-A036-4B1A-9C1B-A8A463C3639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3" name="Text Box 6">
          <a:extLst>
            <a:ext uri="{FF2B5EF4-FFF2-40B4-BE49-F238E27FC236}">
              <a16:creationId xmlns:a16="http://schemas.microsoft.com/office/drawing/2014/main" id="{D1C30FD5-90C7-4A4B-86EE-7EE704A0821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4" name="Text Box 4">
          <a:extLst>
            <a:ext uri="{FF2B5EF4-FFF2-40B4-BE49-F238E27FC236}">
              <a16:creationId xmlns:a16="http://schemas.microsoft.com/office/drawing/2014/main" id="{A5DF0512-6877-419E-AF45-070D7CDF024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5" name="Text Box 6">
          <a:extLst>
            <a:ext uri="{FF2B5EF4-FFF2-40B4-BE49-F238E27FC236}">
              <a16:creationId xmlns:a16="http://schemas.microsoft.com/office/drawing/2014/main" id="{5A257E5F-F58C-4B8F-99AE-EE6C6AB838D0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96" name="Text Box 4">
          <a:extLst>
            <a:ext uri="{FF2B5EF4-FFF2-40B4-BE49-F238E27FC236}">
              <a16:creationId xmlns:a16="http://schemas.microsoft.com/office/drawing/2014/main" id="{9F4DEA37-168F-4E61-88BE-88704D0C3FD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7997" name="Text Box 6">
          <a:extLst>
            <a:ext uri="{FF2B5EF4-FFF2-40B4-BE49-F238E27FC236}">
              <a16:creationId xmlns:a16="http://schemas.microsoft.com/office/drawing/2014/main" id="{B94B716D-099D-419B-BD2E-4B1B13ADB2FF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8" name="Text Box 4">
          <a:extLst>
            <a:ext uri="{FF2B5EF4-FFF2-40B4-BE49-F238E27FC236}">
              <a16:creationId xmlns:a16="http://schemas.microsoft.com/office/drawing/2014/main" id="{7D287767-6232-4738-92C3-ED95CDA4F6E5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7999" name="Text Box 6">
          <a:extLst>
            <a:ext uri="{FF2B5EF4-FFF2-40B4-BE49-F238E27FC236}">
              <a16:creationId xmlns:a16="http://schemas.microsoft.com/office/drawing/2014/main" id="{0E681E03-86C0-4041-AFDF-C0DFA25CA4E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000" name="Text Box 4">
          <a:extLst>
            <a:ext uri="{FF2B5EF4-FFF2-40B4-BE49-F238E27FC236}">
              <a16:creationId xmlns:a16="http://schemas.microsoft.com/office/drawing/2014/main" id="{0C92A03E-D99F-441B-A08A-A0D7F4D4F10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001" name="Text Box 6">
          <a:extLst>
            <a:ext uri="{FF2B5EF4-FFF2-40B4-BE49-F238E27FC236}">
              <a16:creationId xmlns:a16="http://schemas.microsoft.com/office/drawing/2014/main" id="{09ADDFFA-BFAC-42A4-A1B7-D5720CFB37F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2" name="Text Box 4">
          <a:extLst>
            <a:ext uri="{FF2B5EF4-FFF2-40B4-BE49-F238E27FC236}">
              <a16:creationId xmlns:a16="http://schemas.microsoft.com/office/drawing/2014/main" id="{C926B214-02BE-48E6-8DF5-D99CA1770B63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3" name="Text Box 6">
          <a:extLst>
            <a:ext uri="{FF2B5EF4-FFF2-40B4-BE49-F238E27FC236}">
              <a16:creationId xmlns:a16="http://schemas.microsoft.com/office/drawing/2014/main" id="{277324C9-0994-472E-8E27-67ADBAF2EBD5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4" name="Text Box 4">
          <a:extLst>
            <a:ext uri="{FF2B5EF4-FFF2-40B4-BE49-F238E27FC236}">
              <a16:creationId xmlns:a16="http://schemas.microsoft.com/office/drawing/2014/main" id="{8DCB229D-F5FA-4943-A3D1-78664208F88C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5" name="Text Box 6">
          <a:extLst>
            <a:ext uri="{FF2B5EF4-FFF2-40B4-BE49-F238E27FC236}">
              <a16:creationId xmlns:a16="http://schemas.microsoft.com/office/drawing/2014/main" id="{00D6E1CC-A0F3-412E-A73B-ACF4CAFA332F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6" name="Text Box 4">
          <a:extLst>
            <a:ext uri="{FF2B5EF4-FFF2-40B4-BE49-F238E27FC236}">
              <a16:creationId xmlns:a16="http://schemas.microsoft.com/office/drawing/2014/main" id="{365425E8-522F-4754-9912-510BC12BF946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07" name="Text Box 6">
          <a:extLst>
            <a:ext uri="{FF2B5EF4-FFF2-40B4-BE49-F238E27FC236}">
              <a16:creationId xmlns:a16="http://schemas.microsoft.com/office/drawing/2014/main" id="{4EB5D981-7B31-4860-A167-586CC4006378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008" name="Text Box 4">
          <a:extLst>
            <a:ext uri="{FF2B5EF4-FFF2-40B4-BE49-F238E27FC236}">
              <a16:creationId xmlns:a16="http://schemas.microsoft.com/office/drawing/2014/main" id="{6A762CFE-456D-44DA-AFE6-8697D667AF21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009" name="Text Box 6">
          <a:extLst>
            <a:ext uri="{FF2B5EF4-FFF2-40B4-BE49-F238E27FC236}">
              <a16:creationId xmlns:a16="http://schemas.microsoft.com/office/drawing/2014/main" id="{1169AF92-98B4-44B3-B252-1ED764EC90BD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10" name="Text Box 4">
          <a:extLst>
            <a:ext uri="{FF2B5EF4-FFF2-40B4-BE49-F238E27FC236}">
              <a16:creationId xmlns:a16="http://schemas.microsoft.com/office/drawing/2014/main" id="{42523AC6-B1EF-46C8-957D-CEAB9BACAEBB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011" name="Text Box 6">
          <a:extLst>
            <a:ext uri="{FF2B5EF4-FFF2-40B4-BE49-F238E27FC236}">
              <a16:creationId xmlns:a16="http://schemas.microsoft.com/office/drawing/2014/main" id="{95F6FD0C-6640-432E-9F61-2BD5921680CB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012" name="Text Box 4">
          <a:extLst>
            <a:ext uri="{FF2B5EF4-FFF2-40B4-BE49-F238E27FC236}">
              <a16:creationId xmlns:a16="http://schemas.microsoft.com/office/drawing/2014/main" id="{95296B16-A3D1-4EBE-8387-60FBE380F801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013" name="Text Box 6">
          <a:extLst>
            <a:ext uri="{FF2B5EF4-FFF2-40B4-BE49-F238E27FC236}">
              <a16:creationId xmlns:a16="http://schemas.microsoft.com/office/drawing/2014/main" id="{F9CAC98D-36BB-4B73-ACD4-00A15AB0B1AB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8014" name="Text Box 6">
          <a:extLst>
            <a:ext uri="{FF2B5EF4-FFF2-40B4-BE49-F238E27FC236}">
              <a16:creationId xmlns:a16="http://schemas.microsoft.com/office/drawing/2014/main" id="{366B4EBF-E74B-47E2-90AD-648FD607058C}"/>
            </a:ext>
          </a:extLst>
        </xdr:cNvPr>
        <xdr:cNvSpPr txBox="1">
          <a:spLocks noChangeArrowheads="1"/>
        </xdr:cNvSpPr>
      </xdr:nvSpPr>
      <xdr:spPr bwMode="auto">
        <a:xfrm>
          <a:off x="41624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015" name="Text Box 4">
          <a:extLst>
            <a:ext uri="{FF2B5EF4-FFF2-40B4-BE49-F238E27FC236}">
              <a16:creationId xmlns:a16="http://schemas.microsoft.com/office/drawing/2014/main" id="{2F43E139-79D3-42A1-9CE7-3AA897797CEB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016" name="Text Box 6">
          <a:extLst>
            <a:ext uri="{FF2B5EF4-FFF2-40B4-BE49-F238E27FC236}">
              <a16:creationId xmlns:a16="http://schemas.microsoft.com/office/drawing/2014/main" id="{4F1B2177-0CF0-4DE8-9600-2FA0729D4FC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17" name="Text Box 6">
          <a:extLst>
            <a:ext uri="{FF2B5EF4-FFF2-40B4-BE49-F238E27FC236}">
              <a16:creationId xmlns:a16="http://schemas.microsoft.com/office/drawing/2014/main" id="{A9A6FE58-C9EF-4365-A228-734DC5F1AE50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018" name="Text Box 4">
          <a:extLst>
            <a:ext uri="{FF2B5EF4-FFF2-40B4-BE49-F238E27FC236}">
              <a16:creationId xmlns:a16="http://schemas.microsoft.com/office/drawing/2014/main" id="{03DB98E2-B96B-46A9-8C6B-45329B8403F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019" name="Text Box 6">
          <a:extLst>
            <a:ext uri="{FF2B5EF4-FFF2-40B4-BE49-F238E27FC236}">
              <a16:creationId xmlns:a16="http://schemas.microsoft.com/office/drawing/2014/main" id="{C838D3C7-E1D6-4DFE-8F63-EDCC0072F5F3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20" name="Text Box 4">
          <a:extLst>
            <a:ext uri="{FF2B5EF4-FFF2-40B4-BE49-F238E27FC236}">
              <a16:creationId xmlns:a16="http://schemas.microsoft.com/office/drawing/2014/main" id="{236B53FC-204F-4899-8B30-1BB0A1CD406C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21" name="Text Box 6">
          <a:extLst>
            <a:ext uri="{FF2B5EF4-FFF2-40B4-BE49-F238E27FC236}">
              <a16:creationId xmlns:a16="http://schemas.microsoft.com/office/drawing/2014/main" id="{6C17CF29-1498-4125-9140-1E77EBDC5879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022" name="Text Box 4">
          <a:extLst>
            <a:ext uri="{FF2B5EF4-FFF2-40B4-BE49-F238E27FC236}">
              <a16:creationId xmlns:a16="http://schemas.microsoft.com/office/drawing/2014/main" id="{5ACD6486-70C2-420D-8D81-3ACE534EFE84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023" name="Text Box 6">
          <a:extLst>
            <a:ext uri="{FF2B5EF4-FFF2-40B4-BE49-F238E27FC236}">
              <a16:creationId xmlns:a16="http://schemas.microsoft.com/office/drawing/2014/main" id="{F27BB969-091B-4413-A679-103115C1DFE7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24" name="Text Box 4">
          <a:extLst>
            <a:ext uri="{FF2B5EF4-FFF2-40B4-BE49-F238E27FC236}">
              <a16:creationId xmlns:a16="http://schemas.microsoft.com/office/drawing/2014/main" id="{55F10DF4-3EA8-42DA-981D-0242A85307B0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25" name="Text Box 6">
          <a:extLst>
            <a:ext uri="{FF2B5EF4-FFF2-40B4-BE49-F238E27FC236}">
              <a16:creationId xmlns:a16="http://schemas.microsoft.com/office/drawing/2014/main" id="{663E5DAB-90DF-4C07-AF8B-810E0864E220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8026" name="Text Box 4">
          <a:extLst>
            <a:ext uri="{FF2B5EF4-FFF2-40B4-BE49-F238E27FC236}">
              <a16:creationId xmlns:a16="http://schemas.microsoft.com/office/drawing/2014/main" id="{9DAC9CE0-288A-4156-B57F-09656B80B2FE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8027" name="Text Box 6">
          <a:extLst>
            <a:ext uri="{FF2B5EF4-FFF2-40B4-BE49-F238E27FC236}">
              <a16:creationId xmlns:a16="http://schemas.microsoft.com/office/drawing/2014/main" id="{DE90AFBE-8119-490D-9140-B5A475637CB0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028" name="Text Box 4">
          <a:extLst>
            <a:ext uri="{FF2B5EF4-FFF2-40B4-BE49-F238E27FC236}">
              <a16:creationId xmlns:a16="http://schemas.microsoft.com/office/drawing/2014/main" id="{5DB60426-8D92-4B0B-9C99-2C555828044B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029" name="Text Box 4">
          <a:extLst>
            <a:ext uri="{FF2B5EF4-FFF2-40B4-BE49-F238E27FC236}">
              <a16:creationId xmlns:a16="http://schemas.microsoft.com/office/drawing/2014/main" id="{2156E729-2CD9-41F4-8BBB-057A9D8911EA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030" name="Text Box 6">
          <a:extLst>
            <a:ext uri="{FF2B5EF4-FFF2-40B4-BE49-F238E27FC236}">
              <a16:creationId xmlns:a16="http://schemas.microsoft.com/office/drawing/2014/main" id="{C30794C1-DFC1-4887-BE12-62D121BF60FC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1" name="Text Box 6">
          <a:extLst>
            <a:ext uri="{FF2B5EF4-FFF2-40B4-BE49-F238E27FC236}">
              <a16:creationId xmlns:a16="http://schemas.microsoft.com/office/drawing/2014/main" id="{336A11F4-806C-4C8C-BF48-312766096BD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8032" name="Text Box 4">
          <a:extLst>
            <a:ext uri="{FF2B5EF4-FFF2-40B4-BE49-F238E27FC236}">
              <a16:creationId xmlns:a16="http://schemas.microsoft.com/office/drawing/2014/main" id="{8735A19A-E809-443D-9282-F3FE9CB126C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8033" name="Text Box 6">
          <a:extLst>
            <a:ext uri="{FF2B5EF4-FFF2-40B4-BE49-F238E27FC236}">
              <a16:creationId xmlns:a16="http://schemas.microsoft.com/office/drawing/2014/main" id="{9B2B211A-B1C4-4D7A-A04B-37752D70663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4" name="Text Box 4">
          <a:extLst>
            <a:ext uri="{FF2B5EF4-FFF2-40B4-BE49-F238E27FC236}">
              <a16:creationId xmlns:a16="http://schemas.microsoft.com/office/drawing/2014/main" id="{18B34497-E269-4441-93B0-CD4B6C9BA8E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5" name="Text Box 6">
          <a:extLst>
            <a:ext uri="{FF2B5EF4-FFF2-40B4-BE49-F238E27FC236}">
              <a16:creationId xmlns:a16="http://schemas.microsoft.com/office/drawing/2014/main" id="{C7EE6770-CCC6-4852-B1AD-34D30C2B512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8036" name="Text Box 4">
          <a:extLst>
            <a:ext uri="{FF2B5EF4-FFF2-40B4-BE49-F238E27FC236}">
              <a16:creationId xmlns:a16="http://schemas.microsoft.com/office/drawing/2014/main" id="{B873B644-89E2-4D92-A42B-80BBEE66A77E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8037" name="Text Box 6">
          <a:extLst>
            <a:ext uri="{FF2B5EF4-FFF2-40B4-BE49-F238E27FC236}">
              <a16:creationId xmlns:a16="http://schemas.microsoft.com/office/drawing/2014/main" id="{19088FDB-2EBF-4D26-9F1F-9D19B29EAE71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8" name="Text Box 4">
          <a:extLst>
            <a:ext uri="{FF2B5EF4-FFF2-40B4-BE49-F238E27FC236}">
              <a16:creationId xmlns:a16="http://schemas.microsoft.com/office/drawing/2014/main" id="{CCDA0C08-10FB-45A7-83F3-4E231F9E17B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039" name="Text Box 6">
          <a:extLst>
            <a:ext uri="{FF2B5EF4-FFF2-40B4-BE49-F238E27FC236}">
              <a16:creationId xmlns:a16="http://schemas.microsoft.com/office/drawing/2014/main" id="{1D4E6237-B1BA-41AF-BCE6-FCB564E5150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8040" name="Text Box 4">
          <a:extLst>
            <a:ext uri="{FF2B5EF4-FFF2-40B4-BE49-F238E27FC236}">
              <a16:creationId xmlns:a16="http://schemas.microsoft.com/office/drawing/2014/main" id="{1A249EFE-8BD1-40B7-8484-D3B39D5DD96D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8041" name="Text Box 6">
          <a:extLst>
            <a:ext uri="{FF2B5EF4-FFF2-40B4-BE49-F238E27FC236}">
              <a16:creationId xmlns:a16="http://schemas.microsoft.com/office/drawing/2014/main" id="{BE282C63-FAF9-4897-A92B-EE336BECCA28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042" name="Text Box 4">
          <a:extLst>
            <a:ext uri="{FF2B5EF4-FFF2-40B4-BE49-F238E27FC236}">
              <a16:creationId xmlns:a16="http://schemas.microsoft.com/office/drawing/2014/main" id="{F4A39AC7-09C7-4D9E-94FB-D3A266F243A2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043" name="Text Box 6">
          <a:extLst>
            <a:ext uri="{FF2B5EF4-FFF2-40B4-BE49-F238E27FC236}">
              <a16:creationId xmlns:a16="http://schemas.microsoft.com/office/drawing/2014/main" id="{3C8C6ABD-52DE-4818-8471-87F952F97A5D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044" name="Text Box 4">
          <a:extLst>
            <a:ext uri="{FF2B5EF4-FFF2-40B4-BE49-F238E27FC236}">
              <a16:creationId xmlns:a16="http://schemas.microsoft.com/office/drawing/2014/main" id="{0780C8D6-CB1C-488F-A01B-6D7E830B6F9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045" name="Text Box 6">
          <a:extLst>
            <a:ext uri="{FF2B5EF4-FFF2-40B4-BE49-F238E27FC236}">
              <a16:creationId xmlns:a16="http://schemas.microsoft.com/office/drawing/2014/main" id="{4123BDF7-DA1A-4875-8DA4-7279A939D5F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046" name="Text Box 4">
          <a:extLst>
            <a:ext uri="{FF2B5EF4-FFF2-40B4-BE49-F238E27FC236}">
              <a16:creationId xmlns:a16="http://schemas.microsoft.com/office/drawing/2014/main" id="{AA242155-1681-4830-8859-90E27342AD27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047" name="Text Box 6">
          <a:extLst>
            <a:ext uri="{FF2B5EF4-FFF2-40B4-BE49-F238E27FC236}">
              <a16:creationId xmlns:a16="http://schemas.microsoft.com/office/drawing/2014/main" id="{049A1F1C-FC33-419B-BAB8-F6C1426F2E63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48" name="Text Box 6">
          <a:extLst>
            <a:ext uri="{FF2B5EF4-FFF2-40B4-BE49-F238E27FC236}">
              <a16:creationId xmlns:a16="http://schemas.microsoft.com/office/drawing/2014/main" id="{70EF7C67-043D-4794-97AB-2801A0D4F9D0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049" name="Text Box 4">
          <a:extLst>
            <a:ext uri="{FF2B5EF4-FFF2-40B4-BE49-F238E27FC236}">
              <a16:creationId xmlns:a16="http://schemas.microsoft.com/office/drawing/2014/main" id="{287B9596-880C-46CC-845F-CB76293121A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050" name="Text Box 6">
          <a:extLst>
            <a:ext uri="{FF2B5EF4-FFF2-40B4-BE49-F238E27FC236}">
              <a16:creationId xmlns:a16="http://schemas.microsoft.com/office/drawing/2014/main" id="{35A4B1B1-22CF-4BB4-A8E0-C9B470B6699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51" name="Text Box 4">
          <a:extLst>
            <a:ext uri="{FF2B5EF4-FFF2-40B4-BE49-F238E27FC236}">
              <a16:creationId xmlns:a16="http://schemas.microsoft.com/office/drawing/2014/main" id="{01A25EC6-6B38-41F2-AEA8-F465B8FE82D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52" name="Text Box 6">
          <a:extLst>
            <a:ext uri="{FF2B5EF4-FFF2-40B4-BE49-F238E27FC236}">
              <a16:creationId xmlns:a16="http://schemas.microsoft.com/office/drawing/2014/main" id="{7772B64D-81EB-4099-8EB3-FED80D923F2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053" name="Text Box 4">
          <a:extLst>
            <a:ext uri="{FF2B5EF4-FFF2-40B4-BE49-F238E27FC236}">
              <a16:creationId xmlns:a16="http://schemas.microsoft.com/office/drawing/2014/main" id="{79433114-D3C2-4B71-A326-9C995914101A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054" name="Text Box 6">
          <a:extLst>
            <a:ext uri="{FF2B5EF4-FFF2-40B4-BE49-F238E27FC236}">
              <a16:creationId xmlns:a16="http://schemas.microsoft.com/office/drawing/2014/main" id="{8FF14C40-69F5-42A7-B9C0-6E6969454D5C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55" name="Text Box 4">
          <a:extLst>
            <a:ext uri="{FF2B5EF4-FFF2-40B4-BE49-F238E27FC236}">
              <a16:creationId xmlns:a16="http://schemas.microsoft.com/office/drawing/2014/main" id="{C9609293-DF89-4165-8E00-B31EB650C7E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056" name="Text Box 6">
          <a:extLst>
            <a:ext uri="{FF2B5EF4-FFF2-40B4-BE49-F238E27FC236}">
              <a16:creationId xmlns:a16="http://schemas.microsoft.com/office/drawing/2014/main" id="{0E0FCD0A-6FC6-45AD-80C0-181DA5A4B48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057" name="Text Box 4">
          <a:extLst>
            <a:ext uri="{FF2B5EF4-FFF2-40B4-BE49-F238E27FC236}">
              <a16:creationId xmlns:a16="http://schemas.microsoft.com/office/drawing/2014/main" id="{5C2789B2-FA15-4415-A83D-AB18BF396CAC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058" name="Text Box 6">
          <a:extLst>
            <a:ext uri="{FF2B5EF4-FFF2-40B4-BE49-F238E27FC236}">
              <a16:creationId xmlns:a16="http://schemas.microsoft.com/office/drawing/2014/main" id="{320811E6-D510-44C0-9FD9-DB4EB0929996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059" name="Text Box 4">
          <a:extLst>
            <a:ext uri="{FF2B5EF4-FFF2-40B4-BE49-F238E27FC236}">
              <a16:creationId xmlns:a16="http://schemas.microsoft.com/office/drawing/2014/main" id="{E69C0BFC-595C-4D70-83FB-4F9112B8F773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060" name="Text Box 6">
          <a:extLst>
            <a:ext uri="{FF2B5EF4-FFF2-40B4-BE49-F238E27FC236}">
              <a16:creationId xmlns:a16="http://schemas.microsoft.com/office/drawing/2014/main" id="{045FA41B-D329-4733-83FA-4304DA93A932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061" name="Text Box 4">
          <a:extLst>
            <a:ext uri="{FF2B5EF4-FFF2-40B4-BE49-F238E27FC236}">
              <a16:creationId xmlns:a16="http://schemas.microsoft.com/office/drawing/2014/main" id="{0317A5E0-6478-4169-B650-4B69E87BB0CB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062" name="Text Box 4">
          <a:extLst>
            <a:ext uri="{FF2B5EF4-FFF2-40B4-BE49-F238E27FC236}">
              <a16:creationId xmlns:a16="http://schemas.microsoft.com/office/drawing/2014/main" id="{953F63A4-9656-45D9-8940-D77F1EB149D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063" name="Text Box 6">
          <a:extLst>
            <a:ext uri="{FF2B5EF4-FFF2-40B4-BE49-F238E27FC236}">
              <a16:creationId xmlns:a16="http://schemas.microsoft.com/office/drawing/2014/main" id="{54DD8807-5CA6-4F91-9975-A958D9EB138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8064" name="Text Box 4">
          <a:extLst>
            <a:ext uri="{FF2B5EF4-FFF2-40B4-BE49-F238E27FC236}">
              <a16:creationId xmlns:a16="http://schemas.microsoft.com/office/drawing/2014/main" id="{CF66EFC2-7D06-4285-A181-8FE4AB3860BE}"/>
            </a:ext>
          </a:extLst>
        </xdr:cNvPr>
        <xdr:cNvSpPr txBox="1">
          <a:spLocks noChangeArrowheads="1"/>
        </xdr:cNvSpPr>
      </xdr:nvSpPr>
      <xdr:spPr bwMode="auto">
        <a:xfrm>
          <a:off x="180022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065" name="Text Box 6">
          <a:extLst>
            <a:ext uri="{FF2B5EF4-FFF2-40B4-BE49-F238E27FC236}">
              <a16:creationId xmlns:a16="http://schemas.microsoft.com/office/drawing/2014/main" id="{DA71CFDA-F904-49F9-89A9-D998EC1657B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66" name="Text Box 6">
          <a:extLst>
            <a:ext uri="{FF2B5EF4-FFF2-40B4-BE49-F238E27FC236}">
              <a16:creationId xmlns:a16="http://schemas.microsoft.com/office/drawing/2014/main" id="{39907AAA-160A-4261-B21F-FC58602F82E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067" name="Text Box 4">
          <a:extLst>
            <a:ext uri="{FF2B5EF4-FFF2-40B4-BE49-F238E27FC236}">
              <a16:creationId xmlns:a16="http://schemas.microsoft.com/office/drawing/2014/main" id="{ED0A6B0D-48E6-4F79-A7B8-0E1806E8525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068" name="Text Box 6">
          <a:extLst>
            <a:ext uri="{FF2B5EF4-FFF2-40B4-BE49-F238E27FC236}">
              <a16:creationId xmlns:a16="http://schemas.microsoft.com/office/drawing/2014/main" id="{EA74EA39-D569-4781-BD85-1858E409C53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69" name="Text Box 4">
          <a:extLst>
            <a:ext uri="{FF2B5EF4-FFF2-40B4-BE49-F238E27FC236}">
              <a16:creationId xmlns:a16="http://schemas.microsoft.com/office/drawing/2014/main" id="{31880B5A-6E5E-418B-8364-5A504C568B9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70" name="Text Box 6">
          <a:extLst>
            <a:ext uri="{FF2B5EF4-FFF2-40B4-BE49-F238E27FC236}">
              <a16:creationId xmlns:a16="http://schemas.microsoft.com/office/drawing/2014/main" id="{9DB64851-B7A7-4F74-95B8-C1F6345DCC6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071" name="Text Box 4">
          <a:extLst>
            <a:ext uri="{FF2B5EF4-FFF2-40B4-BE49-F238E27FC236}">
              <a16:creationId xmlns:a16="http://schemas.microsoft.com/office/drawing/2014/main" id="{276C7EBA-CF9D-4CA7-82BB-98582CDF0782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072" name="Text Box 4">
          <a:extLst>
            <a:ext uri="{FF2B5EF4-FFF2-40B4-BE49-F238E27FC236}">
              <a16:creationId xmlns:a16="http://schemas.microsoft.com/office/drawing/2014/main" id="{278430A9-74BF-4B10-BDC5-5F66C18129A2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8073" name="Text Box 6">
          <a:extLst>
            <a:ext uri="{FF2B5EF4-FFF2-40B4-BE49-F238E27FC236}">
              <a16:creationId xmlns:a16="http://schemas.microsoft.com/office/drawing/2014/main" id="{2DBBD637-51CA-4D15-9C2F-A07E4ACB2364}"/>
            </a:ext>
          </a:extLst>
        </xdr:cNvPr>
        <xdr:cNvSpPr txBox="1">
          <a:spLocks noChangeArrowheads="1"/>
        </xdr:cNvSpPr>
      </xdr:nvSpPr>
      <xdr:spPr bwMode="auto">
        <a:xfrm>
          <a:off x="21240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074" name="Text Box 4">
          <a:extLst>
            <a:ext uri="{FF2B5EF4-FFF2-40B4-BE49-F238E27FC236}">
              <a16:creationId xmlns:a16="http://schemas.microsoft.com/office/drawing/2014/main" id="{51C3CEE2-4A10-4C00-9327-08D0B729CEE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075" name="Text Box 6">
          <a:extLst>
            <a:ext uri="{FF2B5EF4-FFF2-40B4-BE49-F238E27FC236}">
              <a16:creationId xmlns:a16="http://schemas.microsoft.com/office/drawing/2014/main" id="{A039DF78-729D-4B20-889C-519D0BC0E72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8076" name="Text Box 4">
          <a:extLst>
            <a:ext uri="{FF2B5EF4-FFF2-40B4-BE49-F238E27FC236}">
              <a16:creationId xmlns:a16="http://schemas.microsoft.com/office/drawing/2014/main" id="{E9C1B789-B1C8-4F1B-989C-BA819691C495}"/>
            </a:ext>
          </a:extLst>
        </xdr:cNvPr>
        <xdr:cNvSpPr txBox="1">
          <a:spLocks noChangeArrowheads="1"/>
        </xdr:cNvSpPr>
      </xdr:nvSpPr>
      <xdr:spPr bwMode="auto">
        <a:xfrm>
          <a:off x="180022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8077" name="Text Box 6">
          <a:extLst>
            <a:ext uri="{FF2B5EF4-FFF2-40B4-BE49-F238E27FC236}">
              <a16:creationId xmlns:a16="http://schemas.microsoft.com/office/drawing/2014/main" id="{B0F3B04E-FA30-4720-BFC2-8EB654EB892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078" name="Text Box 6">
          <a:extLst>
            <a:ext uri="{FF2B5EF4-FFF2-40B4-BE49-F238E27FC236}">
              <a16:creationId xmlns:a16="http://schemas.microsoft.com/office/drawing/2014/main" id="{30DAB11F-E9FC-4516-BC78-EC4A5A9C203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8079" name="Text Box 4">
          <a:extLst>
            <a:ext uri="{FF2B5EF4-FFF2-40B4-BE49-F238E27FC236}">
              <a16:creationId xmlns:a16="http://schemas.microsoft.com/office/drawing/2014/main" id="{01CEA20E-A05B-4332-8DF0-5C1BBD9AEDE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8080" name="Text Box 6">
          <a:extLst>
            <a:ext uri="{FF2B5EF4-FFF2-40B4-BE49-F238E27FC236}">
              <a16:creationId xmlns:a16="http://schemas.microsoft.com/office/drawing/2014/main" id="{FF470E2C-B165-4C65-9C9E-5B5E4F249EB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081" name="Text Box 4">
          <a:extLst>
            <a:ext uri="{FF2B5EF4-FFF2-40B4-BE49-F238E27FC236}">
              <a16:creationId xmlns:a16="http://schemas.microsoft.com/office/drawing/2014/main" id="{824F2AB6-D23F-41EB-B675-068DBF766782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082" name="Text Box 6">
          <a:extLst>
            <a:ext uri="{FF2B5EF4-FFF2-40B4-BE49-F238E27FC236}">
              <a16:creationId xmlns:a16="http://schemas.microsoft.com/office/drawing/2014/main" id="{F98F8E3C-31A2-4983-80B9-12A9F88C165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8083" name="Text Box 4">
          <a:extLst>
            <a:ext uri="{FF2B5EF4-FFF2-40B4-BE49-F238E27FC236}">
              <a16:creationId xmlns:a16="http://schemas.microsoft.com/office/drawing/2014/main" id="{156C3269-B79D-4753-ADE8-E279FA290242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8084" name="Text Box 6">
          <a:extLst>
            <a:ext uri="{FF2B5EF4-FFF2-40B4-BE49-F238E27FC236}">
              <a16:creationId xmlns:a16="http://schemas.microsoft.com/office/drawing/2014/main" id="{F60181B8-0423-4A79-9D3F-808A84766357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085" name="Text Box 4">
          <a:extLst>
            <a:ext uri="{FF2B5EF4-FFF2-40B4-BE49-F238E27FC236}">
              <a16:creationId xmlns:a16="http://schemas.microsoft.com/office/drawing/2014/main" id="{D83BD38E-4BF9-4B7D-97F3-49103088C2B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86" name="Text Box 4">
          <a:extLst>
            <a:ext uri="{FF2B5EF4-FFF2-40B4-BE49-F238E27FC236}">
              <a16:creationId xmlns:a16="http://schemas.microsoft.com/office/drawing/2014/main" id="{F7B86D41-1E82-48E3-8767-2190F723531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87" name="Text Box 6">
          <a:extLst>
            <a:ext uri="{FF2B5EF4-FFF2-40B4-BE49-F238E27FC236}">
              <a16:creationId xmlns:a16="http://schemas.microsoft.com/office/drawing/2014/main" id="{8FF6329C-2355-4FC1-A246-44E5A8F52DA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88" name="Text Box 4">
          <a:extLst>
            <a:ext uri="{FF2B5EF4-FFF2-40B4-BE49-F238E27FC236}">
              <a16:creationId xmlns:a16="http://schemas.microsoft.com/office/drawing/2014/main" id="{8811D923-6427-442E-8691-FF13B0DC78B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89" name="Text Box 6">
          <a:extLst>
            <a:ext uri="{FF2B5EF4-FFF2-40B4-BE49-F238E27FC236}">
              <a16:creationId xmlns:a16="http://schemas.microsoft.com/office/drawing/2014/main" id="{62976E54-3F8B-4CD1-B4C5-D5C16A5F37B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0" name="Text Box 4">
          <a:extLst>
            <a:ext uri="{FF2B5EF4-FFF2-40B4-BE49-F238E27FC236}">
              <a16:creationId xmlns:a16="http://schemas.microsoft.com/office/drawing/2014/main" id="{83334FD6-4114-4DB1-A42D-551A04A1B69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1" name="Text Box 6">
          <a:extLst>
            <a:ext uri="{FF2B5EF4-FFF2-40B4-BE49-F238E27FC236}">
              <a16:creationId xmlns:a16="http://schemas.microsoft.com/office/drawing/2014/main" id="{4323ABBC-3D76-4927-A72F-2800953F435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2" name="Text Box 4">
          <a:extLst>
            <a:ext uri="{FF2B5EF4-FFF2-40B4-BE49-F238E27FC236}">
              <a16:creationId xmlns:a16="http://schemas.microsoft.com/office/drawing/2014/main" id="{A64CAF6C-9320-4DD8-8839-78B500DA88D7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3" name="Text Box 6">
          <a:extLst>
            <a:ext uri="{FF2B5EF4-FFF2-40B4-BE49-F238E27FC236}">
              <a16:creationId xmlns:a16="http://schemas.microsoft.com/office/drawing/2014/main" id="{7B2AA76D-F84A-44DF-8429-6C6042F65F64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8094" name="Text Box 4">
          <a:extLst>
            <a:ext uri="{FF2B5EF4-FFF2-40B4-BE49-F238E27FC236}">
              <a16:creationId xmlns:a16="http://schemas.microsoft.com/office/drawing/2014/main" id="{07C6B158-C399-4093-A18F-780333A714F6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8095" name="Text Box 6">
          <a:extLst>
            <a:ext uri="{FF2B5EF4-FFF2-40B4-BE49-F238E27FC236}">
              <a16:creationId xmlns:a16="http://schemas.microsoft.com/office/drawing/2014/main" id="{10DA07CD-D0EF-415F-8811-C1F367DD413A}"/>
            </a:ext>
          </a:extLst>
        </xdr:cNvPr>
        <xdr:cNvSpPr txBox="1">
          <a:spLocks noChangeArrowheads="1"/>
        </xdr:cNvSpPr>
      </xdr:nvSpPr>
      <xdr:spPr bwMode="auto">
        <a:xfrm>
          <a:off x="26003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6" name="Text Box 4">
          <a:extLst>
            <a:ext uri="{FF2B5EF4-FFF2-40B4-BE49-F238E27FC236}">
              <a16:creationId xmlns:a16="http://schemas.microsoft.com/office/drawing/2014/main" id="{5F9E1CA8-5484-4FB7-9702-3EE58C20653E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097" name="Text Box 6">
          <a:extLst>
            <a:ext uri="{FF2B5EF4-FFF2-40B4-BE49-F238E27FC236}">
              <a16:creationId xmlns:a16="http://schemas.microsoft.com/office/drawing/2014/main" id="{B654D2A4-FA90-46B1-86F6-C5A8ACA82949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8098" name="Text Box 4">
          <a:extLst>
            <a:ext uri="{FF2B5EF4-FFF2-40B4-BE49-F238E27FC236}">
              <a16:creationId xmlns:a16="http://schemas.microsoft.com/office/drawing/2014/main" id="{E75A753B-1889-4D64-8CF0-A52833EB5F27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8099" name="Text Box 6">
          <a:extLst>
            <a:ext uri="{FF2B5EF4-FFF2-40B4-BE49-F238E27FC236}">
              <a16:creationId xmlns:a16="http://schemas.microsoft.com/office/drawing/2014/main" id="{113CBE09-F0CF-4AE1-BC19-BEB495D1D823}"/>
            </a:ext>
          </a:extLst>
        </xdr:cNvPr>
        <xdr:cNvSpPr txBox="1">
          <a:spLocks noChangeArrowheads="1"/>
        </xdr:cNvSpPr>
      </xdr:nvSpPr>
      <xdr:spPr bwMode="auto">
        <a:xfrm>
          <a:off x="0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8100" name="Text Box 6">
          <a:extLst>
            <a:ext uri="{FF2B5EF4-FFF2-40B4-BE49-F238E27FC236}">
              <a16:creationId xmlns:a16="http://schemas.microsoft.com/office/drawing/2014/main" id="{20392923-0A95-4416-B4A8-D310A91B4A83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8101" name="Text Box 4">
          <a:extLst>
            <a:ext uri="{FF2B5EF4-FFF2-40B4-BE49-F238E27FC236}">
              <a16:creationId xmlns:a16="http://schemas.microsoft.com/office/drawing/2014/main" id="{E8B9374E-6C69-4199-85EB-6E9499150E01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2" name="Text Box 4">
          <a:extLst>
            <a:ext uri="{FF2B5EF4-FFF2-40B4-BE49-F238E27FC236}">
              <a16:creationId xmlns:a16="http://schemas.microsoft.com/office/drawing/2014/main" id="{FC44EA64-7027-4356-B5BB-96680F13D2C2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3" name="Text Box 6">
          <a:extLst>
            <a:ext uri="{FF2B5EF4-FFF2-40B4-BE49-F238E27FC236}">
              <a16:creationId xmlns:a16="http://schemas.microsoft.com/office/drawing/2014/main" id="{EA4F0720-F88B-41CB-9215-10F674C67A06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4" name="Text Box 4">
          <a:extLst>
            <a:ext uri="{FF2B5EF4-FFF2-40B4-BE49-F238E27FC236}">
              <a16:creationId xmlns:a16="http://schemas.microsoft.com/office/drawing/2014/main" id="{D38508A3-17DC-4BDB-8B58-F9410121FA1D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5" name="Text Box 6">
          <a:extLst>
            <a:ext uri="{FF2B5EF4-FFF2-40B4-BE49-F238E27FC236}">
              <a16:creationId xmlns:a16="http://schemas.microsoft.com/office/drawing/2014/main" id="{9966BFAA-16C0-4B81-94F5-EB5748D134E9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06" name="Text Box 4">
          <a:extLst>
            <a:ext uri="{FF2B5EF4-FFF2-40B4-BE49-F238E27FC236}">
              <a16:creationId xmlns:a16="http://schemas.microsoft.com/office/drawing/2014/main" id="{67186667-EA12-454E-AD17-2CB21984084C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07" name="Text Box 6">
          <a:extLst>
            <a:ext uri="{FF2B5EF4-FFF2-40B4-BE49-F238E27FC236}">
              <a16:creationId xmlns:a16="http://schemas.microsoft.com/office/drawing/2014/main" id="{F58951E6-E461-4CA4-8877-912946BB48C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8" name="Text Box 4">
          <a:extLst>
            <a:ext uri="{FF2B5EF4-FFF2-40B4-BE49-F238E27FC236}">
              <a16:creationId xmlns:a16="http://schemas.microsoft.com/office/drawing/2014/main" id="{C9CC5274-E2E7-4BAC-A861-656C192FEBFB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8109" name="Text Box 6">
          <a:extLst>
            <a:ext uri="{FF2B5EF4-FFF2-40B4-BE49-F238E27FC236}">
              <a16:creationId xmlns:a16="http://schemas.microsoft.com/office/drawing/2014/main" id="{E798E10E-5138-4E4D-8461-A6A4041DECB7}"/>
            </a:ext>
          </a:extLst>
        </xdr:cNvPr>
        <xdr:cNvSpPr txBox="1">
          <a:spLocks noChangeArrowheads="1"/>
        </xdr:cNvSpPr>
      </xdr:nvSpPr>
      <xdr:spPr bwMode="auto">
        <a:xfrm>
          <a:off x="4162425" y="46301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8110" name="Text Box 4">
          <a:extLst>
            <a:ext uri="{FF2B5EF4-FFF2-40B4-BE49-F238E27FC236}">
              <a16:creationId xmlns:a16="http://schemas.microsoft.com/office/drawing/2014/main" id="{CD958900-04F3-4B0D-847C-EC6AC7974BF1}"/>
            </a:ext>
          </a:extLst>
        </xdr:cNvPr>
        <xdr:cNvSpPr txBox="1">
          <a:spLocks noChangeArrowheads="1"/>
        </xdr:cNvSpPr>
      </xdr:nvSpPr>
      <xdr:spPr bwMode="auto">
        <a:xfrm>
          <a:off x="314325" y="463010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11" name="Text Box 4">
          <a:extLst>
            <a:ext uri="{FF2B5EF4-FFF2-40B4-BE49-F238E27FC236}">
              <a16:creationId xmlns:a16="http://schemas.microsoft.com/office/drawing/2014/main" id="{B372CAAE-21DD-41BF-A94A-F3C2CA173531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12" name="Text Box 6">
          <a:extLst>
            <a:ext uri="{FF2B5EF4-FFF2-40B4-BE49-F238E27FC236}">
              <a16:creationId xmlns:a16="http://schemas.microsoft.com/office/drawing/2014/main" id="{7688F0B3-7F53-4AFA-B94E-8F74A5528262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13" name="Text Box 4">
          <a:extLst>
            <a:ext uri="{FF2B5EF4-FFF2-40B4-BE49-F238E27FC236}">
              <a16:creationId xmlns:a16="http://schemas.microsoft.com/office/drawing/2014/main" id="{C00D7E87-0399-43E5-828B-A40C0DB18F5A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8114" name="Text Box 6">
          <a:extLst>
            <a:ext uri="{FF2B5EF4-FFF2-40B4-BE49-F238E27FC236}">
              <a16:creationId xmlns:a16="http://schemas.microsoft.com/office/drawing/2014/main" id="{CCA7F539-6026-4731-ACE3-5083D784EAE3}"/>
            </a:ext>
          </a:extLst>
        </xdr:cNvPr>
        <xdr:cNvSpPr txBox="1">
          <a:spLocks noChangeArrowheads="1"/>
        </xdr:cNvSpPr>
      </xdr:nvSpPr>
      <xdr:spPr bwMode="auto">
        <a:xfrm>
          <a:off x="1209675" y="46301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8115" name="Text Box 6">
          <a:extLst>
            <a:ext uri="{FF2B5EF4-FFF2-40B4-BE49-F238E27FC236}">
              <a16:creationId xmlns:a16="http://schemas.microsoft.com/office/drawing/2014/main" id="{00120108-3562-455D-AB62-6027A5441ADB}"/>
            </a:ext>
          </a:extLst>
        </xdr:cNvPr>
        <xdr:cNvSpPr txBox="1">
          <a:spLocks noChangeArrowheads="1"/>
        </xdr:cNvSpPr>
      </xdr:nvSpPr>
      <xdr:spPr bwMode="auto">
        <a:xfrm>
          <a:off x="2190750" y="44567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8116" name="Text Box 4">
          <a:extLst>
            <a:ext uri="{FF2B5EF4-FFF2-40B4-BE49-F238E27FC236}">
              <a16:creationId xmlns:a16="http://schemas.microsoft.com/office/drawing/2014/main" id="{55487180-689E-4247-BF49-46D7B2803E9C}"/>
            </a:ext>
          </a:extLst>
        </xdr:cNvPr>
        <xdr:cNvSpPr txBox="1">
          <a:spLocks noChangeArrowheads="1"/>
        </xdr:cNvSpPr>
      </xdr:nvSpPr>
      <xdr:spPr bwMode="auto">
        <a:xfrm>
          <a:off x="314325" y="45539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8117" name="Text Box 4">
          <a:extLst>
            <a:ext uri="{FF2B5EF4-FFF2-40B4-BE49-F238E27FC236}">
              <a16:creationId xmlns:a16="http://schemas.microsoft.com/office/drawing/2014/main" id="{35E674BC-0BC1-49F8-B030-0D890FCEBE5C}"/>
            </a:ext>
          </a:extLst>
        </xdr:cNvPr>
        <xdr:cNvSpPr txBox="1">
          <a:spLocks noChangeArrowheads="1"/>
        </xdr:cNvSpPr>
      </xdr:nvSpPr>
      <xdr:spPr bwMode="auto">
        <a:xfrm>
          <a:off x="314325" y="45539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118" name="Text Box 4">
          <a:extLst>
            <a:ext uri="{FF2B5EF4-FFF2-40B4-BE49-F238E27FC236}">
              <a16:creationId xmlns:a16="http://schemas.microsoft.com/office/drawing/2014/main" id="{FD9D2302-01C5-415B-B3F1-0E87B77FD85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119" name="Text Box 6">
          <a:extLst>
            <a:ext uri="{FF2B5EF4-FFF2-40B4-BE49-F238E27FC236}">
              <a16:creationId xmlns:a16="http://schemas.microsoft.com/office/drawing/2014/main" id="{E3B34C59-D398-4E75-A7E7-55BA097491B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0" name="Text Box 4">
          <a:extLst>
            <a:ext uri="{FF2B5EF4-FFF2-40B4-BE49-F238E27FC236}">
              <a16:creationId xmlns:a16="http://schemas.microsoft.com/office/drawing/2014/main" id="{AE601F36-9E0D-4691-AF8E-E981E6BD0BAB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1" name="Text Box 6">
          <a:extLst>
            <a:ext uri="{FF2B5EF4-FFF2-40B4-BE49-F238E27FC236}">
              <a16:creationId xmlns:a16="http://schemas.microsoft.com/office/drawing/2014/main" id="{53B09832-D11D-4EE2-8C6A-9EEDC21EDD3C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2" name="Text Box 4">
          <a:extLst>
            <a:ext uri="{FF2B5EF4-FFF2-40B4-BE49-F238E27FC236}">
              <a16:creationId xmlns:a16="http://schemas.microsoft.com/office/drawing/2014/main" id="{42AEB92D-57B6-4705-9944-66FAA84A4C01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3" name="Text Box 6">
          <a:extLst>
            <a:ext uri="{FF2B5EF4-FFF2-40B4-BE49-F238E27FC236}">
              <a16:creationId xmlns:a16="http://schemas.microsoft.com/office/drawing/2014/main" id="{8FB4A474-B0AE-46AF-9608-04B6E82EEF30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4" name="Text Box 4">
          <a:extLst>
            <a:ext uri="{FF2B5EF4-FFF2-40B4-BE49-F238E27FC236}">
              <a16:creationId xmlns:a16="http://schemas.microsoft.com/office/drawing/2014/main" id="{C175C892-FB15-4F05-AF36-2230D98584D7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5" name="Text Box 6">
          <a:extLst>
            <a:ext uri="{FF2B5EF4-FFF2-40B4-BE49-F238E27FC236}">
              <a16:creationId xmlns:a16="http://schemas.microsoft.com/office/drawing/2014/main" id="{88D8FB9F-7BA5-49F7-B32F-8E858083B3E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126" name="Text Box 4">
          <a:extLst>
            <a:ext uri="{FF2B5EF4-FFF2-40B4-BE49-F238E27FC236}">
              <a16:creationId xmlns:a16="http://schemas.microsoft.com/office/drawing/2014/main" id="{2214C9CC-04DF-4EAA-B1BB-3B1C79160131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127" name="Text Box 6">
          <a:extLst>
            <a:ext uri="{FF2B5EF4-FFF2-40B4-BE49-F238E27FC236}">
              <a16:creationId xmlns:a16="http://schemas.microsoft.com/office/drawing/2014/main" id="{210A77D4-5D10-44EE-888E-31DD8771238E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8" name="Text Box 4">
          <a:extLst>
            <a:ext uri="{FF2B5EF4-FFF2-40B4-BE49-F238E27FC236}">
              <a16:creationId xmlns:a16="http://schemas.microsoft.com/office/drawing/2014/main" id="{0BA4DE98-6DA5-4F8E-9949-ED4ACC53D604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29" name="Text Box 6">
          <a:extLst>
            <a:ext uri="{FF2B5EF4-FFF2-40B4-BE49-F238E27FC236}">
              <a16:creationId xmlns:a16="http://schemas.microsoft.com/office/drawing/2014/main" id="{A07CCD6F-E5A7-430C-94F6-A06922484970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130" name="Text Box 4">
          <a:extLst>
            <a:ext uri="{FF2B5EF4-FFF2-40B4-BE49-F238E27FC236}">
              <a16:creationId xmlns:a16="http://schemas.microsoft.com/office/drawing/2014/main" id="{3F29DD30-0815-4241-A85C-CA7AD2ED483E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131" name="Text Box 6">
          <a:extLst>
            <a:ext uri="{FF2B5EF4-FFF2-40B4-BE49-F238E27FC236}">
              <a16:creationId xmlns:a16="http://schemas.microsoft.com/office/drawing/2014/main" id="{A1686669-7413-46ED-B80E-8737CDF98FDA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8132" name="Text Box 6">
          <a:extLst>
            <a:ext uri="{FF2B5EF4-FFF2-40B4-BE49-F238E27FC236}">
              <a16:creationId xmlns:a16="http://schemas.microsoft.com/office/drawing/2014/main" id="{675D4213-DEE9-4103-92D5-FEC9F86D3D1B}"/>
            </a:ext>
          </a:extLst>
        </xdr:cNvPr>
        <xdr:cNvSpPr txBox="1">
          <a:spLocks noChangeArrowheads="1"/>
        </xdr:cNvSpPr>
      </xdr:nvSpPr>
      <xdr:spPr bwMode="auto">
        <a:xfrm>
          <a:off x="41624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8133" name="Text Box 4">
          <a:extLst>
            <a:ext uri="{FF2B5EF4-FFF2-40B4-BE49-F238E27FC236}">
              <a16:creationId xmlns:a16="http://schemas.microsoft.com/office/drawing/2014/main" id="{D1771C25-2497-46D8-BE85-D20033FBED9E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8134" name="Text Box 6">
          <a:extLst>
            <a:ext uri="{FF2B5EF4-FFF2-40B4-BE49-F238E27FC236}">
              <a16:creationId xmlns:a16="http://schemas.microsoft.com/office/drawing/2014/main" id="{B00BEB29-4769-4742-8301-9A440189367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35" name="Text Box 6">
          <a:extLst>
            <a:ext uri="{FF2B5EF4-FFF2-40B4-BE49-F238E27FC236}">
              <a16:creationId xmlns:a16="http://schemas.microsoft.com/office/drawing/2014/main" id="{3C793E18-3EBB-409A-BC2B-5AE6B289D8F8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8136" name="Text Box 4">
          <a:extLst>
            <a:ext uri="{FF2B5EF4-FFF2-40B4-BE49-F238E27FC236}">
              <a16:creationId xmlns:a16="http://schemas.microsoft.com/office/drawing/2014/main" id="{2A1B3D61-D920-45AC-8114-4340E4EAD498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8137" name="Text Box 6">
          <a:extLst>
            <a:ext uri="{FF2B5EF4-FFF2-40B4-BE49-F238E27FC236}">
              <a16:creationId xmlns:a16="http://schemas.microsoft.com/office/drawing/2014/main" id="{4F374EBA-4C0A-49EF-9DBD-D1866C528A0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38" name="Text Box 4">
          <a:extLst>
            <a:ext uri="{FF2B5EF4-FFF2-40B4-BE49-F238E27FC236}">
              <a16:creationId xmlns:a16="http://schemas.microsoft.com/office/drawing/2014/main" id="{CCFE9F40-3150-40E0-B3B7-E455A3C9D7AF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39" name="Text Box 6">
          <a:extLst>
            <a:ext uri="{FF2B5EF4-FFF2-40B4-BE49-F238E27FC236}">
              <a16:creationId xmlns:a16="http://schemas.microsoft.com/office/drawing/2014/main" id="{060DC5CA-D0CF-44EE-B919-6B32BE20E7E8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8140" name="Text Box 4">
          <a:extLst>
            <a:ext uri="{FF2B5EF4-FFF2-40B4-BE49-F238E27FC236}">
              <a16:creationId xmlns:a16="http://schemas.microsoft.com/office/drawing/2014/main" id="{15680CB2-0E1E-407E-8BF1-35B88DCFED21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8141" name="Text Box 6">
          <a:extLst>
            <a:ext uri="{FF2B5EF4-FFF2-40B4-BE49-F238E27FC236}">
              <a16:creationId xmlns:a16="http://schemas.microsoft.com/office/drawing/2014/main" id="{A73EC366-DCA5-43EF-9F61-60B4DE5D3B5A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42" name="Text Box 4">
          <a:extLst>
            <a:ext uri="{FF2B5EF4-FFF2-40B4-BE49-F238E27FC236}">
              <a16:creationId xmlns:a16="http://schemas.microsoft.com/office/drawing/2014/main" id="{DD76FECA-1CBA-442F-936D-DEB862D46A58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8143" name="Text Box 6">
          <a:extLst>
            <a:ext uri="{FF2B5EF4-FFF2-40B4-BE49-F238E27FC236}">
              <a16:creationId xmlns:a16="http://schemas.microsoft.com/office/drawing/2014/main" id="{07E8CF52-2284-4D8B-8785-8994B66B6A4F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8144" name="Text Box 4">
          <a:extLst>
            <a:ext uri="{FF2B5EF4-FFF2-40B4-BE49-F238E27FC236}">
              <a16:creationId xmlns:a16="http://schemas.microsoft.com/office/drawing/2014/main" id="{E40CDE5A-5559-457D-A719-D7A6FABE770E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8145" name="Text Box 6">
          <a:extLst>
            <a:ext uri="{FF2B5EF4-FFF2-40B4-BE49-F238E27FC236}">
              <a16:creationId xmlns:a16="http://schemas.microsoft.com/office/drawing/2014/main" id="{63C8E088-8C40-4799-A46D-D7AC9004707F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146" name="Text Box 4">
          <a:extLst>
            <a:ext uri="{FF2B5EF4-FFF2-40B4-BE49-F238E27FC236}">
              <a16:creationId xmlns:a16="http://schemas.microsoft.com/office/drawing/2014/main" id="{B36A5E13-32EB-4E4D-9838-CF5E3403B0F5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147" name="Text Box 4">
          <a:extLst>
            <a:ext uri="{FF2B5EF4-FFF2-40B4-BE49-F238E27FC236}">
              <a16:creationId xmlns:a16="http://schemas.microsoft.com/office/drawing/2014/main" id="{B8FED5ED-F056-4D83-8DE0-1FB7FBDEED7D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148" name="Text Box 6">
          <a:extLst>
            <a:ext uri="{FF2B5EF4-FFF2-40B4-BE49-F238E27FC236}">
              <a16:creationId xmlns:a16="http://schemas.microsoft.com/office/drawing/2014/main" id="{50C05EEB-8496-4D79-A67C-87D63B5997EA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49" name="Text Box 6">
          <a:extLst>
            <a:ext uri="{FF2B5EF4-FFF2-40B4-BE49-F238E27FC236}">
              <a16:creationId xmlns:a16="http://schemas.microsoft.com/office/drawing/2014/main" id="{10B2693C-5D63-45F5-B974-E21A9919319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8150" name="Text Box 4">
          <a:extLst>
            <a:ext uri="{FF2B5EF4-FFF2-40B4-BE49-F238E27FC236}">
              <a16:creationId xmlns:a16="http://schemas.microsoft.com/office/drawing/2014/main" id="{DBDA81EB-E6CA-47EC-8EEA-CD8A476B2EC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8151" name="Text Box 6">
          <a:extLst>
            <a:ext uri="{FF2B5EF4-FFF2-40B4-BE49-F238E27FC236}">
              <a16:creationId xmlns:a16="http://schemas.microsoft.com/office/drawing/2014/main" id="{0BBC2EA9-40C1-4A3F-B797-57FFB088B7B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52" name="Text Box 4">
          <a:extLst>
            <a:ext uri="{FF2B5EF4-FFF2-40B4-BE49-F238E27FC236}">
              <a16:creationId xmlns:a16="http://schemas.microsoft.com/office/drawing/2014/main" id="{B23C4A9A-B756-4FD7-A4F0-86F552B958E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53" name="Text Box 6">
          <a:extLst>
            <a:ext uri="{FF2B5EF4-FFF2-40B4-BE49-F238E27FC236}">
              <a16:creationId xmlns:a16="http://schemas.microsoft.com/office/drawing/2014/main" id="{37E7446F-CB75-4CB4-8C0F-F2047F345E2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8154" name="Text Box 4">
          <a:extLst>
            <a:ext uri="{FF2B5EF4-FFF2-40B4-BE49-F238E27FC236}">
              <a16:creationId xmlns:a16="http://schemas.microsoft.com/office/drawing/2014/main" id="{5AD63142-4725-40B3-8ADF-0D81F07ACFB8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8155" name="Text Box 6">
          <a:extLst>
            <a:ext uri="{FF2B5EF4-FFF2-40B4-BE49-F238E27FC236}">
              <a16:creationId xmlns:a16="http://schemas.microsoft.com/office/drawing/2014/main" id="{11B8DF02-2A7E-49D8-8A92-5DDB73DA1D11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56" name="Text Box 4">
          <a:extLst>
            <a:ext uri="{FF2B5EF4-FFF2-40B4-BE49-F238E27FC236}">
              <a16:creationId xmlns:a16="http://schemas.microsoft.com/office/drawing/2014/main" id="{28C16261-D096-44D9-AD0D-54F602B57C2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8157" name="Text Box 6">
          <a:extLst>
            <a:ext uri="{FF2B5EF4-FFF2-40B4-BE49-F238E27FC236}">
              <a16:creationId xmlns:a16="http://schemas.microsoft.com/office/drawing/2014/main" id="{C92FA532-333C-4E22-B7BF-87CD6B3CDA3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8158" name="Text Box 4">
          <a:extLst>
            <a:ext uri="{FF2B5EF4-FFF2-40B4-BE49-F238E27FC236}">
              <a16:creationId xmlns:a16="http://schemas.microsoft.com/office/drawing/2014/main" id="{B40E47FB-A1B0-4D15-9EF2-2321F0AE3158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8159" name="Text Box 6">
          <a:extLst>
            <a:ext uri="{FF2B5EF4-FFF2-40B4-BE49-F238E27FC236}">
              <a16:creationId xmlns:a16="http://schemas.microsoft.com/office/drawing/2014/main" id="{39EC883E-F0E4-4201-858B-97A0B45EA889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160" name="Text Box 4">
          <a:extLst>
            <a:ext uri="{FF2B5EF4-FFF2-40B4-BE49-F238E27FC236}">
              <a16:creationId xmlns:a16="http://schemas.microsoft.com/office/drawing/2014/main" id="{DE2FDE0E-8130-4956-8B83-33F44E0B9ED0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161" name="Text Box 6">
          <a:extLst>
            <a:ext uri="{FF2B5EF4-FFF2-40B4-BE49-F238E27FC236}">
              <a16:creationId xmlns:a16="http://schemas.microsoft.com/office/drawing/2014/main" id="{10F98DED-C6FE-4923-86A8-4AB8C089DD3D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162" name="Text Box 4">
          <a:extLst>
            <a:ext uri="{FF2B5EF4-FFF2-40B4-BE49-F238E27FC236}">
              <a16:creationId xmlns:a16="http://schemas.microsoft.com/office/drawing/2014/main" id="{A11AC54D-8B84-4C96-AB5A-E1CC69ED21C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163" name="Text Box 6">
          <a:extLst>
            <a:ext uri="{FF2B5EF4-FFF2-40B4-BE49-F238E27FC236}">
              <a16:creationId xmlns:a16="http://schemas.microsoft.com/office/drawing/2014/main" id="{15D2A676-7ACD-4204-B0A9-A107A486694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164" name="Text Box 4">
          <a:extLst>
            <a:ext uri="{FF2B5EF4-FFF2-40B4-BE49-F238E27FC236}">
              <a16:creationId xmlns:a16="http://schemas.microsoft.com/office/drawing/2014/main" id="{4D43AB68-45A7-4067-BC48-D28CB75B4F9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165" name="Text Box 6">
          <a:extLst>
            <a:ext uri="{FF2B5EF4-FFF2-40B4-BE49-F238E27FC236}">
              <a16:creationId xmlns:a16="http://schemas.microsoft.com/office/drawing/2014/main" id="{F29FF63E-B80C-4AFF-B10B-3E552305BE3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66" name="Text Box 6">
          <a:extLst>
            <a:ext uri="{FF2B5EF4-FFF2-40B4-BE49-F238E27FC236}">
              <a16:creationId xmlns:a16="http://schemas.microsoft.com/office/drawing/2014/main" id="{834AA8EC-590C-4DFD-9C06-F2D3DEDAF680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167" name="Text Box 4">
          <a:extLst>
            <a:ext uri="{FF2B5EF4-FFF2-40B4-BE49-F238E27FC236}">
              <a16:creationId xmlns:a16="http://schemas.microsoft.com/office/drawing/2014/main" id="{D95C0B80-25C9-48C3-84FF-FFB6C28E7697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168" name="Text Box 6">
          <a:extLst>
            <a:ext uri="{FF2B5EF4-FFF2-40B4-BE49-F238E27FC236}">
              <a16:creationId xmlns:a16="http://schemas.microsoft.com/office/drawing/2014/main" id="{FAFA273F-696E-4F40-AD81-26621065FC1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69" name="Text Box 4">
          <a:extLst>
            <a:ext uri="{FF2B5EF4-FFF2-40B4-BE49-F238E27FC236}">
              <a16:creationId xmlns:a16="http://schemas.microsoft.com/office/drawing/2014/main" id="{C017839C-0271-4C44-B539-55627C22EC8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70" name="Text Box 6">
          <a:extLst>
            <a:ext uri="{FF2B5EF4-FFF2-40B4-BE49-F238E27FC236}">
              <a16:creationId xmlns:a16="http://schemas.microsoft.com/office/drawing/2014/main" id="{5AD465CE-3AA2-4B8F-9995-7675BA2C40D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171" name="Text Box 4">
          <a:extLst>
            <a:ext uri="{FF2B5EF4-FFF2-40B4-BE49-F238E27FC236}">
              <a16:creationId xmlns:a16="http://schemas.microsoft.com/office/drawing/2014/main" id="{C2BD7A0E-F73B-4B17-9053-C58801EF52D0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172" name="Text Box 6">
          <a:extLst>
            <a:ext uri="{FF2B5EF4-FFF2-40B4-BE49-F238E27FC236}">
              <a16:creationId xmlns:a16="http://schemas.microsoft.com/office/drawing/2014/main" id="{0EC1A28D-F22B-42C4-AF6D-D797122257A3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73" name="Text Box 4">
          <a:extLst>
            <a:ext uri="{FF2B5EF4-FFF2-40B4-BE49-F238E27FC236}">
              <a16:creationId xmlns:a16="http://schemas.microsoft.com/office/drawing/2014/main" id="{B1725E83-A6B4-49B6-9841-F39D951FDF4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174" name="Text Box 6">
          <a:extLst>
            <a:ext uri="{FF2B5EF4-FFF2-40B4-BE49-F238E27FC236}">
              <a16:creationId xmlns:a16="http://schemas.microsoft.com/office/drawing/2014/main" id="{E143E992-0562-44FE-B462-D75151DB831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175" name="Text Box 4">
          <a:extLst>
            <a:ext uri="{FF2B5EF4-FFF2-40B4-BE49-F238E27FC236}">
              <a16:creationId xmlns:a16="http://schemas.microsoft.com/office/drawing/2014/main" id="{2E7C427E-4557-4A71-971D-F405C063F712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176" name="Text Box 6">
          <a:extLst>
            <a:ext uri="{FF2B5EF4-FFF2-40B4-BE49-F238E27FC236}">
              <a16:creationId xmlns:a16="http://schemas.microsoft.com/office/drawing/2014/main" id="{E45D4AAC-E96F-4932-BD0C-512FA627905A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177" name="Text Box 4">
          <a:extLst>
            <a:ext uri="{FF2B5EF4-FFF2-40B4-BE49-F238E27FC236}">
              <a16:creationId xmlns:a16="http://schemas.microsoft.com/office/drawing/2014/main" id="{71A83C0E-4D71-456E-8971-63A756E892B5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178" name="Text Box 6">
          <a:extLst>
            <a:ext uri="{FF2B5EF4-FFF2-40B4-BE49-F238E27FC236}">
              <a16:creationId xmlns:a16="http://schemas.microsoft.com/office/drawing/2014/main" id="{B65F71FC-E33A-4C79-881A-472BE530A5C5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179" name="Text Box 4">
          <a:extLst>
            <a:ext uri="{FF2B5EF4-FFF2-40B4-BE49-F238E27FC236}">
              <a16:creationId xmlns:a16="http://schemas.microsoft.com/office/drawing/2014/main" id="{E89DD12F-C725-4926-9397-5C6475CCD7EF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180" name="Text Box 6">
          <a:extLst>
            <a:ext uri="{FF2B5EF4-FFF2-40B4-BE49-F238E27FC236}">
              <a16:creationId xmlns:a16="http://schemas.microsoft.com/office/drawing/2014/main" id="{41110BAC-E9F1-461F-B0E1-ABA159A1151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1" name="Text Box 4">
          <a:extLst>
            <a:ext uri="{FF2B5EF4-FFF2-40B4-BE49-F238E27FC236}">
              <a16:creationId xmlns:a16="http://schemas.microsoft.com/office/drawing/2014/main" id="{98C8521E-54BC-46C7-9357-876CF857DB35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2" name="Text Box 6">
          <a:extLst>
            <a:ext uri="{FF2B5EF4-FFF2-40B4-BE49-F238E27FC236}">
              <a16:creationId xmlns:a16="http://schemas.microsoft.com/office/drawing/2014/main" id="{724C7588-B277-4F89-B4DC-999EBCAB8815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3CA3604E-2AF3-4622-91FD-E87CA95EF119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4" name="Text Box 6">
          <a:extLst>
            <a:ext uri="{FF2B5EF4-FFF2-40B4-BE49-F238E27FC236}">
              <a16:creationId xmlns:a16="http://schemas.microsoft.com/office/drawing/2014/main" id="{63D13814-CE74-469D-B872-397094B87B9B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5" name="Text Box 4">
          <a:extLst>
            <a:ext uri="{FF2B5EF4-FFF2-40B4-BE49-F238E27FC236}">
              <a16:creationId xmlns:a16="http://schemas.microsoft.com/office/drawing/2014/main" id="{2FF5ACAB-921B-42FB-903F-6EAE6FCADE5E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6" name="Text Box 6">
          <a:extLst>
            <a:ext uri="{FF2B5EF4-FFF2-40B4-BE49-F238E27FC236}">
              <a16:creationId xmlns:a16="http://schemas.microsoft.com/office/drawing/2014/main" id="{60C6DB81-3DA7-4506-9958-92D60C67CF87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187" name="Text Box 4">
          <a:extLst>
            <a:ext uri="{FF2B5EF4-FFF2-40B4-BE49-F238E27FC236}">
              <a16:creationId xmlns:a16="http://schemas.microsoft.com/office/drawing/2014/main" id="{9711DF05-F769-4C97-B8A1-AE00512F5AEC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8188" name="Text Box 6">
          <a:extLst>
            <a:ext uri="{FF2B5EF4-FFF2-40B4-BE49-F238E27FC236}">
              <a16:creationId xmlns:a16="http://schemas.microsoft.com/office/drawing/2014/main" id="{4B168FC9-688C-4ED3-98C8-5FDD74F64596}"/>
            </a:ext>
          </a:extLst>
        </xdr:cNvPr>
        <xdr:cNvSpPr txBox="1">
          <a:spLocks noChangeArrowheads="1"/>
        </xdr:cNvSpPr>
      </xdr:nvSpPr>
      <xdr:spPr bwMode="auto">
        <a:xfrm>
          <a:off x="26003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89" name="Text Box 4">
          <a:extLst>
            <a:ext uri="{FF2B5EF4-FFF2-40B4-BE49-F238E27FC236}">
              <a16:creationId xmlns:a16="http://schemas.microsoft.com/office/drawing/2014/main" id="{E8D5E00C-3279-4435-9FBD-DE88F3E95228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8190" name="Text Box 6">
          <a:extLst>
            <a:ext uri="{FF2B5EF4-FFF2-40B4-BE49-F238E27FC236}">
              <a16:creationId xmlns:a16="http://schemas.microsoft.com/office/drawing/2014/main" id="{1D266292-9F20-4D3B-8B1A-B1A777C731CC}"/>
            </a:ext>
          </a:extLst>
        </xdr:cNvPr>
        <xdr:cNvSpPr txBox="1">
          <a:spLocks noChangeArrowheads="1"/>
        </xdr:cNvSpPr>
      </xdr:nvSpPr>
      <xdr:spPr bwMode="auto">
        <a:xfrm>
          <a:off x="120967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191" name="Text Box 4">
          <a:extLst>
            <a:ext uri="{FF2B5EF4-FFF2-40B4-BE49-F238E27FC236}">
              <a16:creationId xmlns:a16="http://schemas.microsoft.com/office/drawing/2014/main" id="{989FC8ED-2A97-43FF-A4F6-5CA3C6CA16F1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8192" name="Text Box 6">
          <a:extLst>
            <a:ext uri="{FF2B5EF4-FFF2-40B4-BE49-F238E27FC236}">
              <a16:creationId xmlns:a16="http://schemas.microsoft.com/office/drawing/2014/main" id="{3A43C76E-B086-4C8B-9D66-7C4B02BCA07F}"/>
            </a:ext>
          </a:extLst>
        </xdr:cNvPr>
        <xdr:cNvSpPr txBox="1">
          <a:spLocks noChangeArrowheads="1"/>
        </xdr:cNvSpPr>
      </xdr:nvSpPr>
      <xdr:spPr bwMode="auto">
        <a:xfrm>
          <a:off x="0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8193" name="Text Box 6">
          <a:extLst>
            <a:ext uri="{FF2B5EF4-FFF2-40B4-BE49-F238E27FC236}">
              <a16:creationId xmlns:a16="http://schemas.microsoft.com/office/drawing/2014/main" id="{BCAF6B33-E594-488E-B376-54E756EC051F}"/>
            </a:ext>
          </a:extLst>
        </xdr:cNvPr>
        <xdr:cNvSpPr txBox="1">
          <a:spLocks noChangeArrowheads="1"/>
        </xdr:cNvSpPr>
      </xdr:nvSpPr>
      <xdr:spPr bwMode="auto">
        <a:xfrm>
          <a:off x="4162425" y="44062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194" name="Text Box 4">
          <a:extLst>
            <a:ext uri="{FF2B5EF4-FFF2-40B4-BE49-F238E27FC236}">
              <a16:creationId xmlns:a16="http://schemas.microsoft.com/office/drawing/2014/main" id="{4089EDE1-4AE2-42E4-9392-8D65D03D2744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195" name="Text Box 6">
          <a:extLst>
            <a:ext uri="{FF2B5EF4-FFF2-40B4-BE49-F238E27FC236}">
              <a16:creationId xmlns:a16="http://schemas.microsoft.com/office/drawing/2014/main" id="{F99F9B66-24FA-43BB-A18A-B26E1E2C3C6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196" name="Text Box 6">
          <a:extLst>
            <a:ext uri="{FF2B5EF4-FFF2-40B4-BE49-F238E27FC236}">
              <a16:creationId xmlns:a16="http://schemas.microsoft.com/office/drawing/2014/main" id="{0698AE03-F1BE-4BD5-9DFA-1A5DA5508AB1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197" name="Text Box 4">
          <a:extLst>
            <a:ext uri="{FF2B5EF4-FFF2-40B4-BE49-F238E27FC236}">
              <a16:creationId xmlns:a16="http://schemas.microsoft.com/office/drawing/2014/main" id="{42D5E014-C420-486A-9594-9694238720EE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88BB5130-0CB6-4700-A9AA-5CABA864030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199" name="Text Box 4">
          <a:extLst>
            <a:ext uri="{FF2B5EF4-FFF2-40B4-BE49-F238E27FC236}">
              <a16:creationId xmlns:a16="http://schemas.microsoft.com/office/drawing/2014/main" id="{D68B87F5-1C36-42FD-8C4C-0828704CD87C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00" name="Text Box 6">
          <a:extLst>
            <a:ext uri="{FF2B5EF4-FFF2-40B4-BE49-F238E27FC236}">
              <a16:creationId xmlns:a16="http://schemas.microsoft.com/office/drawing/2014/main" id="{BA303BD9-3AF8-4863-A43B-7A90E60DBDFC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201" name="Text Box 4">
          <a:extLst>
            <a:ext uri="{FF2B5EF4-FFF2-40B4-BE49-F238E27FC236}">
              <a16:creationId xmlns:a16="http://schemas.microsoft.com/office/drawing/2014/main" id="{712B2B02-A95E-45B4-8B54-FA496A661176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202" name="Text Box 6">
          <a:extLst>
            <a:ext uri="{FF2B5EF4-FFF2-40B4-BE49-F238E27FC236}">
              <a16:creationId xmlns:a16="http://schemas.microsoft.com/office/drawing/2014/main" id="{CDE0B7CC-67FA-41C9-BBD2-5FFE68C759DA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03" name="Text Box 4">
          <a:extLst>
            <a:ext uri="{FF2B5EF4-FFF2-40B4-BE49-F238E27FC236}">
              <a16:creationId xmlns:a16="http://schemas.microsoft.com/office/drawing/2014/main" id="{716EBCC0-956B-45F8-B26B-C6F881B89F83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04" name="Text Box 6">
          <a:extLst>
            <a:ext uri="{FF2B5EF4-FFF2-40B4-BE49-F238E27FC236}">
              <a16:creationId xmlns:a16="http://schemas.microsoft.com/office/drawing/2014/main" id="{24E76557-867B-4A25-835D-22C327403705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8205" name="Text Box 4">
          <a:extLst>
            <a:ext uri="{FF2B5EF4-FFF2-40B4-BE49-F238E27FC236}">
              <a16:creationId xmlns:a16="http://schemas.microsoft.com/office/drawing/2014/main" id="{BE13674A-8936-43E4-8914-A01A10A69AE9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8206" name="Text Box 6">
          <a:extLst>
            <a:ext uri="{FF2B5EF4-FFF2-40B4-BE49-F238E27FC236}">
              <a16:creationId xmlns:a16="http://schemas.microsoft.com/office/drawing/2014/main" id="{8DADC803-C020-41B8-8522-29D765F8D561}"/>
            </a:ext>
          </a:extLst>
        </xdr:cNvPr>
        <xdr:cNvSpPr txBox="1">
          <a:spLocks noChangeArrowheads="1"/>
        </xdr:cNvSpPr>
      </xdr:nvSpPr>
      <xdr:spPr bwMode="auto">
        <a:xfrm>
          <a:off x="0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207" name="Text Box 4">
          <a:extLst>
            <a:ext uri="{FF2B5EF4-FFF2-40B4-BE49-F238E27FC236}">
              <a16:creationId xmlns:a16="http://schemas.microsoft.com/office/drawing/2014/main" id="{4314CD17-5FD3-4BAD-B643-AEA71EC81A6D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208" name="Text Box 4">
          <a:extLst>
            <a:ext uri="{FF2B5EF4-FFF2-40B4-BE49-F238E27FC236}">
              <a16:creationId xmlns:a16="http://schemas.microsoft.com/office/drawing/2014/main" id="{FAB6FB6C-7F16-4BA1-B2A9-E199C70095EE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8209" name="Text Box 6">
          <a:extLst>
            <a:ext uri="{FF2B5EF4-FFF2-40B4-BE49-F238E27FC236}">
              <a16:creationId xmlns:a16="http://schemas.microsoft.com/office/drawing/2014/main" id="{0C8BBE6C-48EA-4046-9BDC-109C13DE875D}"/>
            </a:ext>
          </a:extLst>
        </xdr:cNvPr>
        <xdr:cNvSpPr txBox="1">
          <a:spLocks noChangeArrowheads="1"/>
        </xdr:cNvSpPr>
      </xdr:nvSpPr>
      <xdr:spPr bwMode="auto">
        <a:xfrm>
          <a:off x="4162425" y="42872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0" name="Text Box 6">
          <a:extLst>
            <a:ext uri="{FF2B5EF4-FFF2-40B4-BE49-F238E27FC236}">
              <a16:creationId xmlns:a16="http://schemas.microsoft.com/office/drawing/2014/main" id="{190F811D-DD21-4199-ABDC-B112F415AAD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8211" name="Text Box 4">
          <a:extLst>
            <a:ext uri="{FF2B5EF4-FFF2-40B4-BE49-F238E27FC236}">
              <a16:creationId xmlns:a16="http://schemas.microsoft.com/office/drawing/2014/main" id="{39074560-BF75-4497-8960-2E776002052E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8212" name="Text Box 6">
          <a:extLst>
            <a:ext uri="{FF2B5EF4-FFF2-40B4-BE49-F238E27FC236}">
              <a16:creationId xmlns:a16="http://schemas.microsoft.com/office/drawing/2014/main" id="{762DCCEE-2924-4046-8929-4B6D87D80E22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3" name="Text Box 4">
          <a:extLst>
            <a:ext uri="{FF2B5EF4-FFF2-40B4-BE49-F238E27FC236}">
              <a16:creationId xmlns:a16="http://schemas.microsoft.com/office/drawing/2014/main" id="{FCA0BA3D-F629-425F-878B-70686334050A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4" name="Text Box 6">
          <a:extLst>
            <a:ext uri="{FF2B5EF4-FFF2-40B4-BE49-F238E27FC236}">
              <a16:creationId xmlns:a16="http://schemas.microsoft.com/office/drawing/2014/main" id="{F0A244F9-33BC-450E-AB22-5511C9D1F75F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8215" name="Text Box 4">
          <a:extLst>
            <a:ext uri="{FF2B5EF4-FFF2-40B4-BE49-F238E27FC236}">
              <a16:creationId xmlns:a16="http://schemas.microsoft.com/office/drawing/2014/main" id="{05412079-53DF-4A41-9F65-987CCC49A006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8216" name="Text Box 6">
          <a:extLst>
            <a:ext uri="{FF2B5EF4-FFF2-40B4-BE49-F238E27FC236}">
              <a16:creationId xmlns:a16="http://schemas.microsoft.com/office/drawing/2014/main" id="{915F2962-28E1-4791-8529-E928EF954460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7" name="Text Box 4">
          <a:extLst>
            <a:ext uri="{FF2B5EF4-FFF2-40B4-BE49-F238E27FC236}">
              <a16:creationId xmlns:a16="http://schemas.microsoft.com/office/drawing/2014/main" id="{EC909F10-F042-466E-846C-F912D09B15A9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8218" name="Text Box 6">
          <a:extLst>
            <a:ext uri="{FF2B5EF4-FFF2-40B4-BE49-F238E27FC236}">
              <a16:creationId xmlns:a16="http://schemas.microsoft.com/office/drawing/2014/main" id="{7EA4BDA9-50F2-4E64-BB2F-4D5492444FA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8219" name="Text Box 4">
          <a:extLst>
            <a:ext uri="{FF2B5EF4-FFF2-40B4-BE49-F238E27FC236}">
              <a16:creationId xmlns:a16="http://schemas.microsoft.com/office/drawing/2014/main" id="{67C23888-87FE-4782-9DE4-71C91F1CD8C5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8220" name="Text Box 6">
          <a:extLst>
            <a:ext uri="{FF2B5EF4-FFF2-40B4-BE49-F238E27FC236}">
              <a16:creationId xmlns:a16="http://schemas.microsoft.com/office/drawing/2014/main" id="{17CF0400-8CEC-48EA-AF04-87B71FCFFE11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221" name="Text Box 4">
          <a:extLst>
            <a:ext uri="{FF2B5EF4-FFF2-40B4-BE49-F238E27FC236}">
              <a16:creationId xmlns:a16="http://schemas.microsoft.com/office/drawing/2014/main" id="{AEF23C1C-6314-4CAF-A900-EF0EB6EE31FA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222" name="Text Box 6">
          <a:extLst>
            <a:ext uri="{FF2B5EF4-FFF2-40B4-BE49-F238E27FC236}">
              <a16:creationId xmlns:a16="http://schemas.microsoft.com/office/drawing/2014/main" id="{C7049577-4CD3-4D16-AD32-EC08EFBE5CF5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223" name="Text Box 4">
          <a:extLst>
            <a:ext uri="{FF2B5EF4-FFF2-40B4-BE49-F238E27FC236}">
              <a16:creationId xmlns:a16="http://schemas.microsoft.com/office/drawing/2014/main" id="{6E4853A2-2688-4FD7-9599-7069FB55D64D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224" name="Text Box 6">
          <a:extLst>
            <a:ext uri="{FF2B5EF4-FFF2-40B4-BE49-F238E27FC236}">
              <a16:creationId xmlns:a16="http://schemas.microsoft.com/office/drawing/2014/main" id="{8E25A845-CCFC-4710-9739-3BDF5A83CFD0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225" name="Text Box 4">
          <a:extLst>
            <a:ext uri="{FF2B5EF4-FFF2-40B4-BE49-F238E27FC236}">
              <a16:creationId xmlns:a16="http://schemas.microsoft.com/office/drawing/2014/main" id="{86C3E01C-8007-4E60-B596-579ECA6AB755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8226" name="Text Box 6">
          <a:extLst>
            <a:ext uri="{FF2B5EF4-FFF2-40B4-BE49-F238E27FC236}">
              <a16:creationId xmlns:a16="http://schemas.microsoft.com/office/drawing/2014/main" id="{25D5BEBA-D860-4B07-81DD-031393CF47E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27" name="Text Box 6">
          <a:extLst>
            <a:ext uri="{FF2B5EF4-FFF2-40B4-BE49-F238E27FC236}">
              <a16:creationId xmlns:a16="http://schemas.microsoft.com/office/drawing/2014/main" id="{00D0335A-7EA5-407E-8B17-78C69856E1CA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228" name="Text Box 4">
          <a:extLst>
            <a:ext uri="{FF2B5EF4-FFF2-40B4-BE49-F238E27FC236}">
              <a16:creationId xmlns:a16="http://schemas.microsoft.com/office/drawing/2014/main" id="{0E12CFC8-2F42-442C-876B-64641EBEFAE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8229" name="Text Box 6">
          <a:extLst>
            <a:ext uri="{FF2B5EF4-FFF2-40B4-BE49-F238E27FC236}">
              <a16:creationId xmlns:a16="http://schemas.microsoft.com/office/drawing/2014/main" id="{8AEDA1F4-FCCF-4C04-A5B6-466277A6704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30" name="Text Box 4">
          <a:extLst>
            <a:ext uri="{FF2B5EF4-FFF2-40B4-BE49-F238E27FC236}">
              <a16:creationId xmlns:a16="http://schemas.microsoft.com/office/drawing/2014/main" id="{E931E2DA-59CC-41F6-AA83-30A54A5DAC10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31" name="Text Box 6">
          <a:extLst>
            <a:ext uri="{FF2B5EF4-FFF2-40B4-BE49-F238E27FC236}">
              <a16:creationId xmlns:a16="http://schemas.microsoft.com/office/drawing/2014/main" id="{F59D1C9A-7C7E-4EB5-89B2-734266CA539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232" name="Text Box 4">
          <a:extLst>
            <a:ext uri="{FF2B5EF4-FFF2-40B4-BE49-F238E27FC236}">
              <a16:creationId xmlns:a16="http://schemas.microsoft.com/office/drawing/2014/main" id="{52BF2CCE-A158-4991-A1B1-1FC32CAA6A7B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8233" name="Text Box 6">
          <a:extLst>
            <a:ext uri="{FF2B5EF4-FFF2-40B4-BE49-F238E27FC236}">
              <a16:creationId xmlns:a16="http://schemas.microsoft.com/office/drawing/2014/main" id="{20887098-474D-4B65-8C34-4BFDAE45497A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34" name="Text Box 4">
          <a:extLst>
            <a:ext uri="{FF2B5EF4-FFF2-40B4-BE49-F238E27FC236}">
              <a16:creationId xmlns:a16="http://schemas.microsoft.com/office/drawing/2014/main" id="{0CB177FC-BFE3-485B-954F-AA64E258796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8235" name="Text Box 6">
          <a:extLst>
            <a:ext uri="{FF2B5EF4-FFF2-40B4-BE49-F238E27FC236}">
              <a16:creationId xmlns:a16="http://schemas.microsoft.com/office/drawing/2014/main" id="{CF04DB46-EF0A-45C9-8897-E3B748675567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236" name="Text Box 4">
          <a:extLst>
            <a:ext uri="{FF2B5EF4-FFF2-40B4-BE49-F238E27FC236}">
              <a16:creationId xmlns:a16="http://schemas.microsoft.com/office/drawing/2014/main" id="{F69448CD-C3C6-44F9-A93C-AB71B94959DD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8237" name="Text Box 6">
          <a:extLst>
            <a:ext uri="{FF2B5EF4-FFF2-40B4-BE49-F238E27FC236}">
              <a16:creationId xmlns:a16="http://schemas.microsoft.com/office/drawing/2014/main" id="{4AE4F9D9-789F-4C89-AB23-80883813520B}"/>
            </a:ext>
          </a:extLst>
        </xdr:cNvPr>
        <xdr:cNvSpPr txBox="1">
          <a:spLocks noChangeArrowheads="1"/>
        </xdr:cNvSpPr>
      </xdr:nvSpPr>
      <xdr:spPr bwMode="auto">
        <a:xfrm>
          <a:off x="0" y="44281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238" name="Text Box 4">
          <a:extLst>
            <a:ext uri="{FF2B5EF4-FFF2-40B4-BE49-F238E27FC236}">
              <a16:creationId xmlns:a16="http://schemas.microsoft.com/office/drawing/2014/main" id="{1D82940E-13C5-43C9-855A-D36FC3FF6A85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8239" name="Text Box 6">
          <a:extLst>
            <a:ext uri="{FF2B5EF4-FFF2-40B4-BE49-F238E27FC236}">
              <a16:creationId xmlns:a16="http://schemas.microsoft.com/office/drawing/2014/main" id="{93896B3C-C17E-4E31-863A-D14149B295AA}"/>
            </a:ext>
          </a:extLst>
        </xdr:cNvPr>
        <xdr:cNvSpPr txBox="1">
          <a:spLocks noChangeArrowheads="1"/>
        </xdr:cNvSpPr>
      </xdr:nvSpPr>
      <xdr:spPr bwMode="auto">
        <a:xfrm>
          <a:off x="4162425" y="44281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8240" name="Text Box 4">
          <a:extLst>
            <a:ext uri="{FF2B5EF4-FFF2-40B4-BE49-F238E27FC236}">
              <a16:creationId xmlns:a16="http://schemas.microsoft.com/office/drawing/2014/main" id="{E2189226-0BB4-4A21-AEB0-77B245B96861}"/>
            </a:ext>
          </a:extLst>
        </xdr:cNvPr>
        <xdr:cNvSpPr txBox="1">
          <a:spLocks noChangeArrowheads="1"/>
        </xdr:cNvSpPr>
      </xdr:nvSpPr>
      <xdr:spPr bwMode="auto">
        <a:xfrm>
          <a:off x="314325" y="41043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241" name="Text Box 4">
          <a:extLst>
            <a:ext uri="{FF2B5EF4-FFF2-40B4-BE49-F238E27FC236}">
              <a16:creationId xmlns:a16="http://schemas.microsoft.com/office/drawing/2014/main" id="{45623E56-3B0A-4353-8822-8EE01FE39667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8242" name="Text Box 6">
          <a:extLst>
            <a:ext uri="{FF2B5EF4-FFF2-40B4-BE49-F238E27FC236}">
              <a16:creationId xmlns:a16="http://schemas.microsoft.com/office/drawing/2014/main" id="{DACEC85A-0037-4951-BBB7-CAD1404A3015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8243" name="Text Box 4">
          <a:extLst>
            <a:ext uri="{FF2B5EF4-FFF2-40B4-BE49-F238E27FC236}">
              <a16:creationId xmlns:a16="http://schemas.microsoft.com/office/drawing/2014/main" id="{597DFEEE-27B8-49D6-A45B-0621A905302C}"/>
            </a:ext>
          </a:extLst>
        </xdr:cNvPr>
        <xdr:cNvSpPr txBox="1">
          <a:spLocks noChangeArrowheads="1"/>
        </xdr:cNvSpPr>
      </xdr:nvSpPr>
      <xdr:spPr bwMode="auto">
        <a:xfrm>
          <a:off x="180022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8244" name="Text Box 6">
          <a:extLst>
            <a:ext uri="{FF2B5EF4-FFF2-40B4-BE49-F238E27FC236}">
              <a16:creationId xmlns:a16="http://schemas.microsoft.com/office/drawing/2014/main" id="{94513604-E4DD-49F7-8896-1F2E22EB11AB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45" name="Text Box 6">
          <a:extLst>
            <a:ext uri="{FF2B5EF4-FFF2-40B4-BE49-F238E27FC236}">
              <a16:creationId xmlns:a16="http://schemas.microsoft.com/office/drawing/2014/main" id="{06277AA7-A535-4471-AD61-4D4B3922BD74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246" name="Text Box 4">
          <a:extLst>
            <a:ext uri="{FF2B5EF4-FFF2-40B4-BE49-F238E27FC236}">
              <a16:creationId xmlns:a16="http://schemas.microsoft.com/office/drawing/2014/main" id="{610879FC-7224-4B34-A7BA-24B140E8FD36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8247" name="Text Box 6">
          <a:extLst>
            <a:ext uri="{FF2B5EF4-FFF2-40B4-BE49-F238E27FC236}">
              <a16:creationId xmlns:a16="http://schemas.microsoft.com/office/drawing/2014/main" id="{924B7A33-1596-4674-A9DE-9C78A56BF05C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48" name="Text Box 4">
          <a:extLst>
            <a:ext uri="{FF2B5EF4-FFF2-40B4-BE49-F238E27FC236}">
              <a16:creationId xmlns:a16="http://schemas.microsoft.com/office/drawing/2014/main" id="{AD885EAD-67AC-4128-BF81-1A0FBDB8328A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49" name="Text Box 6">
          <a:extLst>
            <a:ext uri="{FF2B5EF4-FFF2-40B4-BE49-F238E27FC236}">
              <a16:creationId xmlns:a16="http://schemas.microsoft.com/office/drawing/2014/main" id="{BB75E7B8-3FC2-4ED2-BD55-2E7B3D041A89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8250" name="Text Box 4">
          <a:extLst>
            <a:ext uri="{FF2B5EF4-FFF2-40B4-BE49-F238E27FC236}">
              <a16:creationId xmlns:a16="http://schemas.microsoft.com/office/drawing/2014/main" id="{E5C49C31-B321-42F8-9A62-6DA7840F8809}"/>
            </a:ext>
          </a:extLst>
        </xdr:cNvPr>
        <xdr:cNvSpPr txBox="1">
          <a:spLocks noChangeArrowheads="1"/>
        </xdr:cNvSpPr>
      </xdr:nvSpPr>
      <xdr:spPr bwMode="auto">
        <a:xfrm>
          <a:off x="260032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229621</xdr:colOff>
      <xdr:row>196</xdr:row>
      <xdr:rowOff>144576</xdr:rowOff>
    </xdr:from>
    <xdr:ext cx="85725" cy="676274"/>
    <xdr:sp macro="" textlink="">
      <xdr:nvSpPr>
        <xdr:cNvPr id="8251" name="Text Box 6">
          <a:extLst>
            <a:ext uri="{FF2B5EF4-FFF2-40B4-BE49-F238E27FC236}">
              <a16:creationId xmlns:a16="http://schemas.microsoft.com/office/drawing/2014/main" id="{4EF13357-54B3-49AD-B890-BFAD9DEFCC66}"/>
            </a:ext>
          </a:extLst>
        </xdr:cNvPr>
        <xdr:cNvSpPr txBox="1">
          <a:spLocks noChangeArrowheads="1"/>
        </xdr:cNvSpPr>
      </xdr:nvSpPr>
      <xdr:spPr bwMode="auto">
        <a:xfrm>
          <a:off x="2829946" y="4321662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8252" name="Text Box 4">
          <a:extLst>
            <a:ext uri="{FF2B5EF4-FFF2-40B4-BE49-F238E27FC236}">
              <a16:creationId xmlns:a16="http://schemas.microsoft.com/office/drawing/2014/main" id="{89F1757C-EBDC-4A20-B7D4-0E14D202514D}"/>
            </a:ext>
          </a:extLst>
        </xdr:cNvPr>
        <xdr:cNvSpPr txBox="1">
          <a:spLocks noChangeArrowheads="1"/>
        </xdr:cNvSpPr>
      </xdr:nvSpPr>
      <xdr:spPr bwMode="auto">
        <a:xfrm>
          <a:off x="12096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8253" name="Text Box 6">
          <a:extLst>
            <a:ext uri="{FF2B5EF4-FFF2-40B4-BE49-F238E27FC236}">
              <a16:creationId xmlns:a16="http://schemas.microsoft.com/office/drawing/2014/main" id="{7F061EA8-42DF-4E58-B749-9E507C83BDC2}"/>
            </a:ext>
          </a:extLst>
        </xdr:cNvPr>
        <xdr:cNvSpPr txBox="1">
          <a:spLocks noChangeArrowheads="1"/>
        </xdr:cNvSpPr>
      </xdr:nvSpPr>
      <xdr:spPr bwMode="auto">
        <a:xfrm>
          <a:off x="2124075" y="42872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254" name="Text Box 4">
          <a:extLst>
            <a:ext uri="{FF2B5EF4-FFF2-40B4-BE49-F238E27FC236}">
              <a16:creationId xmlns:a16="http://schemas.microsoft.com/office/drawing/2014/main" id="{2178B24E-74DB-40F1-B0DA-2D93E61EEA0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8255" name="Text Box 6">
          <a:extLst>
            <a:ext uri="{FF2B5EF4-FFF2-40B4-BE49-F238E27FC236}">
              <a16:creationId xmlns:a16="http://schemas.microsoft.com/office/drawing/2014/main" id="{32C94432-68F6-4EB5-8514-1AAE18E7C301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8256" name="Text Box 4">
          <a:extLst>
            <a:ext uri="{FF2B5EF4-FFF2-40B4-BE49-F238E27FC236}">
              <a16:creationId xmlns:a16="http://schemas.microsoft.com/office/drawing/2014/main" id="{D567CF0E-025E-4B5F-8342-8A5BBA28C8D3}"/>
            </a:ext>
          </a:extLst>
        </xdr:cNvPr>
        <xdr:cNvSpPr txBox="1">
          <a:spLocks noChangeArrowheads="1"/>
        </xdr:cNvSpPr>
      </xdr:nvSpPr>
      <xdr:spPr bwMode="auto">
        <a:xfrm>
          <a:off x="180022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8257" name="Text Box 6">
          <a:extLst>
            <a:ext uri="{FF2B5EF4-FFF2-40B4-BE49-F238E27FC236}">
              <a16:creationId xmlns:a16="http://schemas.microsoft.com/office/drawing/2014/main" id="{D117833E-427A-4256-839A-2CB2E92F9973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258" name="Text Box 6">
          <a:extLst>
            <a:ext uri="{FF2B5EF4-FFF2-40B4-BE49-F238E27FC236}">
              <a16:creationId xmlns:a16="http://schemas.microsoft.com/office/drawing/2014/main" id="{4D2EFBF7-8537-44A5-AAED-2F54B5B322EB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8259" name="Text Box 4">
          <a:extLst>
            <a:ext uri="{FF2B5EF4-FFF2-40B4-BE49-F238E27FC236}">
              <a16:creationId xmlns:a16="http://schemas.microsoft.com/office/drawing/2014/main" id="{90E8819D-2889-4012-A58F-AEAB3AA3A7A4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8260" name="Text Box 6">
          <a:extLst>
            <a:ext uri="{FF2B5EF4-FFF2-40B4-BE49-F238E27FC236}">
              <a16:creationId xmlns:a16="http://schemas.microsoft.com/office/drawing/2014/main" id="{03598996-873B-4F0F-AFD3-CF3FE09F9572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261" name="Text Box 4">
          <a:extLst>
            <a:ext uri="{FF2B5EF4-FFF2-40B4-BE49-F238E27FC236}">
              <a16:creationId xmlns:a16="http://schemas.microsoft.com/office/drawing/2014/main" id="{2F777680-39E9-47AE-A16B-D1020D5A3BB6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262" name="Text Box 6">
          <a:extLst>
            <a:ext uri="{FF2B5EF4-FFF2-40B4-BE49-F238E27FC236}">
              <a16:creationId xmlns:a16="http://schemas.microsoft.com/office/drawing/2014/main" id="{EF788598-DC58-4BBF-BBC2-C0DDC289BF4C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8263" name="Text Box 4">
          <a:extLst>
            <a:ext uri="{FF2B5EF4-FFF2-40B4-BE49-F238E27FC236}">
              <a16:creationId xmlns:a16="http://schemas.microsoft.com/office/drawing/2014/main" id="{6E1AAA28-5CE8-4204-AB47-F37BAD7AA8E8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8264" name="Text Box 6">
          <a:extLst>
            <a:ext uri="{FF2B5EF4-FFF2-40B4-BE49-F238E27FC236}">
              <a16:creationId xmlns:a16="http://schemas.microsoft.com/office/drawing/2014/main" id="{1538444D-EB4C-4A8C-A931-7844FAC37B9E}"/>
            </a:ext>
          </a:extLst>
        </xdr:cNvPr>
        <xdr:cNvSpPr txBox="1">
          <a:spLocks noChangeArrowheads="1"/>
        </xdr:cNvSpPr>
      </xdr:nvSpPr>
      <xdr:spPr bwMode="auto">
        <a:xfrm>
          <a:off x="260032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8265" name="Text Box 4">
          <a:extLst>
            <a:ext uri="{FF2B5EF4-FFF2-40B4-BE49-F238E27FC236}">
              <a16:creationId xmlns:a16="http://schemas.microsoft.com/office/drawing/2014/main" id="{7166DC42-104B-4CBC-97D3-A11BD0C78818}"/>
            </a:ext>
          </a:extLst>
        </xdr:cNvPr>
        <xdr:cNvSpPr txBox="1">
          <a:spLocks noChangeArrowheads="1"/>
        </xdr:cNvSpPr>
      </xdr:nvSpPr>
      <xdr:spPr bwMode="auto">
        <a:xfrm>
          <a:off x="12096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200</xdr:row>
      <xdr:rowOff>0</xdr:rowOff>
    </xdr:from>
    <xdr:ext cx="85725" cy="676274"/>
    <xdr:sp macro="" textlink="">
      <xdr:nvSpPr>
        <xdr:cNvPr id="8266" name="Text Box 6">
          <a:extLst>
            <a:ext uri="{FF2B5EF4-FFF2-40B4-BE49-F238E27FC236}">
              <a16:creationId xmlns:a16="http://schemas.microsoft.com/office/drawing/2014/main" id="{8AF23D11-6C18-409D-B5C2-22712D90EC23}"/>
            </a:ext>
          </a:extLst>
        </xdr:cNvPr>
        <xdr:cNvSpPr txBox="1">
          <a:spLocks noChangeArrowheads="1"/>
        </xdr:cNvSpPr>
      </xdr:nvSpPr>
      <xdr:spPr bwMode="auto">
        <a:xfrm>
          <a:off x="2124075" y="44281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8267" name="Text Box 6">
          <a:extLst>
            <a:ext uri="{FF2B5EF4-FFF2-40B4-BE49-F238E27FC236}">
              <a16:creationId xmlns:a16="http://schemas.microsoft.com/office/drawing/2014/main" id="{EDBC3827-126D-42A6-B488-B3B63C8C9285}"/>
            </a:ext>
          </a:extLst>
        </xdr:cNvPr>
        <xdr:cNvSpPr txBox="1">
          <a:spLocks noChangeArrowheads="1"/>
        </xdr:cNvSpPr>
      </xdr:nvSpPr>
      <xdr:spPr bwMode="auto">
        <a:xfrm>
          <a:off x="2190750" y="44567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1017</v>
      </c>
      <c r="B1" s="118" t="s">
        <v>1018</v>
      </c>
      <c r="C1" s="118" t="s">
        <v>1019</v>
      </c>
    </row>
    <row r="2" spans="1:3" ht="16.5" customHeight="1">
      <c r="A2" s="120">
        <v>1</v>
      </c>
      <c r="B2" s="121" t="s">
        <v>342</v>
      </c>
      <c r="C2" s="122" t="s">
        <v>343</v>
      </c>
    </row>
    <row r="3" spans="1:3" ht="16.5" customHeight="1">
      <c r="A3" s="120">
        <v>2</v>
      </c>
      <c r="B3" s="121" t="s">
        <v>344</v>
      </c>
      <c r="C3" s="122" t="s">
        <v>345</v>
      </c>
    </row>
    <row r="4" spans="1:3" ht="29.25" customHeight="1">
      <c r="A4" s="120">
        <v>3</v>
      </c>
      <c r="B4" s="121" t="s">
        <v>346</v>
      </c>
      <c r="C4" s="122" t="s">
        <v>347</v>
      </c>
    </row>
    <row r="5" spans="1:3" ht="16.5" customHeight="1">
      <c r="A5" s="120">
        <v>4</v>
      </c>
      <c r="B5" s="121" t="s">
        <v>348</v>
      </c>
      <c r="C5" s="122" t="s">
        <v>349</v>
      </c>
    </row>
    <row r="6" spans="1:3" ht="29.25" customHeight="1">
      <c r="A6" s="120">
        <v>5</v>
      </c>
      <c r="B6" s="121" t="s">
        <v>350</v>
      </c>
      <c r="C6" s="122" t="s">
        <v>351</v>
      </c>
    </row>
    <row r="7" spans="1:3" ht="29.25" customHeight="1">
      <c r="A7" s="120">
        <v>6</v>
      </c>
      <c r="B7" s="121" t="s">
        <v>352</v>
      </c>
      <c r="C7" s="122" t="s">
        <v>353</v>
      </c>
    </row>
    <row r="8" spans="1:3" ht="29.25" customHeight="1">
      <c r="A8" s="120">
        <v>7</v>
      </c>
      <c r="B8" s="121" t="s">
        <v>830</v>
      </c>
      <c r="C8" s="122" t="s">
        <v>354</v>
      </c>
    </row>
    <row r="9" spans="1:3" ht="29.25" customHeight="1">
      <c r="A9" s="120">
        <v>8</v>
      </c>
      <c r="B9" s="121" t="s">
        <v>355</v>
      </c>
      <c r="C9" s="122" t="s">
        <v>356</v>
      </c>
    </row>
    <row r="10" spans="1:3" ht="29.25" customHeight="1">
      <c r="A10" s="120">
        <v>9</v>
      </c>
      <c r="B10" s="121" t="s">
        <v>357</v>
      </c>
      <c r="C10" s="122" t="s">
        <v>358</v>
      </c>
    </row>
    <row r="11" spans="1:3" ht="29.25" customHeight="1">
      <c r="A11" s="120">
        <v>10</v>
      </c>
      <c r="B11" s="121" t="s">
        <v>359</v>
      </c>
      <c r="C11" s="122" t="s">
        <v>360</v>
      </c>
    </row>
    <row r="12" spans="1:3" ht="28.5" customHeight="1">
      <c r="A12" s="120">
        <v>11</v>
      </c>
      <c r="B12" s="121" t="s">
        <v>831</v>
      </c>
      <c r="C12" s="122" t="s">
        <v>361</v>
      </c>
    </row>
    <row r="13" spans="1:3" ht="29.25" customHeight="1">
      <c r="A13" s="120">
        <v>12</v>
      </c>
      <c r="B13" s="121" t="s">
        <v>362</v>
      </c>
      <c r="C13" s="122" t="s">
        <v>363</v>
      </c>
    </row>
    <row r="14" spans="1:3" ht="29.25" customHeight="1">
      <c r="A14" s="120">
        <v>13</v>
      </c>
      <c r="B14" s="121" t="s">
        <v>364</v>
      </c>
      <c r="C14" s="122" t="s">
        <v>365</v>
      </c>
    </row>
    <row r="15" spans="1:3" ht="29.25" customHeight="1">
      <c r="A15" s="120">
        <v>14</v>
      </c>
      <c r="B15" s="121" t="s">
        <v>366</v>
      </c>
      <c r="C15" s="122" t="s">
        <v>367</v>
      </c>
    </row>
    <row r="16" spans="1:3" ht="39.75" customHeight="1">
      <c r="A16" s="120">
        <v>15</v>
      </c>
      <c r="B16" s="121" t="s">
        <v>368</v>
      </c>
      <c r="C16" s="122" t="s">
        <v>369</v>
      </c>
    </row>
    <row r="17" spans="1:3" ht="29.25" customHeight="1">
      <c r="A17" s="120">
        <v>16</v>
      </c>
      <c r="B17" s="121" t="s">
        <v>370</v>
      </c>
      <c r="C17" s="122" t="s">
        <v>371</v>
      </c>
    </row>
    <row r="18" spans="1:3" ht="29.25" customHeight="1">
      <c r="A18" s="120">
        <v>17</v>
      </c>
      <c r="B18" s="121" t="s">
        <v>372</v>
      </c>
      <c r="C18" s="122" t="s">
        <v>373</v>
      </c>
    </row>
    <row r="19" spans="1:3" ht="29.25" customHeight="1">
      <c r="A19" s="120">
        <v>18</v>
      </c>
      <c r="B19" s="121" t="s">
        <v>374</v>
      </c>
      <c r="C19" s="122" t="s">
        <v>375</v>
      </c>
    </row>
    <row r="20" spans="1:3" ht="29.25" customHeight="1">
      <c r="A20" s="120">
        <v>19</v>
      </c>
      <c r="B20" s="121" t="s">
        <v>376</v>
      </c>
      <c r="C20" s="122" t="s">
        <v>377</v>
      </c>
    </row>
    <row r="21" spans="1:3" ht="29.25" customHeight="1">
      <c r="A21" s="120">
        <v>20</v>
      </c>
      <c r="B21" s="121" t="s">
        <v>378</v>
      </c>
      <c r="C21" s="122" t="s">
        <v>379</v>
      </c>
    </row>
    <row r="22" spans="1:3" ht="29.25" customHeight="1">
      <c r="A22" s="120">
        <v>21</v>
      </c>
      <c r="B22" s="121" t="s">
        <v>380</v>
      </c>
      <c r="C22" s="122" t="s">
        <v>381</v>
      </c>
    </row>
    <row r="23" spans="1:3" ht="29.25" customHeight="1">
      <c r="A23" s="120">
        <v>22</v>
      </c>
      <c r="B23" s="121" t="s">
        <v>832</v>
      </c>
      <c r="C23" s="122" t="s">
        <v>382</v>
      </c>
    </row>
    <row r="24" spans="1:3" ht="16.5" customHeight="1">
      <c r="A24" s="120">
        <v>23</v>
      </c>
      <c r="B24" s="121" t="s">
        <v>383</v>
      </c>
      <c r="C24" s="122" t="s">
        <v>384</v>
      </c>
    </row>
    <row r="25" spans="1:3" ht="16.5" customHeight="1">
      <c r="A25" s="120">
        <v>24</v>
      </c>
      <c r="B25" s="121" t="s">
        <v>385</v>
      </c>
      <c r="C25" s="122" t="s">
        <v>386</v>
      </c>
    </row>
    <row r="26" spans="1:3" ht="16.5" customHeight="1">
      <c r="A26" s="120">
        <v>25</v>
      </c>
      <c r="B26" s="121" t="s">
        <v>387</v>
      </c>
      <c r="C26" s="122" t="s">
        <v>388</v>
      </c>
    </row>
    <row r="27" spans="1:3" ht="16.5" customHeight="1">
      <c r="A27" s="120">
        <v>26</v>
      </c>
      <c r="B27" s="121" t="s">
        <v>389</v>
      </c>
      <c r="C27" s="122" t="s">
        <v>390</v>
      </c>
    </row>
    <row r="28" spans="1:3" ht="16.5" customHeight="1">
      <c r="A28" s="120">
        <v>27</v>
      </c>
      <c r="B28" s="121" t="s">
        <v>391</v>
      </c>
      <c r="C28" s="122" t="s">
        <v>392</v>
      </c>
    </row>
    <row r="29" spans="1:3" ht="16.5" customHeight="1">
      <c r="A29" s="120">
        <v>28</v>
      </c>
      <c r="B29" s="121" t="s">
        <v>393</v>
      </c>
      <c r="C29" s="122" t="s">
        <v>394</v>
      </c>
    </row>
    <row r="30" spans="1:3" ht="16.5" customHeight="1">
      <c r="A30" s="120">
        <v>29</v>
      </c>
      <c r="B30" s="121" t="s">
        <v>395</v>
      </c>
      <c r="C30" s="122" t="s">
        <v>396</v>
      </c>
    </row>
    <row r="31" spans="1:3" ht="16.5" customHeight="1">
      <c r="A31" s="120">
        <v>30</v>
      </c>
      <c r="B31" s="121" t="s">
        <v>397</v>
      </c>
      <c r="C31" s="122" t="s">
        <v>398</v>
      </c>
    </row>
    <row r="32" spans="1:3" ht="16.5" customHeight="1">
      <c r="A32" s="120">
        <v>31</v>
      </c>
      <c r="B32" s="121" t="s">
        <v>399</v>
      </c>
      <c r="C32" s="122" t="s">
        <v>400</v>
      </c>
    </row>
    <row r="33" spans="1:3" ht="16.5" customHeight="1">
      <c r="A33" s="120">
        <v>32</v>
      </c>
      <c r="B33" s="121" t="s">
        <v>401</v>
      </c>
      <c r="C33" s="122" t="s">
        <v>402</v>
      </c>
    </row>
    <row r="34" spans="1:3" ht="16.5" customHeight="1">
      <c r="A34" s="120">
        <v>33</v>
      </c>
      <c r="B34" s="121" t="s">
        <v>403</v>
      </c>
      <c r="C34" s="122" t="s">
        <v>404</v>
      </c>
    </row>
    <row r="35" spans="1:3" ht="16.5" customHeight="1">
      <c r="A35" s="120">
        <v>34</v>
      </c>
      <c r="B35" s="121" t="s">
        <v>833</v>
      </c>
      <c r="C35" s="122" t="s">
        <v>405</v>
      </c>
    </row>
    <row r="36" spans="1:3" ht="16.5" customHeight="1">
      <c r="A36" s="120">
        <v>35</v>
      </c>
      <c r="B36" s="121" t="s">
        <v>406</v>
      </c>
      <c r="C36" s="122" t="s">
        <v>407</v>
      </c>
    </row>
    <row r="37" spans="1:3" ht="16.5" customHeight="1">
      <c r="A37" s="120">
        <v>36</v>
      </c>
      <c r="B37" s="121" t="s">
        <v>408</v>
      </c>
      <c r="C37" s="122" t="s">
        <v>409</v>
      </c>
    </row>
    <row r="38" spans="1:3" ht="29.25" customHeight="1">
      <c r="A38" s="120">
        <v>37</v>
      </c>
      <c r="B38" s="121" t="s">
        <v>410</v>
      </c>
      <c r="C38" s="122" t="s">
        <v>411</v>
      </c>
    </row>
    <row r="39" spans="1:3" ht="29.25" customHeight="1">
      <c r="A39" s="120">
        <v>38</v>
      </c>
      <c r="B39" s="121" t="s">
        <v>412</v>
      </c>
      <c r="C39" s="122" t="s">
        <v>413</v>
      </c>
    </row>
    <row r="40" spans="1:3" ht="29.25" customHeight="1">
      <c r="A40" s="120">
        <v>39</v>
      </c>
      <c r="B40" s="121" t="s">
        <v>414</v>
      </c>
      <c r="C40" s="122" t="s">
        <v>415</v>
      </c>
    </row>
    <row r="41" spans="1:3" ht="29.25" customHeight="1">
      <c r="A41" s="120">
        <v>40</v>
      </c>
      <c r="B41" s="121" t="s">
        <v>416</v>
      </c>
      <c r="C41" s="122" t="s">
        <v>417</v>
      </c>
    </row>
    <row r="42" spans="1:3" ht="29.25" customHeight="1">
      <c r="A42" s="120">
        <v>41</v>
      </c>
      <c r="B42" s="121" t="s">
        <v>418</v>
      </c>
      <c r="C42" s="122" t="s">
        <v>419</v>
      </c>
    </row>
    <row r="43" spans="1:3" ht="29.25" customHeight="1">
      <c r="A43" s="120">
        <v>42</v>
      </c>
      <c r="B43" s="121" t="s">
        <v>420</v>
      </c>
      <c r="C43" s="122" t="s">
        <v>421</v>
      </c>
    </row>
    <row r="44" spans="1:3" ht="16.5" customHeight="1">
      <c r="A44" s="120">
        <v>43</v>
      </c>
      <c r="B44" s="121" t="s">
        <v>422</v>
      </c>
      <c r="C44" s="122" t="s">
        <v>423</v>
      </c>
    </row>
    <row r="45" spans="1:3" ht="16.5" customHeight="1">
      <c r="A45" s="120">
        <v>44</v>
      </c>
      <c r="B45" s="121" t="s">
        <v>424</v>
      </c>
      <c r="C45" s="122" t="s">
        <v>425</v>
      </c>
    </row>
    <row r="46" spans="1:3" ht="29.25" customHeight="1">
      <c r="A46" s="120">
        <v>45</v>
      </c>
      <c r="B46" s="121" t="s">
        <v>426</v>
      </c>
      <c r="C46" s="122" t="s">
        <v>427</v>
      </c>
    </row>
    <row r="47" spans="1:3" ht="29.25" customHeight="1">
      <c r="A47" s="120">
        <v>46</v>
      </c>
      <c r="B47" s="121" t="s">
        <v>428</v>
      </c>
      <c r="C47" s="122" t="s">
        <v>429</v>
      </c>
    </row>
    <row r="48" spans="1:3" ht="16.5" customHeight="1">
      <c r="A48" s="120">
        <v>47</v>
      </c>
      <c r="B48" s="121" t="s">
        <v>430</v>
      </c>
      <c r="C48" s="122" t="s">
        <v>431</v>
      </c>
    </row>
    <row r="49" spans="1:4" ht="29.25" customHeight="1">
      <c r="A49" s="120">
        <v>48</v>
      </c>
      <c r="B49" s="121" t="s">
        <v>432</v>
      </c>
      <c r="C49" s="122" t="s">
        <v>433</v>
      </c>
    </row>
    <row r="50" spans="1:4" ht="29.25" customHeight="1">
      <c r="A50" s="120">
        <v>49</v>
      </c>
      <c r="B50" s="121" t="s">
        <v>434</v>
      </c>
      <c r="C50" s="122" t="s">
        <v>435</v>
      </c>
    </row>
    <row r="51" spans="1:4" ht="29.25" customHeight="1">
      <c r="A51" s="120">
        <v>50</v>
      </c>
      <c r="B51" s="121" t="s">
        <v>436</v>
      </c>
      <c r="C51" s="122" t="s">
        <v>437</v>
      </c>
      <c r="D51" s="119" t="s">
        <v>1020</v>
      </c>
    </row>
    <row r="52" spans="1:4" ht="29.25" customHeight="1">
      <c r="A52" s="120">
        <v>51</v>
      </c>
      <c r="B52" s="121" t="s">
        <v>438</v>
      </c>
      <c r="C52" s="122" t="s">
        <v>439</v>
      </c>
    </row>
    <row r="53" spans="1:4" ht="29.25" customHeight="1">
      <c r="A53" s="120">
        <v>52</v>
      </c>
      <c r="B53" s="121" t="s">
        <v>440</v>
      </c>
      <c r="C53" s="122" t="s">
        <v>441</v>
      </c>
    </row>
    <row r="54" spans="1:4" ht="29.25" customHeight="1">
      <c r="A54" s="120">
        <v>53</v>
      </c>
      <c r="B54" s="121" t="s">
        <v>442</v>
      </c>
      <c r="C54" s="122" t="s">
        <v>443</v>
      </c>
    </row>
    <row r="55" spans="1:4" ht="29.25" customHeight="1">
      <c r="A55" s="120">
        <v>54</v>
      </c>
      <c r="B55" s="121" t="s">
        <v>444</v>
      </c>
      <c r="C55" s="122" t="s">
        <v>445</v>
      </c>
    </row>
    <row r="56" spans="1:4" ht="16.5" customHeight="1">
      <c r="A56" s="120">
        <v>55</v>
      </c>
      <c r="B56" s="121" t="s">
        <v>446</v>
      </c>
      <c r="C56" s="122" t="s">
        <v>447</v>
      </c>
    </row>
    <row r="57" spans="1:4" ht="16.5" customHeight="1">
      <c r="A57" s="120">
        <v>56</v>
      </c>
      <c r="B57" s="121" t="s">
        <v>448</v>
      </c>
      <c r="C57" s="122" t="s">
        <v>449</v>
      </c>
    </row>
    <row r="58" spans="1:4" ht="16.5" customHeight="1">
      <c r="A58" s="120">
        <v>57</v>
      </c>
      <c r="B58" s="121" t="s">
        <v>450</v>
      </c>
      <c r="C58" s="122" t="s">
        <v>451</v>
      </c>
    </row>
    <row r="59" spans="1:4" ht="16.5" customHeight="1">
      <c r="A59" s="120">
        <v>58</v>
      </c>
      <c r="B59" s="121" t="s">
        <v>452</v>
      </c>
      <c r="C59" s="122" t="s">
        <v>453</v>
      </c>
    </row>
    <row r="60" spans="1:4" ht="16.5" customHeight="1">
      <c r="A60" s="120">
        <v>59</v>
      </c>
      <c r="B60" s="121" t="s">
        <v>454</v>
      </c>
      <c r="C60" s="122" t="s">
        <v>455</v>
      </c>
    </row>
    <row r="61" spans="1:4" ht="16.5" customHeight="1">
      <c r="A61" s="120">
        <v>60</v>
      </c>
      <c r="B61" s="121" t="s">
        <v>456</v>
      </c>
      <c r="C61" s="122" t="s">
        <v>457</v>
      </c>
    </row>
    <row r="62" spans="1:4" ht="16.5" customHeight="1">
      <c r="A62" s="120">
        <v>61</v>
      </c>
      <c r="B62" s="121" t="s">
        <v>458</v>
      </c>
      <c r="C62" s="122" t="s">
        <v>459</v>
      </c>
    </row>
    <row r="63" spans="1:4" ht="16.5" customHeight="1">
      <c r="A63" s="120">
        <v>62</v>
      </c>
      <c r="B63" s="121" t="s">
        <v>460</v>
      </c>
      <c r="C63" s="122" t="s">
        <v>461</v>
      </c>
    </row>
    <row r="64" spans="1:4" ht="29.25" customHeight="1">
      <c r="A64" s="120">
        <v>63</v>
      </c>
      <c r="B64" s="121" t="s">
        <v>462</v>
      </c>
      <c r="C64" s="122" t="s">
        <v>463</v>
      </c>
    </row>
    <row r="65" spans="1:3" ht="29.25" customHeight="1">
      <c r="A65" s="120">
        <v>64</v>
      </c>
      <c r="B65" s="121" t="s">
        <v>464</v>
      </c>
      <c r="C65" s="122" t="s">
        <v>465</v>
      </c>
    </row>
    <row r="66" spans="1:3" ht="29.25" customHeight="1">
      <c r="A66" s="120">
        <v>65</v>
      </c>
      <c r="B66" s="121" t="s">
        <v>466</v>
      </c>
      <c r="C66" s="122" t="s">
        <v>467</v>
      </c>
    </row>
    <row r="67" spans="1:3" ht="29.25" customHeight="1">
      <c r="A67" s="120">
        <v>66</v>
      </c>
      <c r="B67" s="121" t="s">
        <v>468</v>
      </c>
      <c r="C67" s="122" t="s">
        <v>469</v>
      </c>
    </row>
    <row r="68" spans="1:3" ht="16.5" customHeight="1">
      <c r="A68" s="120">
        <v>67</v>
      </c>
      <c r="B68" s="121" t="s">
        <v>470</v>
      </c>
      <c r="C68" s="122" t="s">
        <v>471</v>
      </c>
    </row>
    <row r="69" spans="1:3" ht="29.25" customHeight="1">
      <c r="A69" s="120">
        <v>68</v>
      </c>
      <c r="B69" s="121" t="s">
        <v>472</v>
      </c>
      <c r="C69" s="122" t="s">
        <v>473</v>
      </c>
    </row>
    <row r="70" spans="1:3" ht="29.25" customHeight="1">
      <c r="A70" s="120">
        <v>69</v>
      </c>
      <c r="B70" s="121" t="s">
        <v>474</v>
      </c>
      <c r="C70" s="122" t="s">
        <v>475</v>
      </c>
    </row>
    <row r="71" spans="1:3" ht="29.25" customHeight="1">
      <c r="A71" s="120">
        <v>70</v>
      </c>
      <c r="B71" s="121" t="s">
        <v>476</v>
      </c>
      <c r="C71" s="122" t="s">
        <v>477</v>
      </c>
    </row>
    <row r="72" spans="1:3" ht="29.25" customHeight="1">
      <c r="A72" s="120">
        <v>71</v>
      </c>
      <c r="B72" s="121" t="s">
        <v>478</v>
      </c>
      <c r="C72" s="122" t="s">
        <v>479</v>
      </c>
    </row>
    <row r="73" spans="1:3" ht="29.25" customHeight="1">
      <c r="A73" s="120">
        <v>72</v>
      </c>
      <c r="B73" s="121" t="s">
        <v>480</v>
      </c>
      <c r="C73" s="122" t="s">
        <v>481</v>
      </c>
    </row>
    <row r="74" spans="1:3" ht="29.25" customHeight="1">
      <c r="A74" s="120">
        <v>73</v>
      </c>
      <c r="B74" s="121" t="s">
        <v>482</v>
      </c>
      <c r="C74" s="122" t="s">
        <v>483</v>
      </c>
    </row>
    <row r="75" spans="1:3" ht="29.25" customHeight="1">
      <c r="A75" s="120">
        <v>74</v>
      </c>
      <c r="B75" s="121" t="s">
        <v>484</v>
      </c>
      <c r="C75" s="122" t="s">
        <v>485</v>
      </c>
    </row>
    <row r="76" spans="1:3" ht="29.25" customHeight="1">
      <c r="A76" s="120">
        <v>75</v>
      </c>
      <c r="B76" s="121" t="s">
        <v>486</v>
      </c>
      <c r="C76" s="122" t="s">
        <v>487</v>
      </c>
    </row>
    <row r="77" spans="1:3" ht="29.25" customHeight="1">
      <c r="A77" s="120">
        <v>76</v>
      </c>
      <c r="B77" s="121" t="s">
        <v>488</v>
      </c>
      <c r="C77" s="122" t="s">
        <v>489</v>
      </c>
    </row>
    <row r="78" spans="1:3" ht="29.25" customHeight="1">
      <c r="A78" s="120">
        <v>77</v>
      </c>
      <c r="B78" s="121" t="s">
        <v>490</v>
      </c>
      <c r="C78" s="122" t="s">
        <v>491</v>
      </c>
    </row>
    <row r="79" spans="1:3" ht="29.25" customHeight="1">
      <c r="A79" s="120">
        <v>78</v>
      </c>
      <c r="B79" s="121" t="s">
        <v>492</v>
      </c>
      <c r="C79" s="122" t="s">
        <v>493</v>
      </c>
    </row>
    <row r="80" spans="1:3" ht="29.25" customHeight="1">
      <c r="A80" s="120">
        <v>79</v>
      </c>
      <c r="B80" s="121" t="s">
        <v>494</v>
      </c>
      <c r="C80" s="122" t="s">
        <v>495</v>
      </c>
    </row>
    <row r="81" spans="1:3" ht="29.25" customHeight="1">
      <c r="A81" s="120">
        <v>80</v>
      </c>
      <c r="B81" s="121" t="s">
        <v>496</v>
      </c>
      <c r="C81" s="122" t="s">
        <v>497</v>
      </c>
    </row>
    <row r="82" spans="1:3" ht="29.25" customHeight="1">
      <c r="A82" s="120">
        <v>81</v>
      </c>
      <c r="B82" s="121" t="s">
        <v>498</v>
      </c>
      <c r="C82" s="122" t="s">
        <v>499</v>
      </c>
    </row>
    <row r="83" spans="1:3" ht="29.25" customHeight="1">
      <c r="A83" s="120">
        <v>82</v>
      </c>
      <c r="B83" s="121" t="s">
        <v>500</v>
      </c>
      <c r="C83" s="122" t="s">
        <v>501</v>
      </c>
    </row>
    <row r="84" spans="1:3" ht="29.25" customHeight="1">
      <c r="A84" s="120">
        <v>83</v>
      </c>
      <c r="B84" s="121" t="s">
        <v>502</v>
      </c>
      <c r="C84" s="122" t="s">
        <v>503</v>
      </c>
    </row>
    <row r="85" spans="1:3" ht="29.25" customHeight="1">
      <c r="A85" s="120">
        <v>84</v>
      </c>
      <c r="B85" s="121" t="s">
        <v>504</v>
      </c>
      <c r="C85" s="122" t="s">
        <v>505</v>
      </c>
    </row>
    <row r="86" spans="1:3" ht="29.25" customHeight="1">
      <c r="A86" s="120">
        <v>85</v>
      </c>
      <c r="B86" s="121" t="s">
        <v>506</v>
      </c>
      <c r="C86" s="122" t="s">
        <v>507</v>
      </c>
    </row>
    <row r="87" spans="1:3" ht="29.25" customHeight="1">
      <c r="A87" s="120">
        <v>86</v>
      </c>
      <c r="B87" s="121" t="s">
        <v>508</v>
      </c>
      <c r="C87" s="122" t="s">
        <v>509</v>
      </c>
    </row>
    <row r="88" spans="1:3" ht="29.25" customHeight="1">
      <c r="A88" s="120">
        <v>87</v>
      </c>
      <c r="B88" s="121" t="s">
        <v>510</v>
      </c>
      <c r="C88" s="122" t="s">
        <v>511</v>
      </c>
    </row>
    <row r="89" spans="1:3" ht="29.25" customHeight="1">
      <c r="A89" s="120">
        <v>88</v>
      </c>
      <c r="B89" s="121" t="s">
        <v>512</v>
      </c>
      <c r="C89" s="122" t="s">
        <v>513</v>
      </c>
    </row>
    <row r="90" spans="1:3" ht="29.25" customHeight="1">
      <c r="A90" s="120">
        <v>89</v>
      </c>
      <c r="B90" s="121" t="s">
        <v>514</v>
      </c>
      <c r="C90" s="122" t="s">
        <v>515</v>
      </c>
    </row>
    <row r="91" spans="1:3" ht="29.25" customHeight="1">
      <c r="A91" s="120">
        <v>90</v>
      </c>
      <c r="B91" s="121" t="s">
        <v>516</v>
      </c>
      <c r="C91" s="122" t="s">
        <v>517</v>
      </c>
    </row>
    <row r="92" spans="1:3" ht="29.25" customHeight="1">
      <c r="A92" s="120">
        <v>91</v>
      </c>
      <c r="B92" s="121" t="s">
        <v>518</v>
      </c>
      <c r="C92" s="122" t="s">
        <v>519</v>
      </c>
    </row>
    <row r="93" spans="1:3" ht="29.25" customHeight="1">
      <c r="A93" s="120">
        <v>92</v>
      </c>
      <c r="B93" s="121" t="s">
        <v>520</v>
      </c>
      <c r="C93" s="122" t="s">
        <v>521</v>
      </c>
    </row>
    <row r="94" spans="1:3" ht="29.25" customHeight="1">
      <c r="A94" s="120">
        <v>93</v>
      </c>
      <c r="B94" s="121" t="s">
        <v>522</v>
      </c>
      <c r="C94" s="122" t="s">
        <v>523</v>
      </c>
    </row>
    <row r="95" spans="1:3" ht="29.25" customHeight="1">
      <c r="A95" s="120">
        <v>94</v>
      </c>
      <c r="B95" s="121" t="s">
        <v>524</v>
      </c>
      <c r="C95" s="122" t="s">
        <v>525</v>
      </c>
    </row>
    <row r="96" spans="1:3" ht="29.25" customHeight="1">
      <c r="A96" s="120">
        <v>95</v>
      </c>
      <c r="B96" s="121" t="s">
        <v>526</v>
      </c>
      <c r="C96" s="122" t="s">
        <v>527</v>
      </c>
    </row>
    <row r="97" spans="1:3" ht="29.25" customHeight="1">
      <c r="A97" s="120">
        <v>96</v>
      </c>
      <c r="B97" s="121" t="s">
        <v>528</v>
      </c>
      <c r="C97" s="122" t="s">
        <v>529</v>
      </c>
    </row>
    <row r="98" spans="1:3" ht="29.25" customHeight="1">
      <c r="A98" s="120">
        <v>97</v>
      </c>
      <c r="B98" s="121" t="s">
        <v>530</v>
      </c>
      <c r="C98" s="122" t="s">
        <v>531</v>
      </c>
    </row>
    <row r="99" spans="1:3" ht="29.25" customHeight="1">
      <c r="A99" s="120">
        <v>98</v>
      </c>
      <c r="B99" s="121" t="s">
        <v>532</v>
      </c>
      <c r="C99" s="122" t="s">
        <v>533</v>
      </c>
    </row>
    <row r="100" spans="1:3" ht="29.25" customHeight="1">
      <c r="A100" s="120">
        <v>99</v>
      </c>
      <c r="B100" s="121" t="s">
        <v>534</v>
      </c>
      <c r="C100" s="122" t="s">
        <v>535</v>
      </c>
    </row>
    <row r="101" spans="1:3" ht="29.25" customHeight="1">
      <c r="A101" s="120">
        <v>100</v>
      </c>
      <c r="B101" s="121" t="s">
        <v>536</v>
      </c>
      <c r="C101" s="122" t="s">
        <v>537</v>
      </c>
    </row>
    <row r="102" spans="1:3" ht="29.25" customHeight="1">
      <c r="A102" s="120">
        <v>101</v>
      </c>
      <c r="B102" s="121" t="s">
        <v>538</v>
      </c>
      <c r="C102" s="122" t="s">
        <v>539</v>
      </c>
    </row>
    <row r="103" spans="1:3" ht="29.25" customHeight="1">
      <c r="A103" s="120">
        <v>102</v>
      </c>
      <c r="B103" s="121" t="s">
        <v>540</v>
      </c>
      <c r="C103" s="122" t="s">
        <v>541</v>
      </c>
    </row>
    <row r="104" spans="1:3" ht="29.25" customHeight="1">
      <c r="A104" s="120">
        <v>103</v>
      </c>
      <c r="B104" s="121" t="s">
        <v>542</v>
      </c>
      <c r="C104" s="122" t="s">
        <v>543</v>
      </c>
    </row>
    <row r="105" spans="1:3" ht="29.25" customHeight="1">
      <c r="A105" s="120">
        <v>104</v>
      </c>
      <c r="B105" s="121" t="s">
        <v>544</v>
      </c>
      <c r="C105" s="122" t="s">
        <v>545</v>
      </c>
    </row>
    <row r="106" spans="1:3" ht="29.25" customHeight="1">
      <c r="A106" s="120">
        <v>105</v>
      </c>
      <c r="B106" s="121" t="s">
        <v>546</v>
      </c>
      <c r="C106" s="122" t="s">
        <v>547</v>
      </c>
    </row>
    <row r="107" spans="1:3" ht="29.25" customHeight="1">
      <c r="A107" s="120">
        <v>106</v>
      </c>
      <c r="B107" s="121" t="s">
        <v>548</v>
      </c>
      <c r="C107" s="122" t="s">
        <v>549</v>
      </c>
    </row>
    <row r="108" spans="1:3" ht="29.25" customHeight="1">
      <c r="A108" s="120">
        <v>107</v>
      </c>
      <c r="B108" s="121" t="s">
        <v>550</v>
      </c>
      <c r="C108" s="122" t="s">
        <v>551</v>
      </c>
    </row>
    <row r="109" spans="1:3" ht="29.25" customHeight="1">
      <c r="A109" s="120">
        <v>108</v>
      </c>
      <c r="B109" s="121" t="s">
        <v>552</v>
      </c>
      <c r="C109" s="122" t="s">
        <v>553</v>
      </c>
    </row>
    <row r="110" spans="1:3" ht="29.25" customHeight="1">
      <c r="A110" s="120">
        <v>109</v>
      </c>
      <c r="B110" s="121" t="s">
        <v>554</v>
      </c>
      <c r="C110" s="122" t="s">
        <v>555</v>
      </c>
    </row>
    <row r="111" spans="1:3" ht="16.5" customHeight="1">
      <c r="A111" s="120">
        <v>110</v>
      </c>
      <c r="B111" s="121" t="s">
        <v>556</v>
      </c>
      <c r="C111" s="122" t="s">
        <v>557</v>
      </c>
    </row>
    <row r="112" spans="1:3" ht="16.5" customHeight="1">
      <c r="A112" s="120">
        <v>111</v>
      </c>
      <c r="B112" s="121" t="s">
        <v>558</v>
      </c>
      <c r="C112" s="122" t="s">
        <v>559</v>
      </c>
    </row>
    <row r="113" spans="1:3 16351:16355" ht="16.5" customHeight="1">
      <c r="A113" s="120">
        <v>112</v>
      </c>
      <c r="B113" s="121" t="s">
        <v>560</v>
      </c>
      <c r="C113" s="122" t="s">
        <v>561</v>
      </c>
    </row>
    <row r="114" spans="1:3 16351:16355" ht="16.5" customHeight="1">
      <c r="A114" s="120">
        <v>113</v>
      </c>
      <c r="B114" s="121" t="s">
        <v>562</v>
      </c>
      <c r="C114" s="122" t="s">
        <v>563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564</v>
      </c>
      <c r="C115" s="122" t="s">
        <v>565</v>
      </c>
    </row>
    <row r="116" spans="1:3 16351:16355" ht="16.5" customHeight="1">
      <c r="A116" s="120">
        <v>115</v>
      </c>
      <c r="B116" s="121" t="s">
        <v>566</v>
      </c>
      <c r="C116" s="122" t="s">
        <v>567</v>
      </c>
    </row>
    <row r="117" spans="1:3 16351:16355" ht="16.5" customHeight="1">
      <c r="A117" s="120">
        <v>116</v>
      </c>
      <c r="B117" s="121" t="s">
        <v>568</v>
      </c>
      <c r="C117" s="122" t="s">
        <v>569</v>
      </c>
    </row>
    <row r="118" spans="1:3 16351:16355" ht="16.5" customHeight="1">
      <c r="A118" s="120">
        <v>117</v>
      </c>
      <c r="B118" s="121" t="s">
        <v>570</v>
      </c>
      <c r="C118" s="122" t="s">
        <v>571</v>
      </c>
    </row>
    <row r="119" spans="1:3 16351:16355" ht="16.5" customHeight="1">
      <c r="A119" s="120">
        <v>118</v>
      </c>
      <c r="B119" s="121" t="s">
        <v>572</v>
      </c>
      <c r="C119" s="122" t="s">
        <v>573</v>
      </c>
    </row>
    <row r="120" spans="1:3 16351:16355" ht="16.5" customHeight="1">
      <c r="A120" s="120">
        <v>119</v>
      </c>
      <c r="B120" s="121" t="s">
        <v>574</v>
      </c>
      <c r="C120" s="122" t="s">
        <v>575</v>
      </c>
    </row>
    <row r="121" spans="1:3 16351:16355" ht="16.5" customHeight="1">
      <c r="A121" s="120">
        <v>120</v>
      </c>
      <c r="B121" s="121" t="s">
        <v>576</v>
      </c>
      <c r="C121" s="122" t="s">
        <v>1021</v>
      </c>
    </row>
    <row r="122" spans="1:3 16351:16355" ht="16.5" customHeight="1">
      <c r="A122" s="120">
        <v>121</v>
      </c>
      <c r="B122" s="121" t="s">
        <v>577</v>
      </c>
      <c r="C122" s="122" t="s">
        <v>578</v>
      </c>
    </row>
    <row r="123" spans="1:3 16351:16355" ht="16.5" customHeight="1">
      <c r="A123" s="120">
        <v>122</v>
      </c>
      <c r="B123" s="121" t="s">
        <v>579</v>
      </c>
      <c r="C123" s="122" t="s">
        <v>580</v>
      </c>
    </row>
    <row r="124" spans="1:3 16351:16355" ht="16.5" customHeight="1">
      <c r="A124" s="120">
        <v>123</v>
      </c>
      <c r="B124" s="121" t="s">
        <v>581</v>
      </c>
      <c r="C124" s="122" t="s">
        <v>582</v>
      </c>
    </row>
    <row r="125" spans="1:3 16351:16355" ht="16.5" customHeight="1">
      <c r="A125" s="120">
        <v>124</v>
      </c>
      <c r="B125" s="121" t="s">
        <v>583</v>
      </c>
      <c r="C125" s="122" t="s">
        <v>584</v>
      </c>
    </row>
    <row r="126" spans="1:3 16351:16355" ht="16.5" customHeight="1">
      <c r="A126" s="120">
        <v>125</v>
      </c>
      <c r="B126" s="121" t="s">
        <v>585</v>
      </c>
      <c r="C126" s="122" t="s">
        <v>586</v>
      </c>
    </row>
    <row r="127" spans="1:3 16351:16355" ht="16.5" customHeight="1">
      <c r="A127" s="120">
        <v>126</v>
      </c>
      <c r="B127" s="121" t="s">
        <v>587</v>
      </c>
      <c r="C127" s="122" t="s">
        <v>588</v>
      </c>
    </row>
    <row r="128" spans="1:3 16351:16355" ht="16.5" customHeight="1">
      <c r="A128" s="120">
        <v>127</v>
      </c>
      <c r="B128" s="121" t="s">
        <v>589</v>
      </c>
      <c r="C128" s="122" t="s">
        <v>590</v>
      </c>
    </row>
    <row r="129" spans="1:3" ht="16.5" customHeight="1">
      <c r="A129" s="120">
        <v>128</v>
      </c>
      <c r="B129" s="121" t="s">
        <v>591</v>
      </c>
      <c r="C129" s="122" t="s">
        <v>592</v>
      </c>
    </row>
    <row r="130" spans="1:3" ht="16.5" customHeight="1">
      <c r="A130" s="120">
        <v>129</v>
      </c>
      <c r="B130" s="121" t="s">
        <v>593</v>
      </c>
      <c r="C130" s="122" t="s">
        <v>594</v>
      </c>
    </row>
    <row r="131" spans="1:3" ht="16.5" customHeight="1">
      <c r="A131" s="120">
        <v>130</v>
      </c>
      <c r="B131" s="121" t="s">
        <v>834</v>
      </c>
      <c r="C131" s="122" t="s">
        <v>595</v>
      </c>
    </row>
    <row r="132" spans="1:3" ht="16.5" customHeight="1">
      <c r="A132" s="120">
        <v>131</v>
      </c>
      <c r="B132" s="121" t="s">
        <v>596</v>
      </c>
      <c r="C132" s="122" t="s">
        <v>597</v>
      </c>
    </row>
    <row r="133" spans="1:3" ht="16.5" customHeight="1">
      <c r="A133" s="120">
        <v>132</v>
      </c>
      <c r="B133" s="121" t="s">
        <v>598</v>
      </c>
      <c r="C133" s="122" t="s">
        <v>599</v>
      </c>
    </row>
    <row r="134" spans="1:3" ht="16.5" customHeight="1">
      <c r="A134" s="120">
        <v>133</v>
      </c>
      <c r="B134" s="121" t="s">
        <v>600</v>
      </c>
      <c r="C134" s="122" t="s">
        <v>601</v>
      </c>
    </row>
    <row r="135" spans="1:3" ht="16.5" customHeight="1">
      <c r="A135" s="120">
        <v>134</v>
      </c>
      <c r="B135" s="121" t="s">
        <v>602</v>
      </c>
      <c r="C135" s="122" t="s">
        <v>603</v>
      </c>
    </row>
    <row r="136" spans="1:3" ht="16.5" customHeight="1">
      <c r="A136" s="120">
        <v>135</v>
      </c>
      <c r="B136" s="121" t="s">
        <v>604</v>
      </c>
      <c r="C136" s="122" t="s">
        <v>605</v>
      </c>
    </row>
    <row r="137" spans="1:3" ht="16.5" customHeight="1">
      <c r="A137" s="120">
        <v>136</v>
      </c>
      <c r="B137" s="121" t="s">
        <v>606</v>
      </c>
      <c r="C137" s="122" t="s">
        <v>607</v>
      </c>
    </row>
    <row r="138" spans="1:3" ht="16.5" customHeight="1">
      <c r="A138" s="120">
        <v>137</v>
      </c>
      <c r="B138" s="121" t="s">
        <v>608</v>
      </c>
      <c r="C138" s="122" t="s">
        <v>609</v>
      </c>
    </row>
    <row r="139" spans="1:3" ht="29.25" customHeight="1">
      <c r="A139" s="120">
        <v>138</v>
      </c>
      <c r="B139" s="121" t="s">
        <v>610</v>
      </c>
      <c r="C139" s="122" t="s">
        <v>611</v>
      </c>
    </row>
    <row r="140" spans="1:3" ht="29.25" customHeight="1">
      <c r="A140" s="120">
        <v>139</v>
      </c>
      <c r="B140" s="121" t="s">
        <v>612</v>
      </c>
      <c r="C140" s="122" t="s">
        <v>613</v>
      </c>
    </row>
    <row r="141" spans="1:3" ht="29.25" customHeight="1">
      <c r="A141" s="120">
        <v>140</v>
      </c>
      <c r="B141" s="121" t="s">
        <v>835</v>
      </c>
      <c r="C141" s="122" t="s">
        <v>614</v>
      </c>
    </row>
    <row r="142" spans="1:3" ht="29.25" customHeight="1">
      <c r="A142" s="120">
        <v>141</v>
      </c>
      <c r="B142" s="121" t="s">
        <v>615</v>
      </c>
      <c r="C142" s="122" t="s">
        <v>616</v>
      </c>
    </row>
    <row r="143" spans="1:3" ht="29.25" customHeight="1">
      <c r="A143" s="120">
        <v>142</v>
      </c>
      <c r="B143" s="121" t="s">
        <v>617</v>
      </c>
      <c r="C143" s="122" t="s">
        <v>618</v>
      </c>
    </row>
    <row r="144" spans="1:3" ht="29.25" customHeight="1">
      <c r="A144" s="120">
        <v>143</v>
      </c>
      <c r="B144" s="121" t="s">
        <v>619</v>
      </c>
      <c r="C144" s="122" t="s">
        <v>620</v>
      </c>
    </row>
    <row r="145" spans="1:3" ht="29.25" customHeight="1">
      <c r="A145" s="120">
        <v>144</v>
      </c>
      <c r="B145" s="121" t="s">
        <v>621</v>
      </c>
      <c r="C145" s="122" t="s">
        <v>622</v>
      </c>
    </row>
    <row r="146" spans="1:3" ht="29.25" customHeight="1">
      <c r="A146" s="120">
        <v>145</v>
      </c>
      <c r="B146" s="121" t="s">
        <v>836</v>
      </c>
      <c r="C146" s="122" t="s">
        <v>623</v>
      </c>
    </row>
    <row r="147" spans="1:3" ht="29.25" customHeight="1">
      <c r="A147" s="120">
        <v>146</v>
      </c>
      <c r="B147" s="121" t="s">
        <v>624</v>
      </c>
      <c r="C147" s="122" t="s">
        <v>625</v>
      </c>
    </row>
    <row r="148" spans="1:3" ht="29.25" customHeight="1">
      <c r="A148" s="120">
        <v>147</v>
      </c>
      <c r="B148" s="121" t="s">
        <v>626</v>
      </c>
      <c r="C148" s="122" t="s">
        <v>627</v>
      </c>
    </row>
    <row r="149" spans="1:3" ht="29.25" customHeight="1">
      <c r="A149" s="120">
        <v>148</v>
      </c>
      <c r="B149" s="121" t="s">
        <v>628</v>
      </c>
      <c r="C149" s="122" t="s">
        <v>629</v>
      </c>
    </row>
    <row r="150" spans="1:3" ht="29.25" customHeight="1">
      <c r="A150" s="120">
        <v>149</v>
      </c>
      <c r="B150" s="121" t="s">
        <v>630</v>
      </c>
      <c r="C150" s="122" t="s">
        <v>631</v>
      </c>
    </row>
    <row r="151" spans="1:3" ht="29.25" customHeight="1">
      <c r="A151" s="120">
        <v>150</v>
      </c>
      <c r="B151" s="121" t="s">
        <v>632</v>
      </c>
      <c r="C151" s="122" t="s">
        <v>633</v>
      </c>
    </row>
    <row r="152" spans="1:3" ht="29.25" customHeight="1">
      <c r="A152" s="120">
        <v>151</v>
      </c>
      <c r="B152" s="121" t="s">
        <v>634</v>
      </c>
      <c r="C152" s="122" t="s">
        <v>635</v>
      </c>
    </row>
    <row r="153" spans="1:3" ht="29.25" customHeight="1">
      <c r="A153" s="120">
        <v>152</v>
      </c>
      <c r="B153" s="121" t="s">
        <v>636</v>
      </c>
      <c r="C153" s="122" t="s">
        <v>637</v>
      </c>
    </row>
    <row r="154" spans="1:3" ht="29.25" customHeight="1">
      <c r="A154" s="120">
        <v>153</v>
      </c>
      <c r="B154" s="121" t="s">
        <v>638</v>
      </c>
      <c r="C154" s="122" t="s">
        <v>639</v>
      </c>
    </row>
    <row r="155" spans="1:3" ht="29.25" customHeight="1">
      <c r="A155" s="120">
        <v>154</v>
      </c>
      <c r="B155" s="121" t="s">
        <v>640</v>
      </c>
      <c r="C155" s="122" t="s">
        <v>641</v>
      </c>
    </row>
    <row r="156" spans="1:3" ht="29.25" customHeight="1">
      <c r="A156" s="120">
        <v>155</v>
      </c>
      <c r="B156" s="121" t="s">
        <v>642</v>
      </c>
      <c r="C156" s="122" t="s">
        <v>643</v>
      </c>
    </row>
    <row r="157" spans="1:3" ht="29.25" customHeight="1">
      <c r="A157" s="120">
        <v>156</v>
      </c>
      <c r="B157" s="121" t="s">
        <v>644</v>
      </c>
      <c r="C157" s="122" t="s">
        <v>645</v>
      </c>
    </row>
    <row r="158" spans="1:3" ht="29.25" customHeight="1">
      <c r="A158" s="120">
        <v>157</v>
      </c>
      <c r="B158" s="121" t="s">
        <v>646</v>
      </c>
      <c r="C158" s="122" t="s">
        <v>647</v>
      </c>
    </row>
    <row r="159" spans="1:3" ht="29.25" customHeight="1">
      <c r="A159" s="120">
        <v>158</v>
      </c>
      <c r="B159" s="121" t="s">
        <v>648</v>
      </c>
      <c r="C159" s="122" t="s">
        <v>649</v>
      </c>
    </row>
    <row r="160" spans="1:3" ht="29.25" customHeight="1">
      <c r="A160" s="120">
        <v>159</v>
      </c>
      <c r="B160" s="121" t="s">
        <v>837</v>
      </c>
      <c r="C160" s="122" t="s">
        <v>650</v>
      </c>
    </row>
    <row r="161" spans="1:3" ht="29.25" customHeight="1">
      <c r="A161" s="120">
        <v>160</v>
      </c>
      <c r="B161" s="121" t="s">
        <v>651</v>
      </c>
      <c r="C161" s="122" t="s">
        <v>652</v>
      </c>
    </row>
    <row r="162" spans="1:3" ht="29.25" customHeight="1">
      <c r="A162" s="120">
        <v>161</v>
      </c>
      <c r="B162" s="121" t="s">
        <v>653</v>
      </c>
      <c r="C162" s="122" t="s">
        <v>654</v>
      </c>
    </row>
    <row r="163" spans="1:3" ht="29.25" customHeight="1">
      <c r="A163" s="120">
        <v>162</v>
      </c>
      <c r="B163" s="121" t="s">
        <v>655</v>
      </c>
      <c r="C163" s="122" t="s">
        <v>656</v>
      </c>
    </row>
    <row r="164" spans="1:3" ht="29.25" customHeight="1">
      <c r="A164" s="120">
        <v>163</v>
      </c>
      <c r="B164" s="121" t="s">
        <v>657</v>
      </c>
      <c r="C164" s="122" t="s">
        <v>658</v>
      </c>
    </row>
    <row r="165" spans="1:3" ht="29.25" customHeight="1">
      <c r="A165" s="120">
        <v>164</v>
      </c>
      <c r="B165" s="121" t="s">
        <v>659</v>
      </c>
      <c r="C165" s="122" t="s">
        <v>660</v>
      </c>
    </row>
    <row r="166" spans="1:3" ht="29.25" customHeight="1">
      <c r="A166" s="120">
        <v>165</v>
      </c>
      <c r="B166" s="121" t="s">
        <v>838</v>
      </c>
      <c r="C166" s="122" t="s">
        <v>661</v>
      </c>
    </row>
    <row r="167" spans="1:3" ht="29.25" customHeight="1">
      <c r="A167" s="120">
        <v>166</v>
      </c>
      <c r="B167" s="121" t="s">
        <v>662</v>
      </c>
      <c r="C167" s="122" t="s">
        <v>663</v>
      </c>
    </row>
    <row r="168" spans="1:3" ht="29.25" customHeight="1">
      <c r="A168" s="120">
        <v>167</v>
      </c>
      <c r="B168" s="121" t="s">
        <v>664</v>
      </c>
      <c r="C168" s="122" t="s">
        <v>665</v>
      </c>
    </row>
    <row r="169" spans="1:3" ht="29.25" customHeight="1">
      <c r="A169" s="120">
        <v>168</v>
      </c>
      <c r="B169" s="121" t="s">
        <v>666</v>
      </c>
      <c r="C169" s="122" t="s">
        <v>667</v>
      </c>
    </row>
    <row r="170" spans="1:3" ht="29.25" customHeight="1">
      <c r="A170" s="120">
        <v>169</v>
      </c>
      <c r="B170" s="121" t="s">
        <v>668</v>
      </c>
      <c r="C170" s="122" t="s">
        <v>669</v>
      </c>
    </row>
    <row r="171" spans="1:3" ht="29.25" customHeight="1">
      <c r="A171" s="120">
        <v>170</v>
      </c>
      <c r="B171" s="121" t="s">
        <v>670</v>
      </c>
      <c r="C171" s="122" t="s">
        <v>671</v>
      </c>
    </row>
    <row r="172" spans="1:3" ht="29.25" customHeight="1">
      <c r="A172" s="120">
        <v>171</v>
      </c>
      <c r="B172" s="121" t="s">
        <v>839</v>
      </c>
      <c r="C172" s="122" t="s">
        <v>672</v>
      </c>
    </row>
    <row r="173" spans="1:3" ht="29.25" customHeight="1">
      <c r="A173" s="120">
        <v>172</v>
      </c>
      <c r="B173" s="121" t="s">
        <v>673</v>
      </c>
      <c r="C173" s="122" t="s">
        <v>674</v>
      </c>
    </row>
    <row r="174" spans="1:3" ht="29.25" customHeight="1">
      <c r="A174" s="120">
        <v>173</v>
      </c>
      <c r="B174" s="121" t="s">
        <v>675</v>
      </c>
      <c r="C174" s="122" t="s">
        <v>676</v>
      </c>
    </row>
    <row r="175" spans="1:3" ht="29.25" customHeight="1">
      <c r="A175" s="120">
        <v>174</v>
      </c>
      <c r="B175" s="121" t="s">
        <v>677</v>
      </c>
      <c r="C175" s="122" t="s">
        <v>678</v>
      </c>
    </row>
    <row r="176" spans="1:3" ht="16.5" customHeight="1">
      <c r="A176" s="120">
        <v>175</v>
      </c>
      <c r="B176" s="121" t="s">
        <v>679</v>
      </c>
      <c r="C176" s="122" t="s">
        <v>680</v>
      </c>
    </row>
    <row r="177" spans="1:3 16271:16355" ht="16.5" customHeight="1">
      <c r="A177" s="120">
        <v>176</v>
      </c>
      <c r="B177" s="121" t="s">
        <v>681</v>
      </c>
      <c r="C177" s="122" t="s">
        <v>682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683</v>
      </c>
      <c r="C178" s="122" t="s">
        <v>684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685</v>
      </c>
      <c r="C179" s="122" t="s">
        <v>686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687</v>
      </c>
      <c r="C180" s="122" t="s">
        <v>688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689</v>
      </c>
      <c r="C181" s="122" t="s">
        <v>690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691</v>
      </c>
      <c r="C182" s="122" t="s">
        <v>692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693</v>
      </c>
      <c r="C183" s="122" t="s">
        <v>694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695</v>
      </c>
      <c r="C184" s="122" t="s">
        <v>696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697</v>
      </c>
      <c r="C185" s="122" t="s">
        <v>698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699</v>
      </c>
      <c r="C186" s="122" t="s">
        <v>700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701</v>
      </c>
      <c r="C187" s="122" t="s">
        <v>702</v>
      </c>
    </row>
    <row r="188" spans="1:3 16271:16355" ht="16.5" customHeight="1">
      <c r="A188" s="120">
        <v>187</v>
      </c>
      <c r="B188" s="121" t="s">
        <v>703</v>
      </c>
      <c r="C188" s="122" t="s">
        <v>704</v>
      </c>
    </row>
    <row r="189" spans="1:3 16271:16355" ht="16.5" customHeight="1">
      <c r="A189" s="120">
        <v>188</v>
      </c>
      <c r="B189" s="121" t="s">
        <v>705</v>
      </c>
      <c r="C189" s="122" t="s">
        <v>706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707</v>
      </c>
      <c r="C190" s="122" t="s">
        <v>708</v>
      </c>
    </row>
    <row r="191" spans="1:3 16271:16355" ht="16.5" customHeight="1">
      <c r="A191" s="120">
        <v>190</v>
      </c>
      <c r="B191" s="121" t="s">
        <v>709</v>
      </c>
      <c r="C191" s="122" t="s">
        <v>710</v>
      </c>
    </row>
    <row r="192" spans="1:3 16271:16355" ht="16.5" customHeight="1">
      <c r="A192" s="120">
        <v>191</v>
      </c>
      <c r="B192" s="121" t="s">
        <v>711</v>
      </c>
      <c r="C192" s="122" t="s">
        <v>712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713</v>
      </c>
      <c r="C193" s="122" t="s">
        <v>714</v>
      </c>
    </row>
    <row r="194" spans="1:3 16321:16354" ht="16.5" customHeight="1">
      <c r="A194" s="120">
        <v>193</v>
      </c>
      <c r="B194" s="121" t="s">
        <v>715</v>
      </c>
      <c r="C194" s="122" t="s">
        <v>716</v>
      </c>
    </row>
    <row r="195" spans="1:3 16321:16354" ht="16.5" customHeight="1">
      <c r="A195" s="120">
        <v>194</v>
      </c>
      <c r="B195" s="121" t="s">
        <v>717</v>
      </c>
      <c r="C195" s="122" t="s">
        <v>718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719</v>
      </c>
      <c r="C196" s="122" t="s">
        <v>720</v>
      </c>
    </row>
    <row r="197" spans="1:3 16321:16354" ht="29.25" customHeight="1">
      <c r="A197" s="120">
        <v>196</v>
      </c>
      <c r="B197" s="121" t="s">
        <v>721</v>
      </c>
      <c r="C197" s="122" t="s">
        <v>722</v>
      </c>
    </row>
    <row r="198" spans="1:3 16321:16354" ht="29.25" customHeight="1">
      <c r="A198" s="120">
        <v>197</v>
      </c>
      <c r="B198" s="121" t="s">
        <v>723</v>
      </c>
      <c r="C198" s="122" t="s">
        <v>724</v>
      </c>
    </row>
    <row r="199" spans="1:3 16321:16354" ht="29.25" customHeight="1">
      <c r="A199" s="120">
        <v>198</v>
      </c>
      <c r="B199" s="121" t="s">
        <v>725</v>
      </c>
      <c r="C199" s="122" t="s">
        <v>726</v>
      </c>
    </row>
    <row r="200" spans="1:3 16321:16354" ht="29.25" customHeight="1">
      <c r="A200" s="120">
        <v>199</v>
      </c>
      <c r="B200" s="121" t="s">
        <v>727</v>
      </c>
      <c r="C200" s="122" t="s">
        <v>728</v>
      </c>
    </row>
    <row r="201" spans="1:3 16321:16354" ht="29.25" customHeight="1">
      <c r="A201" s="120">
        <v>200</v>
      </c>
      <c r="B201" s="121" t="s">
        <v>729</v>
      </c>
      <c r="C201" s="122" t="s">
        <v>730</v>
      </c>
    </row>
    <row r="202" spans="1:3 16321:16354" ht="29.25" customHeight="1">
      <c r="A202" s="120">
        <v>201</v>
      </c>
      <c r="B202" s="121" t="s">
        <v>731</v>
      </c>
      <c r="C202" s="122" t="s">
        <v>732</v>
      </c>
    </row>
    <row r="203" spans="1:3 16321:16354" ht="29.25" customHeight="1">
      <c r="A203" s="120">
        <v>202</v>
      </c>
      <c r="B203" s="121" t="s">
        <v>733</v>
      </c>
      <c r="C203" s="122" t="s">
        <v>734</v>
      </c>
    </row>
    <row r="204" spans="1:3 16321:16354" ht="29.25" customHeight="1">
      <c r="A204" s="120">
        <v>203</v>
      </c>
      <c r="B204" s="121" t="s">
        <v>735</v>
      </c>
      <c r="C204" s="122" t="s">
        <v>736</v>
      </c>
    </row>
    <row r="205" spans="1:3 16321:16354" ht="29.25" customHeight="1">
      <c r="A205" s="120">
        <v>204</v>
      </c>
      <c r="B205" s="121" t="s">
        <v>737</v>
      </c>
      <c r="C205" s="122" t="s">
        <v>738</v>
      </c>
    </row>
    <row r="206" spans="1:3 16321:16354" ht="29.25" customHeight="1">
      <c r="A206" s="120">
        <v>205</v>
      </c>
      <c r="B206" s="121" t="s">
        <v>739</v>
      </c>
      <c r="C206" s="122" t="s">
        <v>740</v>
      </c>
    </row>
    <row r="207" spans="1:3 16321:16354" ht="29.25" customHeight="1">
      <c r="A207" s="120">
        <v>206</v>
      </c>
      <c r="B207" s="121" t="s">
        <v>741</v>
      </c>
      <c r="C207" s="122" t="s">
        <v>742</v>
      </c>
    </row>
    <row r="208" spans="1:3 16321:16354" ht="29.25" customHeight="1">
      <c r="A208" s="120">
        <v>207</v>
      </c>
      <c r="B208" s="121" t="s">
        <v>743</v>
      </c>
      <c r="C208" s="122" t="s">
        <v>744</v>
      </c>
    </row>
    <row r="209" spans="1:3" ht="29.25" customHeight="1">
      <c r="A209" s="120">
        <v>208</v>
      </c>
      <c r="B209" s="121" t="s">
        <v>745</v>
      </c>
      <c r="C209" s="122" t="s">
        <v>746</v>
      </c>
    </row>
    <row r="210" spans="1:3" ht="29.25" customHeight="1">
      <c r="A210" s="120">
        <v>209</v>
      </c>
      <c r="B210" s="121" t="s">
        <v>747</v>
      </c>
      <c r="C210" s="122" t="s">
        <v>748</v>
      </c>
    </row>
    <row r="211" spans="1:3" ht="29.25" customHeight="1">
      <c r="A211" s="120">
        <v>210</v>
      </c>
      <c r="B211" s="121" t="s">
        <v>840</v>
      </c>
      <c r="C211" s="122" t="s">
        <v>749</v>
      </c>
    </row>
    <row r="212" spans="1:3" ht="29.25" customHeight="1">
      <c r="A212" s="120">
        <v>211</v>
      </c>
      <c r="B212" s="121" t="s">
        <v>843</v>
      </c>
      <c r="C212" s="122" t="s">
        <v>750</v>
      </c>
    </row>
    <row r="213" spans="1:3" ht="29.25" customHeight="1">
      <c r="A213" s="120">
        <v>212</v>
      </c>
      <c r="B213" s="121" t="s">
        <v>751</v>
      </c>
      <c r="C213" s="122" t="s">
        <v>752</v>
      </c>
    </row>
    <row r="214" spans="1:3" ht="29.25" customHeight="1">
      <c r="A214" s="120">
        <v>213</v>
      </c>
      <c r="B214" s="121" t="s">
        <v>841</v>
      </c>
      <c r="C214" s="122" t="s">
        <v>753</v>
      </c>
    </row>
    <row r="215" spans="1:3" ht="29.25" customHeight="1">
      <c r="A215" s="120">
        <v>214</v>
      </c>
      <c r="B215" s="121" t="s">
        <v>754</v>
      </c>
      <c r="C215" s="122" t="s">
        <v>755</v>
      </c>
    </row>
    <row r="216" spans="1:3" ht="29.25" customHeight="1">
      <c r="A216" s="120">
        <v>215</v>
      </c>
      <c r="B216" s="121" t="s">
        <v>756</v>
      </c>
      <c r="C216" s="122" t="s">
        <v>757</v>
      </c>
    </row>
    <row r="217" spans="1:3" ht="29.25" customHeight="1">
      <c r="A217" s="120">
        <v>216</v>
      </c>
      <c r="B217" s="121" t="s">
        <v>758</v>
      </c>
      <c r="C217" s="122" t="s">
        <v>759</v>
      </c>
    </row>
    <row r="218" spans="1:3" ht="29.25" customHeight="1">
      <c r="A218" s="120">
        <v>217</v>
      </c>
      <c r="B218" s="121" t="s">
        <v>760</v>
      </c>
      <c r="C218" s="122" t="s">
        <v>761</v>
      </c>
    </row>
    <row r="219" spans="1:3" ht="16.5" customHeight="1">
      <c r="A219" s="120">
        <v>218</v>
      </c>
      <c r="B219" s="121" t="s">
        <v>762</v>
      </c>
      <c r="C219" s="122" t="s">
        <v>1022</v>
      </c>
    </row>
    <row r="220" spans="1:3" ht="29.25" customHeight="1">
      <c r="A220" s="120">
        <v>219</v>
      </c>
      <c r="B220" s="121" t="s">
        <v>764</v>
      </c>
      <c r="C220" s="122" t="s">
        <v>765</v>
      </c>
    </row>
    <row r="221" spans="1:3" ht="29.25" customHeight="1">
      <c r="A221" s="120">
        <v>220</v>
      </c>
      <c r="B221" s="121" t="s">
        <v>766</v>
      </c>
      <c r="C221" s="122" t="s">
        <v>767</v>
      </c>
    </row>
    <row r="222" spans="1:3" ht="29.25" customHeight="1">
      <c r="A222" s="120">
        <v>221</v>
      </c>
      <c r="B222" s="121" t="s">
        <v>844</v>
      </c>
      <c r="C222" s="122" t="s">
        <v>768</v>
      </c>
    </row>
    <row r="223" spans="1:3" ht="29.25" customHeight="1">
      <c r="A223" s="120">
        <v>222</v>
      </c>
      <c r="B223" s="121" t="s">
        <v>769</v>
      </c>
      <c r="C223" s="122" t="s">
        <v>770</v>
      </c>
    </row>
    <row r="224" spans="1:3" ht="42.75" customHeight="1">
      <c r="A224" s="120">
        <v>223</v>
      </c>
      <c r="B224" s="121" t="s">
        <v>771</v>
      </c>
      <c r="C224" s="122" t="s">
        <v>772</v>
      </c>
    </row>
    <row r="225" spans="1:3" ht="16.5" customHeight="1">
      <c r="A225" s="120">
        <v>224</v>
      </c>
      <c r="B225" s="121" t="s">
        <v>773</v>
      </c>
      <c r="C225" s="122" t="s">
        <v>1023</v>
      </c>
    </row>
    <row r="226" spans="1:3" ht="16.5" customHeight="1">
      <c r="A226" s="120">
        <v>225</v>
      </c>
      <c r="B226" s="121" t="s">
        <v>775</v>
      </c>
      <c r="C226" s="122" t="s">
        <v>1024</v>
      </c>
    </row>
    <row r="227" spans="1:3" ht="29.25" customHeight="1">
      <c r="A227" s="120">
        <v>226</v>
      </c>
      <c r="B227" s="121" t="s">
        <v>777</v>
      </c>
      <c r="C227" s="122" t="s">
        <v>778</v>
      </c>
    </row>
    <row r="228" spans="1:3" ht="29.25" customHeight="1">
      <c r="A228" s="120">
        <v>227</v>
      </c>
      <c r="B228" s="121" t="s">
        <v>779</v>
      </c>
      <c r="C228" s="122" t="s">
        <v>780</v>
      </c>
    </row>
    <row r="229" spans="1:3" ht="29.25" customHeight="1">
      <c r="A229" s="120">
        <v>228</v>
      </c>
      <c r="B229" s="121" t="s">
        <v>845</v>
      </c>
      <c r="C229" s="122" t="s">
        <v>781</v>
      </c>
    </row>
    <row r="230" spans="1:3" ht="29.25" customHeight="1">
      <c r="A230" s="120">
        <v>229</v>
      </c>
      <c r="B230" s="121" t="s">
        <v>782</v>
      </c>
      <c r="C230" s="122" t="s">
        <v>783</v>
      </c>
    </row>
    <row r="231" spans="1:3" ht="29.25" customHeight="1">
      <c r="A231" s="120">
        <v>230</v>
      </c>
      <c r="B231" s="121" t="s">
        <v>784</v>
      </c>
      <c r="C231" s="122" t="s">
        <v>785</v>
      </c>
    </row>
    <row r="232" spans="1:3" ht="29.25" customHeight="1">
      <c r="A232" s="120">
        <v>231</v>
      </c>
      <c r="B232" s="121" t="s">
        <v>786</v>
      </c>
      <c r="C232" s="122" t="s">
        <v>787</v>
      </c>
    </row>
    <row r="233" spans="1:3" ht="29.25" customHeight="1">
      <c r="A233" s="120">
        <v>232</v>
      </c>
      <c r="B233" s="121" t="s">
        <v>788</v>
      </c>
      <c r="C233" s="122" t="s">
        <v>789</v>
      </c>
    </row>
    <row r="234" spans="1:3" ht="29.25" customHeight="1">
      <c r="A234" s="120">
        <v>233</v>
      </c>
      <c r="B234" s="121" t="s">
        <v>790</v>
      </c>
      <c r="C234" s="122" t="s">
        <v>791</v>
      </c>
    </row>
    <row r="235" spans="1:3" ht="16.5" customHeight="1">
      <c r="A235" s="120">
        <v>234</v>
      </c>
      <c r="B235" s="121" t="s">
        <v>792</v>
      </c>
      <c r="C235" s="122" t="s">
        <v>1025</v>
      </c>
    </row>
    <row r="236" spans="1:3" ht="29.25" customHeight="1">
      <c r="A236" s="120">
        <v>235</v>
      </c>
      <c r="B236" s="121" t="s">
        <v>846</v>
      </c>
      <c r="C236" s="122" t="s">
        <v>794</v>
      </c>
    </row>
    <row r="237" spans="1:3" ht="16.5" customHeight="1">
      <c r="A237" s="120">
        <v>236</v>
      </c>
      <c r="B237" s="121" t="s">
        <v>795</v>
      </c>
      <c r="C237" s="122" t="s">
        <v>1026</v>
      </c>
    </row>
    <row r="238" spans="1:3" ht="16.5" customHeight="1">
      <c r="A238" s="120">
        <v>237</v>
      </c>
      <c r="B238" s="121" t="s">
        <v>797</v>
      </c>
      <c r="C238" s="122" t="s">
        <v>1027</v>
      </c>
    </row>
    <row r="239" spans="1:3" ht="29.25" customHeight="1">
      <c r="A239" s="120">
        <v>238</v>
      </c>
      <c r="B239" s="121" t="s">
        <v>799</v>
      </c>
      <c r="C239" s="122" t="s">
        <v>800</v>
      </c>
    </row>
    <row r="240" spans="1:3" ht="16.5" customHeight="1">
      <c r="A240" s="120">
        <v>239</v>
      </c>
      <c r="B240" s="121" t="s">
        <v>847</v>
      </c>
      <c r="C240" s="122" t="s">
        <v>1028</v>
      </c>
    </row>
    <row r="241" spans="1:3" ht="16.5" customHeight="1">
      <c r="A241" s="120">
        <v>240</v>
      </c>
      <c r="B241" s="121" t="s">
        <v>802</v>
      </c>
      <c r="C241" s="122" t="s">
        <v>1029</v>
      </c>
    </row>
    <row r="242" spans="1:3" ht="29.25" customHeight="1">
      <c r="A242" s="120">
        <v>241</v>
      </c>
      <c r="B242" s="121" t="s">
        <v>804</v>
      </c>
      <c r="C242" s="122" t="s">
        <v>805</v>
      </c>
    </row>
    <row r="243" spans="1:3" ht="16.5" customHeight="1">
      <c r="A243" s="120">
        <v>242</v>
      </c>
      <c r="B243" s="121" t="s">
        <v>806</v>
      </c>
      <c r="C243" s="122" t="s">
        <v>1030</v>
      </c>
    </row>
    <row r="244" spans="1:3" ht="29.25" customHeight="1">
      <c r="A244" s="120">
        <v>243</v>
      </c>
      <c r="B244" s="121" t="s">
        <v>808</v>
      </c>
      <c r="C244" s="122" t="s">
        <v>809</v>
      </c>
    </row>
    <row r="245" spans="1:3" ht="16.5" customHeight="1">
      <c r="A245" s="120">
        <v>244</v>
      </c>
      <c r="B245" s="121" t="s">
        <v>810</v>
      </c>
      <c r="C245" s="122" t="s">
        <v>811</v>
      </c>
    </row>
    <row r="246" spans="1:3" ht="16.5" customHeight="1">
      <c r="A246" s="120">
        <v>245</v>
      </c>
      <c r="B246" s="121" t="s">
        <v>814</v>
      </c>
      <c r="C246" s="122" t="s">
        <v>815</v>
      </c>
    </row>
    <row r="247" spans="1:3" ht="29.25" customHeight="1">
      <c r="A247" s="120">
        <v>246</v>
      </c>
      <c r="B247" s="121" t="s">
        <v>822</v>
      </c>
      <c r="C247" s="122" t="s">
        <v>823</v>
      </c>
    </row>
    <row r="248" spans="1:3" ht="29.25" customHeight="1">
      <c r="A248" s="120">
        <v>247</v>
      </c>
      <c r="B248" s="121" t="s">
        <v>818</v>
      </c>
      <c r="C248" s="122" t="s">
        <v>819</v>
      </c>
    </row>
    <row r="249" spans="1:3" ht="29.25" customHeight="1">
      <c r="A249" s="120">
        <v>248</v>
      </c>
      <c r="B249" s="121" t="s">
        <v>820</v>
      </c>
      <c r="C249" s="122" t="s">
        <v>821</v>
      </c>
    </row>
    <row r="250" spans="1:3" ht="29.25" customHeight="1">
      <c r="A250" s="120">
        <v>249</v>
      </c>
      <c r="B250" s="121" t="s">
        <v>824</v>
      </c>
      <c r="C250" s="122" t="s">
        <v>825</v>
      </c>
    </row>
    <row r="251" spans="1:3" ht="15.75" customHeight="1">
      <c r="A251" s="120">
        <v>250</v>
      </c>
      <c r="B251" s="121" t="s">
        <v>826</v>
      </c>
      <c r="C251" s="122" t="s">
        <v>827</v>
      </c>
    </row>
    <row r="252" spans="1:3" ht="31.5" customHeight="1">
      <c r="A252" s="120">
        <v>251</v>
      </c>
      <c r="B252" s="121" t="s">
        <v>816</v>
      </c>
      <c r="C252" s="122" t="s">
        <v>817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25" t="s">
        <v>313</v>
      </c>
      <c r="D2" s="225"/>
      <c r="E2" s="225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5"/>
      <c r="U2" s="6"/>
      <c r="V2" s="6"/>
    </row>
    <row r="3" spans="1:22" ht="15.75" customHeight="1" thickBot="1">
      <c r="A3" s="4"/>
      <c r="B3" s="4"/>
      <c r="C3" s="4"/>
      <c r="D3" s="225" t="s">
        <v>314</v>
      </c>
      <c r="E3" s="225"/>
      <c r="F3" s="227"/>
      <c r="G3" s="227"/>
      <c r="H3" s="227"/>
      <c r="I3" s="227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28" t="s">
        <v>329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7"/>
      <c r="T5" s="7"/>
      <c r="U5" s="7"/>
      <c r="V5" s="7"/>
    </row>
    <row r="6" spans="1:22" ht="3.75" customHeight="1"/>
    <row r="7" spans="1:22" ht="25.5" customHeight="1">
      <c r="A7" s="229" t="s">
        <v>0</v>
      </c>
      <c r="B7" s="229"/>
      <c r="C7" s="229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</row>
    <row r="8" spans="1:22" ht="17.25" customHeight="1">
      <c r="A8" s="229" t="s">
        <v>18</v>
      </c>
      <c r="B8" s="229"/>
      <c r="C8" s="229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</row>
    <row r="9" spans="1:22" ht="17.25" customHeight="1">
      <c r="A9" s="229" t="s">
        <v>19</v>
      </c>
      <c r="B9" s="229"/>
      <c r="C9" s="229"/>
      <c r="D9" s="234"/>
      <c r="E9" s="234"/>
      <c r="F9" s="234"/>
      <c r="G9" s="234"/>
      <c r="H9" s="23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29" t="s">
        <v>334</v>
      </c>
      <c r="B10" s="229"/>
      <c r="C10" s="229"/>
      <c r="D10" s="229"/>
      <c r="E10" s="229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31" t="s">
        <v>335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</row>
    <row r="13" spans="1:22" ht="24.75" customHeight="1">
      <c r="A13" s="235" t="s">
        <v>319</v>
      </c>
      <c r="B13" s="235"/>
      <c r="C13" s="235"/>
      <c r="D13" s="236" t="s">
        <v>320</v>
      </c>
      <c r="E13" s="236"/>
      <c r="F13" s="236" t="s">
        <v>315</v>
      </c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</row>
    <row r="14" spans="1:22" ht="24.75" customHeight="1">
      <c r="A14" s="237" t="s">
        <v>321</v>
      </c>
      <c r="B14" s="237"/>
      <c r="C14" s="237"/>
      <c r="D14" s="238"/>
      <c r="E14" s="238"/>
      <c r="F14" s="239" t="str">
        <f>IF(D14="","",VLOOKUP(D14,A172:B175,2))</f>
        <v/>
      </c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</row>
    <row r="15" spans="1:22" ht="24.75" customHeight="1">
      <c r="A15" s="237" t="s">
        <v>322</v>
      </c>
      <c r="B15" s="240"/>
      <c r="C15" s="240"/>
      <c r="D15" s="241"/>
      <c r="E15" s="241"/>
      <c r="F15" s="239" t="str">
        <f>IF(C15="","",VLOOKUP(C15,#REF!,2))</f>
        <v/>
      </c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</row>
    <row r="16" spans="1:22" ht="24.75" customHeight="1">
      <c r="A16" s="237" t="s">
        <v>323</v>
      </c>
      <c r="B16" s="240"/>
      <c r="C16" s="240"/>
      <c r="D16" s="241"/>
      <c r="E16" s="241"/>
      <c r="F16" s="242" t="str">
        <f>IF(C16="","",IF(EXACT(C15,MID(C16,1,3)),VLOOKUP(C16,#REF!,2),"VERIFIQUE QUE LA SUBFUNCIÓN CORRESPONDA AL CATÁLOGO DE FUNCIONES"))</f>
        <v/>
      </c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</row>
    <row r="17" spans="1:34" ht="24.75" customHeight="1">
      <c r="A17" s="237" t="s">
        <v>324</v>
      </c>
      <c r="B17" s="240"/>
      <c r="C17" s="240"/>
      <c r="D17" s="241"/>
      <c r="E17" s="241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44" t="s">
        <v>325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</row>
    <row r="20" spans="1:34" ht="24.75" customHeight="1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</row>
    <row r="21" spans="1:34" ht="24.75" customHeight="1">
      <c r="A21" s="244" t="s">
        <v>333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</row>
    <row r="22" spans="1:34" ht="24.75" customHeight="1">
      <c r="A22" s="246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</row>
    <row r="23" spans="1:34" ht="24.75" customHeight="1">
      <c r="A23" s="244" t="s">
        <v>328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</row>
    <row r="24" spans="1:34" s="3" customFormat="1" ht="25.5" customHeight="1">
      <c r="A24" s="246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35" t="s">
        <v>20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04" t="s">
        <v>5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47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22" t="s">
        <v>338</v>
      </c>
      <c r="B30" s="222"/>
      <c r="C30" s="222"/>
      <c r="D30" s="223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95" t="s">
        <v>23</v>
      </c>
      <c r="B32" s="197"/>
      <c r="C32" s="214"/>
      <c r="D32" s="215"/>
      <c r="E32" s="215"/>
      <c r="F32" s="215"/>
      <c r="G32" s="216"/>
      <c r="H32" s="195" t="s">
        <v>24</v>
      </c>
      <c r="I32" s="196"/>
      <c r="J32" s="197"/>
      <c r="K32" s="217"/>
      <c r="L32" s="218"/>
      <c r="M32" s="218"/>
      <c r="N32" s="218"/>
      <c r="O32" s="218"/>
      <c r="P32" s="219"/>
      <c r="Q32" s="195" t="s">
        <v>337</v>
      </c>
      <c r="R32" s="197"/>
      <c r="S32" s="217"/>
      <c r="T32" s="218"/>
      <c r="U32" s="218"/>
      <c r="V32" s="218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08" t="s">
        <v>25</v>
      </c>
      <c r="B33" s="220"/>
      <c r="C33" s="194" t="s">
        <v>22</v>
      </c>
      <c r="D33" s="194" t="s">
        <v>3</v>
      </c>
      <c r="E33" s="194" t="s">
        <v>4</v>
      </c>
      <c r="F33" s="195" t="s">
        <v>327</v>
      </c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7"/>
      <c r="T33" s="47"/>
      <c r="U33" s="206" t="s">
        <v>27</v>
      </c>
      <c r="V33" s="208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09"/>
      <c r="B34" s="221"/>
      <c r="C34" s="194"/>
      <c r="D34" s="194"/>
      <c r="E34" s="194"/>
      <c r="F34" s="212" t="s">
        <v>300</v>
      </c>
      <c r="G34" s="213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07"/>
      <c r="V34" s="209"/>
      <c r="W34" s="15"/>
    </row>
    <row r="35" spans="1:34" ht="25.5" customHeight="1">
      <c r="A35" s="182" t="s">
        <v>1</v>
      </c>
      <c r="B35" s="182"/>
      <c r="C35" s="36"/>
      <c r="D35" s="37"/>
      <c r="E35" s="37"/>
      <c r="F35" s="194" t="s">
        <v>307</v>
      </c>
      <c r="G35" s="19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20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82" t="s">
        <v>2</v>
      </c>
      <c r="B36" s="182"/>
      <c r="C36" s="36"/>
      <c r="D36" s="37"/>
      <c r="E36" s="37"/>
      <c r="F36" s="194" t="s">
        <v>308</v>
      </c>
      <c r="G36" s="19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20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08" t="s">
        <v>25</v>
      </c>
      <c r="B38" s="220"/>
      <c r="C38" s="194" t="s">
        <v>22</v>
      </c>
      <c r="D38" s="194" t="s">
        <v>3</v>
      </c>
      <c r="E38" s="194" t="s">
        <v>4</v>
      </c>
      <c r="F38" s="195" t="s">
        <v>326</v>
      </c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7"/>
      <c r="T38" s="48"/>
      <c r="U38" s="206" t="s">
        <v>27</v>
      </c>
      <c r="V38" s="208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09"/>
      <c r="B39" s="221"/>
      <c r="C39" s="194"/>
      <c r="D39" s="194"/>
      <c r="E39" s="194"/>
      <c r="F39" s="210" t="s">
        <v>298</v>
      </c>
      <c r="G39" s="211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07"/>
      <c r="V39" s="209"/>
      <c r="W39" s="15"/>
    </row>
    <row r="40" spans="1:34" ht="29.25" customHeight="1">
      <c r="A40" s="182" t="s">
        <v>1</v>
      </c>
      <c r="B40" s="182"/>
      <c r="C40" s="34"/>
      <c r="D40" s="35"/>
      <c r="E40" s="35"/>
      <c r="F40" s="199" t="s">
        <v>309</v>
      </c>
      <c r="G40" s="200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20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82" t="s">
        <v>2</v>
      </c>
      <c r="B41" s="182"/>
      <c r="C41" s="36"/>
      <c r="D41" s="37"/>
      <c r="E41" s="37"/>
      <c r="F41" s="203" t="s">
        <v>310</v>
      </c>
      <c r="G41" s="20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20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04" t="s">
        <v>6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47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14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22" t="s">
        <v>339</v>
      </c>
      <c r="B46" s="222"/>
      <c r="C46" s="222"/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95" t="s">
        <v>23</v>
      </c>
      <c r="B48" s="197"/>
      <c r="C48" s="214"/>
      <c r="D48" s="215"/>
      <c r="E48" s="215"/>
      <c r="F48" s="215"/>
      <c r="G48" s="216"/>
      <c r="H48" s="195" t="s">
        <v>24</v>
      </c>
      <c r="I48" s="196"/>
      <c r="J48" s="197"/>
      <c r="K48" s="217"/>
      <c r="L48" s="218"/>
      <c r="M48" s="218"/>
      <c r="N48" s="218"/>
      <c r="O48" s="218"/>
      <c r="P48" s="219"/>
      <c r="Q48" s="195" t="s">
        <v>337</v>
      </c>
      <c r="R48" s="197"/>
      <c r="S48" s="217"/>
      <c r="T48" s="218"/>
      <c r="U48" s="218"/>
      <c r="V48" s="218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08" t="s">
        <v>25</v>
      </c>
      <c r="B49" s="220"/>
      <c r="C49" s="194" t="s">
        <v>22</v>
      </c>
      <c r="D49" s="194" t="s">
        <v>3</v>
      </c>
      <c r="E49" s="194" t="s">
        <v>4</v>
      </c>
      <c r="F49" s="195" t="s">
        <v>327</v>
      </c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7"/>
      <c r="T49" s="47"/>
      <c r="U49" s="206" t="s">
        <v>27</v>
      </c>
      <c r="V49" s="208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09"/>
      <c r="B50" s="221"/>
      <c r="C50" s="194"/>
      <c r="D50" s="194"/>
      <c r="E50" s="194"/>
      <c r="F50" s="212" t="s">
        <v>300</v>
      </c>
      <c r="G50" s="213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07"/>
      <c r="V50" s="209"/>
      <c r="W50" s="15"/>
    </row>
    <row r="51" spans="1:34" ht="25.5" customHeight="1">
      <c r="A51" s="182" t="s">
        <v>1</v>
      </c>
      <c r="B51" s="182"/>
      <c r="C51" s="36"/>
      <c r="D51" s="37"/>
      <c r="E51" s="37"/>
      <c r="F51" s="194" t="s">
        <v>307</v>
      </c>
      <c r="G51" s="19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20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82" t="s">
        <v>2</v>
      </c>
      <c r="B52" s="182"/>
      <c r="C52" s="36"/>
      <c r="D52" s="37"/>
      <c r="E52" s="37"/>
      <c r="F52" s="194" t="s">
        <v>308</v>
      </c>
      <c r="G52" s="19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20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08" t="s">
        <v>25</v>
      </c>
      <c r="B54" s="220"/>
      <c r="C54" s="194" t="s">
        <v>22</v>
      </c>
      <c r="D54" s="194" t="s">
        <v>3</v>
      </c>
      <c r="E54" s="194" t="s">
        <v>4</v>
      </c>
      <c r="F54" s="195" t="s">
        <v>326</v>
      </c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7"/>
      <c r="T54" s="48"/>
      <c r="U54" s="206" t="s">
        <v>27</v>
      </c>
      <c r="V54" s="208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09"/>
      <c r="B55" s="221"/>
      <c r="C55" s="194"/>
      <c r="D55" s="194"/>
      <c r="E55" s="194"/>
      <c r="F55" s="210" t="s">
        <v>298</v>
      </c>
      <c r="G55" s="211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07"/>
      <c r="V55" s="209"/>
      <c r="W55" s="15"/>
    </row>
    <row r="56" spans="1:34" ht="29.25" customHeight="1">
      <c r="A56" s="182" t="s">
        <v>1</v>
      </c>
      <c r="B56" s="182"/>
      <c r="C56" s="34"/>
      <c r="D56" s="35"/>
      <c r="E56" s="35"/>
      <c r="F56" s="199" t="s">
        <v>309</v>
      </c>
      <c r="G56" s="200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20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82" t="s">
        <v>2</v>
      </c>
      <c r="B57" s="182"/>
      <c r="C57" s="36"/>
      <c r="D57" s="37"/>
      <c r="E57" s="37"/>
      <c r="F57" s="203" t="s">
        <v>310</v>
      </c>
      <c r="G57" s="20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20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22" t="s">
        <v>21</v>
      </c>
      <c r="B59" s="222"/>
      <c r="C59" s="222"/>
      <c r="D59" s="223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22" t="s">
        <v>340</v>
      </c>
      <c r="B61" s="222"/>
      <c r="C61" s="222"/>
      <c r="D61" s="223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95" t="s">
        <v>23</v>
      </c>
      <c r="B63" s="197"/>
      <c r="C63" s="214"/>
      <c r="D63" s="215"/>
      <c r="E63" s="215"/>
      <c r="F63" s="215"/>
      <c r="G63" s="216"/>
      <c r="H63" s="195" t="s">
        <v>24</v>
      </c>
      <c r="I63" s="196"/>
      <c r="J63" s="197"/>
      <c r="K63" s="217"/>
      <c r="L63" s="218"/>
      <c r="M63" s="218"/>
      <c r="N63" s="218"/>
      <c r="O63" s="218"/>
      <c r="P63" s="219"/>
      <c r="Q63" s="195" t="s">
        <v>337</v>
      </c>
      <c r="R63" s="197"/>
      <c r="S63" s="217"/>
      <c r="T63" s="218"/>
      <c r="U63" s="218"/>
      <c r="V63" s="218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08" t="s">
        <v>25</v>
      </c>
      <c r="B64" s="220"/>
      <c r="C64" s="194" t="s">
        <v>22</v>
      </c>
      <c r="D64" s="194" t="s">
        <v>3</v>
      </c>
      <c r="E64" s="194" t="s">
        <v>4</v>
      </c>
      <c r="F64" s="195" t="s">
        <v>327</v>
      </c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7"/>
      <c r="T64" s="47"/>
      <c r="U64" s="206" t="s">
        <v>27</v>
      </c>
      <c r="V64" s="208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09"/>
      <c r="B65" s="221"/>
      <c r="C65" s="194"/>
      <c r="D65" s="194"/>
      <c r="E65" s="194"/>
      <c r="F65" s="212" t="s">
        <v>300</v>
      </c>
      <c r="G65" s="213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07"/>
      <c r="V65" s="209"/>
      <c r="W65" s="15"/>
    </row>
    <row r="66" spans="1:34" ht="25.5" customHeight="1">
      <c r="A66" s="182" t="s">
        <v>1</v>
      </c>
      <c r="B66" s="182"/>
      <c r="C66" s="36"/>
      <c r="D66" s="37"/>
      <c r="E66" s="37"/>
      <c r="F66" s="194" t="s">
        <v>307</v>
      </c>
      <c r="G66" s="194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20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82" t="s">
        <v>2</v>
      </c>
      <c r="B67" s="182"/>
      <c r="C67" s="36"/>
      <c r="D67" s="37"/>
      <c r="E67" s="37"/>
      <c r="F67" s="194" t="s">
        <v>308</v>
      </c>
      <c r="G67" s="194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20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08" t="s">
        <v>25</v>
      </c>
      <c r="B69" s="220"/>
      <c r="C69" s="194" t="s">
        <v>22</v>
      </c>
      <c r="D69" s="194" t="s">
        <v>3</v>
      </c>
      <c r="E69" s="194" t="s">
        <v>4</v>
      </c>
      <c r="F69" s="195" t="s">
        <v>326</v>
      </c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7"/>
      <c r="T69" s="48"/>
      <c r="U69" s="206" t="s">
        <v>27</v>
      </c>
      <c r="V69" s="208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09"/>
      <c r="B70" s="221"/>
      <c r="C70" s="194"/>
      <c r="D70" s="194"/>
      <c r="E70" s="194"/>
      <c r="F70" s="210" t="s">
        <v>298</v>
      </c>
      <c r="G70" s="211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07"/>
      <c r="V70" s="209"/>
      <c r="W70" s="15"/>
    </row>
    <row r="71" spans="1:34" ht="29.25" customHeight="1">
      <c r="A71" s="182" t="s">
        <v>1</v>
      </c>
      <c r="B71" s="182"/>
      <c r="C71" s="34"/>
      <c r="D71" s="35"/>
      <c r="E71" s="35"/>
      <c r="F71" s="199" t="s">
        <v>309</v>
      </c>
      <c r="G71" s="200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20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82" t="s">
        <v>2</v>
      </c>
      <c r="B72" s="182"/>
      <c r="C72" s="36"/>
      <c r="D72" s="37"/>
      <c r="E72" s="37"/>
      <c r="F72" s="203" t="s">
        <v>310</v>
      </c>
      <c r="G72" s="20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20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04" t="s">
        <v>336</v>
      </c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93" t="s">
        <v>29</v>
      </c>
      <c r="B77" s="194" t="s">
        <v>30</v>
      </c>
      <c r="C77" s="194"/>
      <c r="D77" s="194"/>
      <c r="E77" s="194" t="s">
        <v>3</v>
      </c>
      <c r="F77" s="195" t="s">
        <v>26</v>
      </c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7"/>
      <c r="T77" s="47"/>
      <c r="U77" s="194" t="s">
        <v>27</v>
      </c>
      <c r="V77" s="194" t="s">
        <v>301</v>
      </c>
    </row>
    <row r="78" spans="1:34" ht="25.5" customHeight="1">
      <c r="A78" s="193"/>
      <c r="B78" s="194"/>
      <c r="C78" s="194"/>
      <c r="D78" s="194"/>
      <c r="E78" s="194"/>
      <c r="F78" s="198" t="s">
        <v>299</v>
      </c>
      <c r="G78" s="198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94"/>
      <c r="V78" s="194"/>
    </row>
    <row r="79" spans="1:34" ht="26.25" customHeight="1">
      <c r="A79" s="192" t="s">
        <v>31</v>
      </c>
      <c r="B79" s="176">
        <v>1</v>
      </c>
      <c r="C79" s="177"/>
      <c r="D79" s="178"/>
      <c r="E79" s="181"/>
      <c r="F79" s="182" t="s">
        <v>300</v>
      </c>
      <c r="G79" s="182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83" t="str">
        <f>IF(U79=0,"-",U80/U79)</f>
        <v>-</v>
      </c>
    </row>
    <row r="80" spans="1:34" ht="27.75" customHeight="1">
      <c r="A80" s="192"/>
      <c r="B80" s="176"/>
      <c r="C80" s="179"/>
      <c r="D80" s="180"/>
      <c r="E80" s="181"/>
      <c r="F80" s="184" t="s">
        <v>298</v>
      </c>
      <c r="G80" s="184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83"/>
    </row>
    <row r="81" spans="1:22" ht="26.25" customHeight="1">
      <c r="A81" s="192"/>
      <c r="B81" s="176">
        <v>2</v>
      </c>
      <c r="C81" s="177"/>
      <c r="D81" s="178"/>
      <c r="E81" s="181"/>
      <c r="F81" s="182" t="s">
        <v>300</v>
      </c>
      <c r="G81" s="18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83" t="str">
        <f>IF(U81=0,"-",U82/U81)</f>
        <v>-</v>
      </c>
    </row>
    <row r="82" spans="1:22" ht="26.25" customHeight="1">
      <c r="A82" s="192"/>
      <c r="B82" s="176"/>
      <c r="C82" s="179"/>
      <c r="D82" s="180"/>
      <c r="E82" s="181"/>
      <c r="F82" s="184" t="s">
        <v>298</v>
      </c>
      <c r="G82" s="184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83"/>
    </row>
    <row r="83" spans="1:22" ht="26.25" customHeight="1">
      <c r="A83" s="192"/>
      <c r="B83" s="176">
        <v>3</v>
      </c>
      <c r="C83" s="177"/>
      <c r="D83" s="178"/>
      <c r="E83" s="181"/>
      <c r="F83" s="182" t="s">
        <v>300</v>
      </c>
      <c r="G83" s="182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83" t="str">
        <f>IF(U83=0,"-",U84/U83)</f>
        <v>-</v>
      </c>
    </row>
    <row r="84" spans="1:22" ht="26.25" customHeight="1">
      <c r="A84" s="192"/>
      <c r="B84" s="176"/>
      <c r="C84" s="179"/>
      <c r="D84" s="180"/>
      <c r="E84" s="181"/>
      <c r="F84" s="184" t="s">
        <v>298</v>
      </c>
      <c r="G84" s="184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83"/>
    </row>
    <row r="85" spans="1:22" ht="26.25" customHeight="1">
      <c r="A85" s="192"/>
      <c r="B85" s="176">
        <v>4</v>
      </c>
      <c r="C85" s="177"/>
      <c r="D85" s="178"/>
      <c r="E85" s="181"/>
      <c r="F85" s="182" t="s">
        <v>300</v>
      </c>
      <c r="G85" s="182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83" t="str">
        <f>IF(U85=0,"-",U86/U85)</f>
        <v>-</v>
      </c>
    </row>
    <row r="86" spans="1:22" ht="26.25" customHeight="1">
      <c r="A86" s="192"/>
      <c r="B86" s="176"/>
      <c r="C86" s="179"/>
      <c r="D86" s="180"/>
      <c r="E86" s="181"/>
      <c r="F86" s="184" t="s">
        <v>298</v>
      </c>
      <c r="G86" s="184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83"/>
    </row>
    <row r="87" spans="1:22" ht="26.25" customHeight="1">
      <c r="A87" s="192"/>
      <c r="B87" s="176">
        <v>5</v>
      </c>
      <c r="C87" s="177"/>
      <c r="D87" s="178"/>
      <c r="E87" s="181"/>
      <c r="F87" s="182" t="s">
        <v>300</v>
      </c>
      <c r="G87" s="182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83" t="str">
        <f>IF(U87=0,"-",U88/U87)</f>
        <v>-</v>
      </c>
    </row>
    <row r="88" spans="1:22" ht="26.25" customHeight="1">
      <c r="A88" s="192"/>
      <c r="B88" s="176"/>
      <c r="C88" s="179"/>
      <c r="D88" s="180"/>
      <c r="E88" s="181"/>
      <c r="F88" s="184" t="s">
        <v>298</v>
      </c>
      <c r="G88" s="184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83"/>
    </row>
    <row r="90" spans="1:22" ht="36.75" customHeight="1">
      <c r="A90" s="185"/>
      <c r="B90" s="185"/>
      <c r="C90" s="185"/>
      <c r="D90" s="185"/>
      <c r="F90" s="185"/>
      <c r="G90" s="185"/>
      <c r="H90" s="185"/>
      <c r="I90" s="185"/>
      <c r="J90" s="185"/>
      <c r="K90" s="185"/>
      <c r="L90" s="185"/>
      <c r="M90" s="185"/>
      <c r="N90" s="185"/>
      <c r="P90" s="185"/>
      <c r="Q90" s="185"/>
      <c r="R90" s="185"/>
      <c r="S90" s="185"/>
      <c r="T90" s="185"/>
      <c r="U90" s="185"/>
      <c r="V90" s="185"/>
    </row>
    <row r="91" spans="1:22" ht="15" customHeight="1">
      <c r="A91" s="186" t="s">
        <v>332</v>
      </c>
      <c r="B91" s="186"/>
      <c r="C91" s="186"/>
      <c r="D91" s="186"/>
      <c r="E91" s="38"/>
      <c r="F91" s="186" t="s">
        <v>332</v>
      </c>
      <c r="G91" s="186"/>
      <c r="H91" s="186"/>
      <c r="I91" s="186"/>
      <c r="J91" s="186"/>
      <c r="K91" s="186"/>
      <c r="L91" s="186"/>
      <c r="M91" s="186"/>
      <c r="N91" s="186"/>
      <c r="O91" s="38"/>
      <c r="P91" s="186" t="s">
        <v>332</v>
      </c>
      <c r="Q91" s="186"/>
      <c r="R91" s="186"/>
      <c r="S91" s="186"/>
      <c r="T91" s="186"/>
      <c r="U91" s="186"/>
      <c r="V91" s="186"/>
    </row>
    <row r="92" spans="1:22" hidden="1"/>
    <row r="93" spans="1:22" ht="18" hidden="1">
      <c r="B93" s="187" t="s">
        <v>302</v>
      </c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24"/>
    </row>
    <row r="94" spans="1:22" ht="4.5" hidden="1" customHeight="1"/>
    <row r="95" spans="1:22" ht="36.75" hidden="1" customHeight="1">
      <c r="B95" s="25" t="s">
        <v>303</v>
      </c>
      <c r="C95" s="188" t="s">
        <v>29</v>
      </c>
      <c r="D95" s="188"/>
      <c r="E95" s="189" t="s">
        <v>311</v>
      </c>
      <c r="F95" s="189"/>
      <c r="G95" s="189"/>
      <c r="H95" s="189"/>
      <c r="I95" s="189"/>
      <c r="J95" s="189"/>
      <c r="K95" s="26" t="s">
        <v>303</v>
      </c>
      <c r="L95" s="190" t="s">
        <v>312</v>
      </c>
      <c r="M95" s="190"/>
      <c r="N95" s="190"/>
      <c r="O95" s="190"/>
      <c r="P95" s="190"/>
      <c r="Q95" s="190"/>
      <c r="R95" s="190"/>
      <c r="S95" s="191"/>
      <c r="T95" s="27"/>
    </row>
    <row r="96" spans="1:22" ht="27" hidden="1" customHeight="1">
      <c r="B96" s="167">
        <v>1</v>
      </c>
      <c r="C96" s="170" t="str">
        <f>IF(D59="","-",D59)</f>
        <v>-</v>
      </c>
      <c r="D96" s="170"/>
      <c r="E96" s="171" t="e">
        <f>IF(LEN(#REF!)&gt;17,"-",#REF!)</f>
        <v>#REF!</v>
      </c>
      <c r="F96" s="172"/>
      <c r="G96" s="172"/>
      <c r="H96" s="172"/>
      <c r="I96" s="172"/>
      <c r="J96" s="172"/>
      <c r="K96" s="28">
        <v>1</v>
      </c>
      <c r="L96" s="173" t="str">
        <f>$V$79</f>
        <v>-</v>
      </c>
      <c r="M96" s="174"/>
      <c r="N96" s="174"/>
      <c r="O96" s="174"/>
      <c r="P96" s="174"/>
      <c r="Q96" s="174"/>
      <c r="R96" s="174"/>
      <c r="S96" s="175"/>
      <c r="T96" s="29"/>
    </row>
    <row r="97" spans="2:20" ht="27" hidden="1" customHeight="1">
      <c r="B97" s="168"/>
      <c r="C97" s="170"/>
      <c r="D97" s="170"/>
      <c r="E97" s="172"/>
      <c r="F97" s="172"/>
      <c r="G97" s="172"/>
      <c r="H97" s="172"/>
      <c r="I97" s="172"/>
      <c r="J97" s="172"/>
      <c r="K97" s="28">
        <v>2</v>
      </c>
      <c r="L97" s="173" t="str">
        <f>$V$81</f>
        <v>-</v>
      </c>
      <c r="M97" s="174"/>
      <c r="N97" s="174"/>
      <c r="O97" s="174"/>
      <c r="P97" s="174"/>
      <c r="Q97" s="174"/>
      <c r="R97" s="174"/>
      <c r="S97" s="175"/>
      <c r="T97" s="29"/>
    </row>
    <row r="98" spans="2:20" ht="27" hidden="1" customHeight="1">
      <c r="B98" s="168"/>
      <c r="C98" s="170"/>
      <c r="D98" s="170"/>
      <c r="E98" s="172"/>
      <c r="F98" s="172"/>
      <c r="G98" s="172"/>
      <c r="H98" s="172"/>
      <c r="I98" s="172"/>
      <c r="J98" s="172"/>
      <c r="K98" s="28">
        <v>3</v>
      </c>
      <c r="L98" s="173" t="str">
        <f>$V$83</f>
        <v>-</v>
      </c>
      <c r="M98" s="174"/>
      <c r="N98" s="174"/>
      <c r="O98" s="174"/>
      <c r="P98" s="174"/>
      <c r="Q98" s="174"/>
      <c r="R98" s="174"/>
      <c r="S98" s="175"/>
      <c r="T98" s="29"/>
    </row>
    <row r="99" spans="2:20" ht="27" hidden="1" customHeight="1">
      <c r="B99" s="168"/>
      <c r="C99" s="170"/>
      <c r="D99" s="170"/>
      <c r="E99" s="172"/>
      <c r="F99" s="172"/>
      <c r="G99" s="172"/>
      <c r="H99" s="172"/>
      <c r="I99" s="172"/>
      <c r="J99" s="172"/>
      <c r="K99" s="28">
        <v>4</v>
      </c>
      <c r="L99" s="173" t="str">
        <f>$V$85</f>
        <v>-</v>
      </c>
      <c r="M99" s="174"/>
      <c r="N99" s="174"/>
      <c r="O99" s="174"/>
      <c r="P99" s="174"/>
      <c r="Q99" s="174"/>
      <c r="R99" s="174"/>
      <c r="S99" s="175"/>
      <c r="T99" s="29"/>
    </row>
    <row r="100" spans="2:20" ht="27" hidden="1" customHeight="1">
      <c r="B100" s="169"/>
      <c r="C100" s="170"/>
      <c r="D100" s="170"/>
      <c r="E100" s="172"/>
      <c r="F100" s="172"/>
      <c r="G100" s="172"/>
      <c r="H100" s="172"/>
      <c r="I100" s="172"/>
      <c r="J100" s="172"/>
      <c r="K100" s="28">
        <v>5</v>
      </c>
      <c r="L100" s="173" t="str">
        <f>$V$87</f>
        <v>-</v>
      </c>
      <c r="M100" s="174"/>
      <c r="N100" s="174"/>
      <c r="O100" s="174"/>
      <c r="P100" s="174"/>
      <c r="Q100" s="174"/>
      <c r="R100" s="174"/>
      <c r="S100" s="175"/>
      <c r="T100" s="29"/>
    </row>
    <row r="101" spans="2:20" ht="27" hidden="1" customHeight="1">
      <c r="B101" s="167">
        <v>2</v>
      </c>
      <c r="C101" s="170" t="e">
        <f>IF(#REF!="","-",#REF!)</f>
        <v>#REF!</v>
      </c>
      <c r="D101" s="170"/>
      <c r="E101" s="171" t="e">
        <f>IF(LEN(#REF!)&gt;17,"-",#REF!)</f>
        <v>#REF!</v>
      </c>
      <c r="F101" s="172"/>
      <c r="G101" s="172"/>
      <c r="H101" s="172"/>
      <c r="I101" s="172"/>
      <c r="J101" s="172"/>
      <c r="K101" s="28">
        <v>1</v>
      </c>
      <c r="L101" s="173" t="e">
        <f>#REF!</f>
        <v>#REF!</v>
      </c>
      <c r="M101" s="174"/>
      <c r="N101" s="174"/>
      <c r="O101" s="174"/>
      <c r="P101" s="174"/>
      <c r="Q101" s="174"/>
      <c r="R101" s="174"/>
      <c r="S101" s="175"/>
      <c r="T101" s="29"/>
    </row>
    <row r="102" spans="2:20" ht="27" hidden="1" customHeight="1">
      <c r="B102" s="168"/>
      <c r="C102" s="170"/>
      <c r="D102" s="170"/>
      <c r="E102" s="172"/>
      <c r="F102" s="172"/>
      <c r="G102" s="172"/>
      <c r="H102" s="172"/>
      <c r="I102" s="172"/>
      <c r="J102" s="172"/>
      <c r="K102" s="28">
        <v>2</v>
      </c>
      <c r="L102" s="173" t="e">
        <f>#REF!</f>
        <v>#REF!</v>
      </c>
      <c r="M102" s="174"/>
      <c r="N102" s="174"/>
      <c r="O102" s="174"/>
      <c r="P102" s="174"/>
      <c r="Q102" s="174"/>
      <c r="R102" s="174"/>
      <c r="S102" s="175"/>
      <c r="T102" s="29"/>
    </row>
    <row r="103" spans="2:20" ht="27" hidden="1" customHeight="1">
      <c r="B103" s="168"/>
      <c r="C103" s="170"/>
      <c r="D103" s="170"/>
      <c r="E103" s="172"/>
      <c r="F103" s="172"/>
      <c r="G103" s="172"/>
      <c r="H103" s="172"/>
      <c r="I103" s="172"/>
      <c r="J103" s="172"/>
      <c r="K103" s="28">
        <v>3</v>
      </c>
      <c r="L103" s="173" t="e">
        <f>#REF!</f>
        <v>#REF!</v>
      </c>
      <c r="M103" s="174"/>
      <c r="N103" s="174"/>
      <c r="O103" s="174"/>
      <c r="P103" s="174"/>
      <c r="Q103" s="174"/>
      <c r="R103" s="174"/>
      <c r="S103" s="175"/>
      <c r="T103" s="29"/>
    </row>
    <row r="104" spans="2:20" ht="27" hidden="1" customHeight="1">
      <c r="B104" s="168"/>
      <c r="C104" s="170"/>
      <c r="D104" s="170"/>
      <c r="E104" s="172"/>
      <c r="F104" s="172"/>
      <c r="G104" s="172"/>
      <c r="H104" s="172"/>
      <c r="I104" s="172"/>
      <c r="J104" s="172"/>
      <c r="K104" s="28">
        <v>4</v>
      </c>
      <c r="L104" s="173" t="e">
        <f>#REF!</f>
        <v>#REF!</v>
      </c>
      <c r="M104" s="174"/>
      <c r="N104" s="174"/>
      <c r="O104" s="174"/>
      <c r="P104" s="174"/>
      <c r="Q104" s="174"/>
      <c r="R104" s="174"/>
      <c r="S104" s="175"/>
      <c r="T104" s="29"/>
    </row>
    <row r="105" spans="2:20" ht="27" hidden="1" customHeight="1">
      <c r="B105" s="169"/>
      <c r="C105" s="170"/>
      <c r="D105" s="170"/>
      <c r="E105" s="172"/>
      <c r="F105" s="172"/>
      <c r="G105" s="172"/>
      <c r="H105" s="172"/>
      <c r="I105" s="172"/>
      <c r="J105" s="172"/>
      <c r="K105" s="28">
        <v>5</v>
      </c>
      <c r="L105" s="173" t="e">
        <f>#REF!</f>
        <v>#REF!</v>
      </c>
      <c r="M105" s="174"/>
      <c r="N105" s="174"/>
      <c r="O105" s="174"/>
      <c r="P105" s="174"/>
      <c r="Q105" s="174"/>
      <c r="R105" s="174"/>
      <c r="S105" s="175"/>
      <c r="T105" s="29"/>
    </row>
    <row r="106" spans="2:20" ht="27" hidden="1" customHeight="1">
      <c r="B106" s="167">
        <v>3</v>
      </c>
      <c r="C106" s="170" t="e">
        <f>IF(#REF!="","-",#REF!)</f>
        <v>#REF!</v>
      </c>
      <c r="D106" s="170"/>
      <c r="E106" s="171" t="e">
        <f>IF(LEN(#REF!)&gt;17,"-",#REF!)</f>
        <v>#REF!</v>
      </c>
      <c r="F106" s="172"/>
      <c r="G106" s="172"/>
      <c r="H106" s="172"/>
      <c r="I106" s="172"/>
      <c r="J106" s="172"/>
      <c r="K106" s="28">
        <v>1</v>
      </c>
      <c r="L106" s="173" t="e">
        <f>#REF!</f>
        <v>#REF!</v>
      </c>
      <c r="M106" s="174"/>
      <c r="N106" s="174"/>
      <c r="O106" s="174"/>
      <c r="P106" s="174"/>
      <c r="Q106" s="174"/>
      <c r="R106" s="174"/>
      <c r="S106" s="175"/>
      <c r="T106" s="29"/>
    </row>
    <row r="107" spans="2:20" ht="27" hidden="1" customHeight="1">
      <c r="B107" s="168"/>
      <c r="C107" s="170"/>
      <c r="D107" s="170"/>
      <c r="E107" s="172"/>
      <c r="F107" s="172"/>
      <c r="G107" s="172"/>
      <c r="H107" s="172"/>
      <c r="I107" s="172"/>
      <c r="J107" s="172"/>
      <c r="K107" s="28">
        <v>2</v>
      </c>
      <c r="L107" s="173" t="e">
        <f>#REF!</f>
        <v>#REF!</v>
      </c>
      <c r="M107" s="174"/>
      <c r="N107" s="174"/>
      <c r="O107" s="174"/>
      <c r="P107" s="174"/>
      <c r="Q107" s="174"/>
      <c r="R107" s="174"/>
      <c r="S107" s="175"/>
      <c r="T107" s="29"/>
    </row>
    <row r="108" spans="2:20" ht="27" hidden="1" customHeight="1">
      <c r="B108" s="168"/>
      <c r="C108" s="170"/>
      <c r="D108" s="170"/>
      <c r="E108" s="172"/>
      <c r="F108" s="172"/>
      <c r="G108" s="172"/>
      <c r="H108" s="172"/>
      <c r="I108" s="172"/>
      <c r="J108" s="172"/>
      <c r="K108" s="28">
        <v>3</v>
      </c>
      <c r="L108" s="173" t="e">
        <f>#REF!</f>
        <v>#REF!</v>
      </c>
      <c r="M108" s="174"/>
      <c r="N108" s="174"/>
      <c r="O108" s="174"/>
      <c r="P108" s="174"/>
      <c r="Q108" s="174"/>
      <c r="R108" s="174"/>
      <c r="S108" s="175"/>
      <c r="T108" s="29"/>
    </row>
    <row r="109" spans="2:20" ht="27" hidden="1" customHeight="1">
      <c r="B109" s="168"/>
      <c r="C109" s="170"/>
      <c r="D109" s="170"/>
      <c r="E109" s="172"/>
      <c r="F109" s="172"/>
      <c r="G109" s="172"/>
      <c r="H109" s="172"/>
      <c r="I109" s="172"/>
      <c r="J109" s="172"/>
      <c r="K109" s="28">
        <v>4</v>
      </c>
      <c r="L109" s="173" t="e">
        <f>#REF!</f>
        <v>#REF!</v>
      </c>
      <c r="M109" s="174"/>
      <c r="N109" s="174"/>
      <c r="O109" s="174"/>
      <c r="P109" s="174"/>
      <c r="Q109" s="174"/>
      <c r="R109" s="174"/>
      <c r="S109" s="175"/>
      <c r="T109" s="29"/>
    </row>
    <row r="110" spans="2:20" ht="27" hidden="1" customHeight="1">
      <c r="B110" s="169"/>
      <c r="C110" s="170"/>
      <c r="D110" s="170"/>
      <c r="E110" s="172"/>
      <c r="F110" s="172"/>
      <c r="G110" s="172"/>
      <c r="H110" s="172"/>
      <c r="I110" s="172"/>
      <c r="J110" s="172"/>
      <c r="K110" s="28">
        <v>5</v>
      </c>
      <c r="L110" s="173" t="e">
        <f>#REF!</f>
        <v>#REF!</v>
      </c>
      <c r="M110" s="174"/>
      <c r="N110" s="174"/>
      <c r="O110" s="174"/>
      <c r="P110" s="174"/>
      <c r="Q110" s="174"/>
      <c r="R110" s="174"/>
      <c r="S110" s="175"/>
      <c r="T110" s="29"/>
    </row>
    <row r="111" spans="2:20" ht="27" hidden="1" customHeight="1">
      <c r="B111" s="167">
        <v>4</v>
      </c>
      <c r="C111" s="170" t="e">
        <f>IF(#REF!="","-",#REF!)</f>
        <v>#REF!</v>
      </c>
      <c r="D111" s="170"/>
      <c r="E111" s="171" t="e">
        <f>IF(LEN(#REF!)&gt;17,"-",#REF!)</f>
        <v>#REF!</v>
      </c>
      <c r="F111" s="172"/>
      <c r="G111" s="172"/>
      <c r="H111" s="172"/>
      <c r="I111" s="172"/>
      <c r="J111" s="172"/>
      <c r="K111" s="28">
        <v>1</v>
      </c>
      <c r="L111" s="173" t="e">
        <f>#REF!</f>
        <v>#REF!</v>
      </c>
      <c r="M111" s="174"/>
      <c r="N111" s="174"/>
      <c r="O111" s="174"/>
      <c r="P111" s="174"/>
      <c r="Q111" s="174"/>
      <c r="R111" s="174"/>
      <c r="S111" s="175"/>
      <c r="T111" s="29"/>
    </row>
    <row r="112" spans="2:20" ht="27" hidden="1" customHeight="1">
      <c r="B112" s="168"/>
      <c r="C112" s="170"/>
      <c r="D112" s="170"/>
      <c r="E112" s="172"/>
      <c r="F112" s="172"/>
      <c r="G112" s="172"/>
      <c r="H112" s="172"/>
      <c r="I112" s="172"/>
      <c r="J112" s="172"/>
      <c r="K112" s="28">
        <v>2</v>
      </c>
      <c r="L112" s="173" t="e">
        <f>#REF!</f>
        <v>#REF!</v>
      </c>
      <c r="M112" s="174"/>
      <c r="N112" s="174"/>
      <c r="O112" s="174"/>
      <c r="P112" s="174"/>
      <c r="Q112" s="174"/>
      <c r="R112" s="174"/>
      <c r="S112" s="175"/>
      <c r="T112" s="29"/>
    </row>
    <row r="113" spans="2:20" ht="27" hidden="1" customHeight="1">
      <c r="B113" s="168"/>
      <c r="C113" s="170"/>
      <c r="D113" s="170"/>
      <c r="E113" s="172"/>
      <c r="F113" s="172"/>
      <c r="G113" s="172"/>
      <c r="H113" s="172"/>
      <c r="I113" s="172"/>
      <c r="J113" s="172"/>
      <c r="K113" s="28">
        <v>3</v>
      </c>
      <c r="L113" s="173" t="e">
        <f>#REF!</f>
        <v>#REF!</v>
      </c>
      <c r="M113" s="174"/>
      <c r="N113" s="174"/>
      <c r="O113" s="174"/>
      <c r="P113" s="174"/>
      <c r="Q113" s="174"/>
      <c r="R113" s="174"/>
      <c r="S113" s="175"/>
      <c r="T113" s="29"/>
    </row>
    <row r="114" spans="2:20" ht="27" hidden="1" customHeight="1">
      <c r="B114" s="168"/>
      <c r="C114" s="170"/>
      <c r="D114" s="170"/>
      <c r="E114" s="172"/>
      <c r="F114" s="172"/>
      <c r="G114" s="172"/>
      <c r="H114" s="172"/>
      <c r="I114" s="172"/>
      <c r="J114" s="172"/>
      <c r="K114" s="28">
        <v>4</v>
      </c>
      <c r="L114" s="173" t="e">
        <f>#REF!</f>
        <v>#REF!</v>
      </c>
      <c r="M114" s="174"/>
      <c r="N114" s="174"/>
      <c r="O114" s="174"/>
      <c r="P114" s="174"/>
      <c r="Q114" s="174"/>
      <c r="R114" s="174"/>
      <c r="S114" s="175"/>
      <c r="T114" s="29"/>
    </row>
    <row r="115" spans="2:20" ht="27" hidden="1" customHeight="1">
      <c r="B115" s="169"/>
      <c r="C115" s="170"/>
      <c r="D115" s="170"/>
      <c r="E115" s="172"/>
      <c r="F115" s="172"/>
      <c r="G115" s="172"/>
      <c r="H115" s="172"/>
      <c r="I115" s="172"/>
      <c r="J115" s="172"/>
      <c r="K115" s="28">
        <v>5</v>
      </c>
      <c r="L115" s="173" t="e">
        <f>#REF!</f>
        <v>#REF!</v>
      </c>
      <c r="M115" s="174"/>
      <c r="N115" s="174"/>
      <c r="O115" s="174"/>
      <c r="P115" s="174"/>
      <c r="Q115" s="174"/>
      <c r="R115" s="174"/>
      <c r="S115" s="175"/>
      <c r="T115" s="29"/>
    </row>
    <row r="116" spans="2:20" ht="27" hidden="1" customHeight="1">
      <c r="B116" s="167">
        <v>5</v>
      </c>
      <c r="C116" s="170" t="e">
        <f>IF(#REF!="","-",#REF!)</f>
        <v>#REF!</v>
      </c>
      <c r="D116" s="170"/>
      <c r="E116" s="171" t="e">
        <f>IF(LEN(#REF!)&gt;17,"-",#REF!)</f>
        <v>#REF!</v>
      </c>
      <c r="F116" s="172"/>
      <c r="G116" s="172"/>
      <c r="H116" s="172"/>
      <c r="I116" s="172"/>
      <c r="J116" s="172"/>
      <c r="K116" s="28">
        <v>1</v>
      </c>
      <c r="L116" s="173" t="e">
        <f>#REF!</f>
        <v>#REF!</v>
      </c>
      <c r="M116" s="174"/>
      <c r="N116" s="174"/>
      <c r="O116" s="174"/>
      <c r="P116" s="174"/>
      <c r="Q116" s="174"/>
      <c r="R116" s="174"/>
      <c r="S116" s="175"/>
      <c r="T116" s="29"/>
    </row>
    <row r="117" spans="2:20" ht="27" hidden="1" customHeight="1">
      <c r="B117" s="168"/>
      <c r="C117" s="170"/>
      <c r="D117" s="170"/>
      <c r="E117" s="172"/>
      <c r="F117" s="172"/>
      <c r="G117" s="172"/>
      <c r="H117" s="172"/>
      <c r="I117" s="172"/>
      <c r="J117" s="172"/>
      <c r="K117" s="28">
        <v>2</v>
      </c>
      <c r="L117" s="173" t="e">
        <f>#REF!</f>
        <v>#REF!</v>
      </c>
      <c r="M117" s="174"/>
      <c r="N117" s="174"/>
      <c r="O117" s="174"/>
      <c r="P117" s="174"/>
      <c r="Q117" s="174"/>
      <c r="R117" s="174"/>
      <c r="S117" s="175"/>
      <c r="T117" s="29"/>
    </row>
    <row r="118" spans="2:20" ht="27" hidden="1" customHeight="1">
      <c r="B118" s="168"/>
      <c r="C118" s="170"/>
      <c r="D118" s="170"/>
      <c r="E118" s="172"/>
      <c r="F118" s="172"/>
      <c r="G118" s="172"/>
      <c r="H118" s="172"/>
      <c r="I118" s="172"/>
      <c r="J118" s="172"/>
      <c r="K118" s="28">
        <v>3</v>
      </c>
      <c r="L118" s="173" t="e">
        <f>#REF!</f>
        <v>#REF!</v>
      </c>
      <c r="M118" s="174"/>
      <c r="N118" s="174"/>
      <c r="O118" s="174"/>
      <c r="P118" s="174"/>
      <c r="Q118" s="174"/>
      <c r="R118" s="174"/>
      <c r="S118" s="175"/>
      <c r="T118" s="29"/>
    </row>
    <row r="119" spans="2:20" ht="27" hidden="1" customHeight="1">
      <c r="B119" s="168"/>
      <c r="C119" s="170"/>
      <c r="D119" s="170"/>
      <c r="E119" s="172"/>
      <c r="F119" s="172"/>
      <c r="G119" s="172"/>
      <c r="H119" s="172"/>
      <c r="I119" s="172"/>
      <c r="J119" s="172"/>
      <c r="K119" s="28">
        <v>4</v>
      </c>
      <c r="L119" s="173" t="e">
        <f>#REF!</f>
        <v>#REF!</v>
      </c>
      <c r="M119" s="174"/>
      <c r="N119" s="174"/>
      <c r="O119" s="174"/>
      <c r="P119" s="174"/>
      <c r="Q119" s="174"/>
      <c r="R119" s="174"/>
      <c r="S119" s="175"/>
      <c r="T119" s="29"/>
    </row>
    <row r="120" spans="2:20" ht="27" hidden="1" customHeight="1">
      <c r="B120" s="169"/>
      <c r="C120" s="170"/>
      <c r="D120" s="170"/>
      <c r="E120" s="172"/>
      <c r="F120" s="172"/>
      <c r="G120" s="172"/>
      <c r="H120" s="172"/>
      <c r="I120" s="172"/>
      <c r="J120" s="172"/>
      <c r="K120" s="28">
        <v>5</v>
      </c>
      <c r="L120" s="173" t="e">
        <f>#REF!</f>
        <v>#REF!</v>
      </c>
      <c r="M120" s="174"/>
      <c r="N120" s="174"/>
      <c r="O120" s="174"/>
      <c r="P120" s="174"/>
      <c r="Q120" s="174"/>
      <c r="R120" s="174"/>
      <c r="S120" s="175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829</v>
      </c>
      <c r="C1" s="57" t="s">
        <v>828</v>
      </c>
      <c r="D1" s="58" t="s">
        <v>37</v>
      </c>
      <c r="E1" s="58" t="s">
        <v>849</v>
      </c>
      <c r="F1" s="58" t="s">
        <v>71</v>
      </c>
      <c r="G1" s="58" t="s">
        <v>341</v>
      </c>
    </row>
    <row r="2" spans="1:8">
      <c r="A2">
        <v>1</v>
      </c>
      <c r="B2" t="s">
        <v>343</v>
      </c>
      <c r="C2" t="s">
        <v>342</v>
      </c>
      <c r="D2" s="90" t="s">
        <v>991</v>
      </c>
      <c r="E2" s="90" t="s">
        <v>963</v>
      </c>
      <c r="F2" t="s">
        <v>850</v>
      </c>
      <c r="G2" s="136" t="s">
        <v>1034</v>
      </c>
    </row>
    <row r="3" spans="1:8">
      <c r="A3">
        <v>2</v>
      </c>
      <c r="B3" t="s">
        <v>345</v>
      </c>
      <c r="C3" t="s">
        <v>344</v>
      </c>
      <c r="D3" s="90" t="s">
        <v>992</v>
      </c>
      <c r="E3" s="90" t="s">
        <v>964</v>
      </c>
      <c r="F3" t="s">
        <v>851</v>
      </c>
      <c r="G3" t="s">
        <v>1033</v>
      </c>
    </row>
    <row r="4" spans="1:8">
      <c r="A4">
        <v>3</v>
      </c>
      <c r="B4" t="s">
        <v>347</v>
      </c>
      <c r="C4" t="s">
        <v>346</v>
      </c>
      <c r="D4" s="90" t="s">
        <v>993</v>
      </c>
      <c r="E4" s="90" t="s">
        <v>965</v>
      </c>
      <c r="F4" t="s">
        <v>852</v>
      </c>
      <c r="G4" t="s">
        <v>1035</v>
      </c>
    </row>
    <row r="5" spans="1:8">
      <c r="A5">
        <v>4</v>
      </c>
      <c r="B5" t="s">
        <v>349</v>
      </c>
      <c r="C5" t="s">
        <v>348</v>
      </c>
      <c r="D5" s="90" t="s">
        <v>994</v>
      </c>
      <c r="E5" s="90" t="s">
        <v>966</v>
      </c>
      <c r="F5" t="s">
        <v>853</v>
      </c>
      <c r="G5" t="s">
        <v>1036</v>
      </c>
    </row>
    <row r="6" spans="1:8">
      <c r="A6">
        <v>5</v>
      </c>
      <c r="B6" t="s">
        <v>351</v>
      </c>
      <c r="C6" t="s">
        <v>350</v>
      </c>
      <c r="E6" s="90" t="s">
        <v>967</v>
      </c>
      <c r="F6" t="s">
        <v>854</v>
      </c>
      <c r="G6" t="s">
        <v>1037</v>
      </c>
    </row>
    <row r="7" spans="1:8">
      <c r="A7">
        <v>6</v>
      </c>
      <c r="B7" t="s">
        <v>353</v>
      </c>
      <c r="C7" t="s">
        <v>352</v>
      </c>
      <c r="E7" s="90" t="s">
        <v>968</v>
      </c>
      <c r="F7" t="s">
        <v>855</v>
      </c>
      <c r="G7" t="s">
        <v>1038</v>
      </c>
    </row>
    <row r="8" spans="1:8">
      <c r="A8">
        <v>7</v>
      </c>
      <c r="B8" t="s">
        <v>354</v>
      </c>
      <c r="C8" s="46" t="s">
        <v>830</v>
      </c>
      <c r="D8" s="46"/>
      <c r="E8" s="90" t="s">
        <v>969</v>
      </c>
      <c r="F8" t="s">
        <v>856</v>
      </c>
      <c r="G8" t="s">
        <v>1039</v>
      </c>
    </row>
    <row r="9" spans="1:8">
      <c r="A9">
        <v>8</v>
      </c>
      <c r="B9" t="s">
        <v>356</v>
      </c>
      <c r="C9" t="s">
        <v>355</v>
      </c>
      <c r="E9" s="90" t="s">
        <v>970</v>
      </c>
      <c r="F9" t="s">
        <v>857</v>
      </c>
      <c r="G9" t="s">
        <v>1041</v>
      </c>
    </row>
    <row r="10" spans="1:8" ht="30">
      <c r="A10">
        <v>9</v>
      </c>
      <c r="B10" t="s">
        <v>358</v>
      </c>
      <c r="C10" t="s">
        <v>357</v>
      </c>
      <c r="E10" s="90" t="s">
        <v>971</v>
      </c>
      <c r="F10" t="s">
        <v>858</v>
      </c>
      <c r="G10" s="136" t="s">
        <v>1040</v>
      </c>
      <c r="H10" s="59"/>
    </row>
    <row r="11" spans="1:8">
      <c r="A11">
        <v>10</v>
      </c>
      <c r="B11" t="s">
        <v>360</v>
      </c>
      <c r="C11" t="s">
        <v>359</v>
      </c>
      <c r="E11" s="90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90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90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90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90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90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90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90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90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90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90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90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90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90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90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90" t="s">
        <v>987</v>
      </c>
      <c r="F26" t="s">
        <v>874</v>
      </c>
    </row>
    <row r="27" spans="1:6">
      <c r="A27">
        <v>26</v>
      </c>
      <c r="B27" s="92" t="s">
        <v>390</v>
      </c>
      <c r="C27" s="92" t="s">
        <v>389</v>
      </c>
      <c r="E27" s="90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90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90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s="92" t="s">
        <v>421</v>
      </c>
      <c r="C43" s="92" t="s">
        <v>420</v>
      </c>
      <c r="F43" t="s">
        <v>891</v>
      </c>
    </row>
    <row r="44" spans="1:6">
      <c r="A44">
        <v>43</v>
      </c>
      <c r="B44" s="92" t="s">
        <v>423</v>
      </c>
      <c r="C44" s="92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s="92" t="s">
        <v>445</v>
      </c>
      <c r="C55" s="92" t="s">
        <v>444</v>
      </c>
      <c r="F55" t="s">
        <v>903</v>
      </c>
    </row>
    <row r="56" spans="1:6">
      <c r="A56">
        <v>55</v>
      </c>
      <c r="B56" s="92" t="s">
        <v>447</v>
      </c>
      <c r="C56" s="92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s="92" t="s">
        <v>477</v>
      </c>
      <c r="C71" s="92" t="s">
        <v>476</v>
      </c>
      <c r="F71" t="s">
        <v>919</v>
      </c>
    </row>
    <row r="72" spans="1:6">
      <c r="A72">
        <v>71</v>
      </c>
      <c r="B72" s="92" t="s">
        <v>479</v>
      </c>
      <c r="C72" s="92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s="92" t="s">
        <v>515</v>
      </c>
      <c r="C90" s="92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s="92" t="s">
        <v>529</v>
      </c>
      <c r="C97" s="92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s="92" t="s">
        <v>539</v>
      </c>
      <c r="C102" s="92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s="92" t="s">
        <v>545</v>
      </c>
      <c r="C105" s="92" t="s">
        <v>544</v>
      </c>
      <c r="F105" t="s">
        <v>953</v>
      </c>
    </row>
    <row r="106" spans="1:6">
      <c r="A106">
        <v>105</v>
      </c>
      <c r="B106" s="92" t="s">
        <v>547</v>
      </c>
      <c r="C106" s="92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s="92" t="s">
        <v>571</v>
      </c>
      <c r="C118" s="92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s="92" t="s">
        <v>590</v>
      </c>
      <c r="C128" s="92" t="s">
        <v>589</v>
      </c>
    </row>
    <row r="129" spans="1:3">
      <c r="A129">
        <v>128</v>
      </c>
      <c r="B129" s="92" t="s">
        <v>592</v>
      </c>
      <c r="C129" s="92" t="s">
        <v>591</v>
      </c>
    </row>
    <row r="130" spans="1:3">
      <c r="A130">
        <v>129</v>
      </c>
      <c r="B130" s="92" t="s">
        <v>594</v>
      </c>
      <c r="C130" s="92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s="92" t="s">
        <v>633</v>
      </c>
      <c r="C151" s="92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s="92" t="s">
        <v>647</v>
      </c>
      <c r="C158" s="92" t="s">
        <v>646</v>
      </c>
    </row>
    <row r="159" spans="1:3">
      <c r="A159">
        <v>158</v>
      </c>
      <c r="B159" s="92" t="s">
        <v>649</v>
      </c>
      <c r="C159" s="92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s="92" t="s">
        <v>661</v>
      </c>
      <c r="C166" s="92" t="s">
        <v>838</v>
      </c>
    </row>
    <row r="167" spans="1:3">
      <c r="A167">
        <v>166</v>
      </c>
      <c r="B167" s="92" t="s">
        <v>663</v>
      </c>
      <c r="C167" s="92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s="92" t="s">
        <v>674</v>
      </c>
      <c r="C173" s="92" t="s">
        <v>673</v>
      </c>
    </row>
    <row r="174" spans="1:3">
      <c r="A174">
        <v>173</v>
      </c>
      <c r="B174" s="92" t="s">
        <v>676</v>
      </c>
      <c r="C174" s="92" t="s">
        <v>675</v>
      </c>
    </row>
    <row r="175" spans="1:3">
      <c r="A175">
        <v>174</v>
      </c>
      <c r="B175" s="92" t="s">
        <v>678</v>
      </c>
      <c r="C175" s="92" t="s">
        <v>677</v>
      </c>
    </row>
    <row r="176" spans="1:3">
      <c r="A176">
        <v>175</v>
      </c>
      <c r="B176" s="92" t="s">
        <v>680</v>
      </c>
      <c r="C176" s="92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s="92" t="s">
        <v>694</v>
      </c>
      <c r="C183" s="92" t="s">
        <v>693</v>
      </c>
    </row>
    <row r="184" spans="1:3">
      <c r="A184">
        <v>183</v>
      </c>
      <c r="B184" s="92" t="s">
        <v>696</v>
      </c>
      <c r="C184" s="92" t="s">
        <v>695</v>
      </c>
    </row>
    <row r="185" spans="1:3">
      <c r="A185">
        <v>184</v>
      </c>
      <c r="B185" s="92" t="s">
        <v>698</v>
      </c>
      <c r="C185" s="92" t="s">
        <v>697</v>
      </c>
    </row>
    <row r="186" spans="1:3">
      <c r="A186">
        <v>185</v>
      </c>
      <c r="B186" s="92" t="s">
        <v>700</v>
      </c>
      <c r="C186" s="92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s="92" t="s">
        <v>732</v>
      </c>
      <c r="C202" s="92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s="92" t="s">
        <v>748</v>
      </c>
      <c r="C210" s="92" t="s">
        <v>747</v>
      </c>
    </row>
    <row r="211" spans="1:5">
      <c r="A211">
        <v>210</v>
      </c>
      <c r="B211" s="92" t="s">
        <v>749</v>
      </c>
      <c r="C211" s="92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s="92" t="s">
        <v>757</v>
      </c>
      <c r="C216" s="92" t="s">
        <v>756</v>
      </c>
    </row>
    <row r="217" spans="1:5">
      <c r="A217">
        <v>216</v>
      </c>
      <c r="B217" s="92" t="s">
        <v>759</v>
      </c>
      <c r="C217" s="92" t="s">
        <v>758</v>
      </c>
    </row>
    <row r="218" spans="1:5">
      <c r="A218">
        <v>217</v>
      </c>
      <c r="B218" s="92" t="s">
        <v>761</v>
      </c>
      <c r="C218" s="92" t="s">
        <v>760</v>
      </c>
    </row>
    <row r="219" spans="1:5" ht="25.5">
      <c r="A219">
        <v>1</v>
      </c>
      <c r="B219" s="52" t="s">
        <v>763</v>
      </c>
      <c r="C219" s="51" t="s">
        <v>762</v>
      </c>
      <c r="D219" s="61"/>
      <c r="E219" s="61"/>
    </row>
    <row r="220" spans="1:5" ht="38.25">
      <c r="A220">
        <v>2</v>
      </c>
      <c r="B220" s="52" t="s">
        <v>765</v>
      </c>
      <c r="C220" s="51" t="s">
        <v>764</v>
      </c>
      <c r="D220" s="61"/>
      <c r="E220" s="61"/>
    </row>
    <row r="221" spans="1:5" ht="38.25">
      <c r="A221">
        <v>3</v>
      </c>
      <c r="B221" s="52" t="s">
        <v>767</v>
      </c>
      <c r="C221" s="51" t="s">
        <v>766</v>
      </c>
      <c r="D221" s="61"/>
      <c r="E221" s="61"/>
    </row>
    <row r="222" spans="1:5" ht="38.25">
      <c r="A222">
        <v>4</v>
      </c>
      <c r="B222" s="54" t="s">
        <v>768</v>
      </c>
      <c r="C222" s="53" t="s">
        <v>844</v>
      </c>
      <c r="D222" s="62"/>
      <c r="E222" s="62"/>
    </row>
    <row r="223" spans="1:5" ht="38.25">
      <c r="A223">
        <v>5</v>
      </c>
      <c r="B223" s="52" t="s">
        <v>770</v>
      </c>
      <c r="C223" s="51" t="s">
        <v>769</v>
      </c>
      <c r="D223" s="61"/>
      <c r="E223" s="61"/>
    </row>
    <row r="224" spans="1:5" ht="25.5">
      <c r="A224">
        <v>6</v>
      </c>
      <c r="B224" s="52" t="s">
        <v>772</v>
      </c>
      <c r="C224" s="51" t="s">
        <v>771</v>
      </c>
      <c r="D224" s="61"/>
      <c r="E224" s="61"/>
    </row>
    <row r="225" spans="1:5" ht="38.25">
      <c r="A225">
        <v>7</v>
      </c>
      <c r="B225" s="52" t="s">
        <v>774</v>
      </c>
      <c r="C225" s="51" t="s">
        <v>773</v>
      </c>
      <c r="D225" s="61"/>
      <c r="E225" s="61"/>
    </row>
    <row r="226" spans="1:5" ht="25.5">
      <c r="A226">
        <v>8</v>
      </c>
      <c r="B226" s="52" t="s">
        <v>776</v>
      </c>
      <c r="C226" s="51" t="s">
        <v>775</v>
      </c>
      <c r="D226" s="61"/>
      <c r="E226" s="61"/>
    </row>
    <row r="227" spans="1:5" ht="38.25">
      <c r="A227">
        <v>9</v>
      </c>
      <c r="B227" s="52" t="s">
        <v>778</v>
      </c>
      <c r="C227" s="51" t="s">
        <v>777</v>
      </c>
      <c r="D227" s="61"/>
      <c r="E227" s="61"/>
    </row>
    <row r="228" spans="1:5" ht="38.25">
      <c r="A228">
        <v>10</v>
      </c>
      <c r="B228" s="52" t="s">
        <v>780</v>
      </c>
      <c r="C228" s="51" t="s">
        <v>779</v>
      </c>
      <c r="D228" s="61"/>
      <c r="E228" s="61"/>
    </row>
    <row r="229" spans="1:5" ht="38.25">
      <c r="A229">
        <v>11</v>
      </c>
      <c r="B229" s="54" t="s">
        <v>781</v>
      </c>
      <c r="C229" s="53" t="s">
        <v>845</v>
      </c>
      <c r="D229" s="62"/>
      <c r="E229" s="62"/>
    </row>
    <row r="230" spans="1:5" ht="38.25">
      <c r="A230">
        <v>12</v>
      </c>
      <c r="B230" s="56" t="s">
        <v>783</v>
      </c>
      <c r="C230" s="55" t="s">
        <v>782</v>
      </c>
      <c r="D230" s="63"/>
      <c r="E230" s="63"/>
    </row>
    <row r="231" spans="1:5" ht="38.25">
      <c r="A231">
        <v>13</v>
      </c>
      <c r="B231" s="56" t="s">
        <v>785</v>
      </c>
      <c r="C231" s="55" t="s">
        <v>784</v>
      </c>
      <c r="D231" s="63"/>
      <c r="E231" s="63"/>
    </row>
    <row r="232" spans="1:5" ht="38.25">
      <c r="A232">
        <v>14</v>
      </c>
      <c r="B232" s="56" t="s">
        <v>787</v>
      </c>
      <c r="C232" s="55" t="s">
        <v>786</v>
      </c>
      <c r="D232" s="63"/>
      <c r="E232" s="63"/>
    </row>
    <row r="233" spans="1:5" ht="38.25">
      <c r="A233">
        <v>15</v>
      </c>
      <c r="B233" s="52" t="s">
        <v>789</v>
      </c>
      <c r="C233" s="51" t="s">
        <v>788</v>
      </c>
      <c r="D233" s="61"/>
      <c r="E233" s="61"/>
    </row>
    <row r="234" spans="1:5" ht="38.25">
      <c r="A234">
        <v>16</v>
      </c>
      <c r="B234" s="52" t="s">
        <v>791</v>
      </c>
      <c r="C234" s="51" t="s">
        <v>790</v>
      </c>
      <c r="D234" s="61"/>
      <c r="E234" s="61"/>
    </row>
    <row r="235" spans="1:5" ht="38.25">
      <c r="A235">
        <v>17</v>
      </c>
      <c r="B235" s="52" t="s">
        <v>793</v>
      </c>
      <c r="C235" s="51" t="s">
        <v>792</v>
      </c>
      <c r="D235" s="61"/>
      <c r="E235" s="61"/>
    </row>
    <row r="236" spans="1:5" ht="38.25">
      <c r="A236">
        <v>18</v>
      </c>
      <c r="B236" s="54" t="s">
        <v>794</v>
      </c>
      <c r="C236" s="53" t="s">
        <v>846</v>
      </c>
      <c r="D236" s="62"/>
      <c r="E236" s="62"/>
    </row>
    <row r="237" spans="1:5" ht="25.5">
      <c r="A237">
        <v>19</v>
      </c>
      <c r="B237" s="56" t="s">
        <v>796</v>
      </c>
      <c r="C237" s="55" t="s">
        <v>795</v>
      </c>
      <c r="D237" s="63"/>
      <c r="E237" s="63"/>
    </row>
    <row r="238" spans="1:5" ht="38.25">
      <c r="A238">
        <v>20</v>
      </c>
      <c r="B238" s="56" t="s">
        <v>798</v>
      </c>
      <c r="C238" s="55" t="s">
        <v>797</v>
      </c>
      <c r="D238" s="63"/>
      <c r="E238" s="63"/>
    </row>
    <row r="239" spans="1:5" ht="25.5">
      <c r="A239">
        <v>21</v>
      </c>
      <c r="B239" s="52" t="s">
        <v>800</v>
      </c>
      <c r="C239" s="51" t="s">
        <v>799</v>
      </c>
      <c r="D239" s="61"/>
      <c r="E239" s="61"/>
    </row>
    <row r="240" spans="1:5" ht="38.25">
      <c r="A240">
        <v>22</v>
      </c>
      <c r="B240" s="54" t="s">
        <v>801</v>
      </c>
      <c r="C240" s="53" t="s">
        <v>847</v>
      </c>
      <c r="D240" s="62"/>
      <c r="E240" s="62"/>
    </row>
    <row r="241" spans="1:5" ht="38.25">
      <c r="A241">
        <v>23</v>
      </c>
      <c r="B241" s="52" t="s">
        <v>803</v>
      </c>
      <c r="C241" s="51" t="s">
        <v>802</v>
      </c>
      <c r="D241" s="61"/>
      <c r="E241" s="61"/>
    </row>
    <row r="242" spans="1:5" ht="25.5">
      <c r="A242">
        <v>24</v>
      </c>
      <c r="B242" s="52" t="s">
        <v>805</v>
      </c>
      <c r="C242" s="51" t="s">
        <v>804</v>
      </c>
      <c r="D242" s="61"/>
      <c r="E242" s="61"/>
    </row>
    <row r="243" spans="1:5" ht="38.25">
      <c r="A243">
        <v>25</v>
      </c>
      <c r="B243" s="52" t="s">
        <v>807</v>
      </c>
      <c r="C243" s="51" t="s">
        <v>806</v>
      </c>
      <c r="D243" s="61"/>
      <c r="E243" s="61"/>
    </row>
    <row r="244" spans="1:5" ht="25.5">
      <c r="A244">
        <v>1</v>
      </c>
      <c r="B244" s="52" t="s">
        <v>809</v>
      </c>
      <c r="C244" s="60" t="s">
        <v>808</v>
      </c>
      <c r="D244" s="64"/>
      <c r="E244" s="64"/>
    </row>
    <row r="245" spans="1:5">
      <c r="A245">
        <v>2</v>
      </c>
      <c r="B245" s="52" t="s">
        <v>811</v>
      </c>
      <c r="C245" s="60" t="s">
        <v>810</v>
      </c>
      <c r="D245" s="64"/>
      <c r="E245" s="64"/>
    </row>
    <row r="246" spans="1:5" ht="25.5">
      <c r="A246">
        <v>3</v>
      </c>
      <c r="B246" s="52" t="s">
        <v>813</v>
      </c>
      <c r="C246" s="60" t="s">
        <v>812</v>
      </c>
      <c r="D246" s="64"/>
      <c r="E246" s="64"/>
    </row>
    <row r="247" spans="1:5" ht="25.5">
      <c r="A247">
        <v>4</v>
      </c>
      <c r="B247" s="52" t="s">
        <v>815</v>
      </c>
      <c r="C247" s="60" t="s">
        <v>814</v>
      </c>
      <c r="D247" s="64"/>
      <c r="E247" s="64"/>
    </row>
    <row r="248" spans="1:5" ht="25.5">
      <c r="A248">
        <v>5</v>
      </c>
      <c r="B248" s="52" t="s">
        <v>817</v>
      </c>
      <c r="C248" s="60" t="s">
        <v>816</v>
      </c>
      <c r="D248" s="64"/>
      <c r="E248" s="64"/>
    </row>
    <row r="249" spans="1:5">
      <c r="A249">
        <v>6</v>
      </c>
      <c r="B249" s="52" t="s">
        <v>819</v>
      </c>
      <c r="C249" s="60" t="s">
        <v>818</v>
      </c>
      <c r="D249" s="64"/>
      <c r="E249" s="64"/>
    </row>
    <row r="250" spans="1:5">
      <c r="A250">
        <v>7</v>
      </c>
      <c r="B250" s="52" t="s">
        <v>821</v>
      </c>
      <c r="C250" s="60" t="s">
        <v>820</v>
      </c>
      <c r="D250" s="64"/>
      <c r="E250" s="64"/>
    </row>
    <row r="251" spans="1:5">
      <c r="A251">
        <v>8</v>
      </c>
      <c r="B251" s="52" t="s">
        <v>823</v>
      </c>
      <c r="C251" s="60" t="s">
        <v>822</v>
      </c>
      <c r="D251" s="64"/>
      <c r="E251" s="64"/>
    </row>
    <row r="252" spans="1:5">
      <c r="A252">
        <v>9</v>
      </c>
      <c r="B252" s="56" t="s">
        <v>825</v>
      </c>
      <c r="C252" s="60" t="s">
        <v>824</v>
      </c>
      <c r="D252" s="64"/>
      <c r="E252" s="64"/>
    </row>
    <row r="253" spans="1:5">
      <c r="A253">
        <v>10</v>
      </c>
      <c r="B253" s="52" t="s">
        <v>827</v>
      </c>
      <c r="C253" s="60" t="s">
        <v>826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  <pageSetUpPr fitToPage="1"/>
  </sheetPr>
  <dimension ref="A1:AG625"/>
  <sheetViews>
    <sheetView showGridLines="0" tabSelected="1" view="pageBreakPreview" topLeftCell="A210" zoomScale="150" zoomScaleNormal="85" zoomScaleSheetLayoutView="150" workbookViewId="0">
      <selection activeCell="K226" sqref="K226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25" t="s">
        <v>848</v>
      </c>
      <c r="D2" s="225"/>
      <c r="E2" s="225"/>
      <c r="F2" s="331" t="s">
        <v>1050</v>
      </c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5"/>
      <c r="V2" s="6"/>
      <c r="W2" s="6"/>
    </row>
    <row r="3" spans="1:23" ht="18.75" customHeight="1" thickBot="1">
      <c r="A3" s="4"/>
      <c r="B3" s="4"/>
      <c r="C3" s="225" t="s">
        <v>1031</v>
      </c>
      <c r="D3" s="225"/>
      <c r="E3" s="225"/>
      <c r="F3" s="336" t="str">
        <f>IF(ISERROR(VLOOKUP(F2,general!$B:$C,2,FALSE))=TRUE,"",(VLOOKUP(F2,general!$B:$C,2,FALSE)))</f>
        <v/>
      </c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5"/>
      <c r="V3" s="6"/>
      <c r="W3" s="6"/>
    </row>
    <row r="4" spans="1:23" ht="15.75" customHeight="1" thickBot="1">
      <c r="A4" s="4"/>
      <c r="B4" s="4"/>
      <c r="C4" s="4"/>
      <c r="D4" s="225" t="s">
        <v>314</v>
      </c>
      <c r="E4" s="225"/>
      <c r="F4" s="332">
        <v>2021</v>
      </c>
      <c r="G4" s="332"/>
      <c r="H4" s="332"/>
      <c r="I4" s="332"/>
      <c r="J4" s="332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33" t="s">
        <v>1032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5"/>
    </row>
    <row r="7" spans="1:23" ht="3.75" customHeight="1"/>
    <row r="8" spans="1:23" ht="18" customHeight="1">
      <c r="A8" s="229" t="s">
        <v>0</v>
      </c>
      <c r="B8" s="229"/>
      <c r="C8" s="229"/>
      <c r="D8" s="328" t="s">
        <v>1066</v>
      </c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</row>
    <row r="9" spans="1:23" ht="17.25" customHeight="1">
      <c r="A9" s="229" t="s">
        <v>18</v>
      </c>
      <c r="B9" s="229"/>
      <c r="C9" s="229"/>
      <c r="D9" s="230" t="s">
        <v>1051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</row>
    <row r="10" spans="1:23" ht="17.25" customHeight="1">
      <c r="A10" s="229" t="s">
        <v>19</v>
      </c>
      <c r="B10" s="229"/>
      <c r="C10" s="229"/>
      <c r="D10" s="329">
        <v>76123.429999999993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</row>
    <row r="11" spans="1:23" ht="27.75" customHeight="1">
      <c r="A11" s="229" t="s">
        <v>1049</v>
      </c>
      <c r="B11" s="229"/>
      <c r="C11" s="330"/>
      <c r="D11" s="339" t="s">
        <v>1117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137"/>
      <c r="S11" s="137"/>
      <c r="T11" s="137"/>
      <c r="U11" s="137"/>
      <c r="V11" s="137"/>
      <c r="W11" s="137"/>
    </row>
    <row r="12" spans="1:23" ht="27" customHeight="1">
      <c r="A12" s="229" t="s">
        <v>1116</v>
      </c>
      <c r="B12" s="229"/>
      <c r="C12" s="135"/>
      <c r="D12" s="340">
        <v>76123.429999999993</v>
      </c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20" t="s">
        <v>335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</row>
    <row r="15" spans="1:23" ht="15.75" customHeight="1">
      <c r="A15" s="337" t="s">
        <v>319</v>
      </c>
      <c r="B15" s="337"/>
      <c r="C15" s="337"/>
      <c r="D15" s="338" t="s">
        <v>315</v>
      </c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</row>
    <row r="16" spans="1:23" ht="16.5" customHeight="1">
      <c r="A16" s="321" t="s">
        <v>321</v>
      </c>
      <c r="B16" s="321"/>
      <c r="C16" s="321"/>
      <c r="D16" s="327" t="s">
        <v>991</v>
      </c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</row>
    <row r="17" spans="1:33" ht="17.25" customHeight="1">
      <c r="A17" s="321" t="s">
        <v>322</v>
      </c>
      <c r="B17" s="322"/>
      <c r="C17" s="322"/>
      <c r="D17" s="323" t="s">
        <v>976</v>
      </c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5"/>
    </row>
    <row r="18" spans="1:33" ht="22.5" customHeight="1">
      <c r="A18" s="321" t="s">
        <v>323</v>
      </c>
      <c r="B18" s="322"/>
      <c r="C18" s="322"/>
      <c r="D18" s="323" t="s">
        <v>915</v>
      </c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5"/>
    </row>
    <row r="19" spans="1:33" ht="21.75" customHeight="1">
      <c r="A19" s="321" t="s">
        <v>324</v>
      </c>
      <c r="B19" s="322"/>
      <c r="C19" s="322"/>
      <c r="D19" s="323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5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20" t="s">
        <v>325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</row>
    <row r="22" spans="1:33" ht="20.25" customHeight="1">
      <c r="A22" s="326" t="s">
        <v>1036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</row>
    <row r="23" spans="1:33" ht="22.5" customHeight="1">
      <c r="A23" s="320" t="s">
        <v>333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</row>
    <row r="24" spans="1:33" ht="24.75" customHeight="1">
      <c r="A24" s="246" t="s">
        <v>1067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</row>
    <row r="25" spans="1:33" ht="20.25" customHeight="1">
      <c r="A25" s="320" t="s">
        <v>328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</row>
    <row r="26" spans="1:33" s="3" customFormat="1" ht="25.5" customHeight="1">
      <c r="A26" s="246" t="s">
        <v>1068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272" t="s">
        <v>5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4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77" t="s">
        <v>1003</v>
      </c>
      <c r="B31" s="277"/>
      <c r="C31" s="308" t="s">
        <v>1052</v>
      </c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10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311" t="s">
        <v>1005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3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77" t="s">
        <v>22</v>
      </c>
      <c r="B35" s="277"/>
      <c r="C35" s="315" t="s">
        <v>1115</v>
      </c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78" t="s">
        <v>337</v>
      </c>
      <c r="B37" s="280"/>
      <c r="C37" s="104" t="s">
        <v>1054</v>
      </c>
      <c r="D37" s="50"/>
      <c r="E37" s="277" t="s">
        <v>4</v>
      </c>
      <c r="F37" s="277"/>
      <c r="G37" s="315" t="s">
        <v>1070</v>
      </c>
      <c r="H37" s="315"/>
      <c r="I37" s="315"/>
      <c r="J37" s="315"/>
      <c r="K37" s="50"/>
      <c r="L37" s="50"/>
      <c r="M37" s="277" t="s">
        <v>1004</v>
      </c>
      <c r="N37" s="277"/>
      <c r="O37" s="277"/>
      <c r="P37" s="277"/>
      <c r="Q37" s="315" t="s">
        <v>1057</v>
      </c>
      <c r="R37" s="315"/>
      <c r="S37" s="315"/>
      <c r="T37" s="315"/>
      <c r="U37" s="315"/>
      <c r="V37" s="315"/>
      <c r="W37" s="315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8" t="s">
        <v>1011</v>
      </c>
      <c r="B39" s="280"/>
      <c r="C39" s="111" t="s">
        <v>1069</v>
      </c>
      <c r="D39" s="50"/>
      <c r="E39" s="278" t="s">
        <v>24</v>
      </c>
      <c r="F39" s="280"/>
      <c r="G39" s="315" t="s">
        <v>1075</v>
      </c>
      <c r="H39" s="315"/>
      <c r="I39" s="315"/>
      <c r="J39" s="315"/>
      <c r="K39" s="50"/>
      <c r="L39" s="50"/>
      <c r="M39" s="277" t="s">
        <v>1012</v>
      </c>
      <c r="N39" s="277"/>
      <c r="O39" s="277"/>
      <c r="P39" s="277"/>
      <c r="Q39" s="315" t="s">
        <v>1053</v>
      </c>
      <c r="R39" s="315"/>
      <c r="S39" s="315"/>
      <c r="T39" s="315"/>
      <c r="U39" s="315"/>
      <c r="V39" s="315"/>
      <c r="W39" s="315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77" t="s">
        <v>999</v>
      </c>
      <c r="D41" s="277"/>
      <c r="E41" s="277"/>
      <c r="F41" s="277"/>
      <c r="H41" s="50"/>
      <c r="I41" s="50"/>
      <c r="J41" s="50"/>
      <c r="O41" s="277" t="s">
        <v>1002</v>
      </c>
      <c r="P41" s="277"/>
      <c r="Q41" s="277"/>
      <c r="R41" s="277"/>
      <c r="S41" s="277"/>
      <c r="T41" s="277"/>
      <c r="U41" s="277"/>
      <c r="V41" s="277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4">
        <v>600</v>
      </c>
      <c r="D42" s="50"/>
      <c r="E42" s="302">
        <v>2021</v>
      </c>
      <c r="F42" s="302"/>
      <c r="H42" s="50"/>
      <c r="I42" s="50"/>
      <c r="J42" s="50"/>
      <c r="O42" s="317">
        <v>600</v>
      </c>
      <c r="P42" s="317"/>
      <c r="Q42" s="317"/>
      <c r="R42" s="317"/>
      <c r="S42" s="317"/>
      <c r="T42" s="317"/>
      <c r="U42" s="317"/>
      <c r="V42" s="317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1000</v>
      </c>
      <c r="D43" s="101"/>
      <c r="E43" s="304" t="s">
        <v>1001</v>
      </c>
      <c r="F43" s="304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305" t="s">
        <v>961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92" t="s">
        <v>25</v>
      </c>
      <c r="B46" s="293"/>
      <c r="C46" s="277" t="s">
        <v>22</v>
      </c>
      <c r="D46" s="277"/>
      <c r="E46" s="296" t="s">
        <v>3</v>
      </c>
      <c r="F46" s="278" t="s">
        <v>327</v>
      </c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80"/>
      <c r="U46" s="105"/>
      <c r="V46" s="206" t="s">
        <v>27</v>
      </c>
      <c r="W46" s="277" t="s">
        <v>1015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94"/>
      <c r="B47" s="295"/>
      <c r="C47" s="277"/>
      <c r="D47" s="277"/>
      <c r="E47" s="297"/>
      <c r="F47" s="298" t="s">
        <v>300</v>
      </c>
      <c r="G47" s="299"/>
      <c r="H47" s="300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207"/>
      <c r="W47" s="277"/>
    </row>
    <row r="48" spans="1:33" ht="29.25" customHeight="1">
      <c r="A48" s="288" t="s">
        <v>1</v>
      </c>
      <c r="B48" s="288"/>
      <c r="C48" s="316" t="s">
        <v>1072</v>
      </c>
      <c r="D48" s="316"/>
      <c r="E48" s="112" t="s">
        <v>1074</v>
      </c>
      <c r="F48" s="210" t="s">
        <v>995</v>
      </c>
      <c r="G48" s="281"/>
      <c r="H48" s="211"/>
      <c r="I48" s="9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>
        <v>600</v>
      </c>
      <c r="U48" s="74"/>
      <c r="V48" s="115">
        <f>IF(SUM(I48:T48)=0,"",SUM(I48:T48))</f>
        <v>600</v>
      </c>
      <c r="W48" s="314">
        <f>IF($G$39="porcentaje",FIXED(V48/V49*100,2)&amp;"%",IF($G$39="Promedio",V48/V49,IF($G$39="variación porcentual",FIXED(((V48/V49)-1)*100,2)&amp;"%",IF($G$39="OTRAS","CAPTURAR EL RESULTADO DEL INDICADOR"))))</f>
        <v>50</v>
      </c>
      <c r="Y48" s="1"/>
      <c r="AC48" s="10"/>
      <c r="AF48" s="10"/>
      <c r="AG48" s="10"/>
    </row>
    <row r="49" spans="1:33" ht="30" customHeight="1">
      <c r="A49" s="288" t="s">
        <v>2</v>
      </c>
      <c r="B49" s="288"/>
      <c r="C49" s="316" t="s">
        <v>1071</v>
      </c>
      <c r="D49" s="316"/>
      <c r="E49" s="112" t="s">
        <v>1073</v>
      </c>
      <c r="F49" s="210" t="s">
        <v>996</v>
      </c>
      <c r="G49" s="281"/>
      <c r="H49" s="211"/>
      <c r="I49" s="9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>
        <v>12</v>
      </c>
      <c r="U49" s="73">
        <f>SUM(I49:T49)</f>
        <v>12</v>
      </c>
      <c r="V49" s="115">
        <f>IF(SUM(I49:T49)=0,"",SUM(I49:T49))</f>
        <v>12</v>
      </c>
      <c r="W49" s="314"/>
      <c r="Y49" s="1"/>
      <c r="AA49" s="3"/>
      <c r="AC49" s="10"/>
      <c r="AF49" s="10"/>
      <c r="AG49" s="10"/>
    </row>
    <row r="50" spans="1:33" ht="17.25" customHeight="1">
      <c r="A50" s="291" t="s">
        <v>298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</row>
    <row r="51" spans="1:33" s="3" customFormat="1" ht="15.75" customHeight="1">
      <c r="A51" s="292" t="s">
        <v>25</v>
      </c>
      <c r="B51" s="293"/>
      <c r="C51" s="277" t="s">
        <v>22</v>
      </c>
      <c r="D51" s="277"/>
      <c r="E51" s="296" t="s">
        <v>3</v>
      </c>
      <c r="F51" s="278" t="s">
        <v>327</v>
      </c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80"/>
      <c r="U51" s="105"/>
      <c r="V51" s="206" t="s">
        <v>27</v>
      </c>
      <c r="W51" s="277" t="s">
        <v>1016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94"/>
      <c r="B52" s="295"/>
      <c r="C52" s="277"/>
      <c r="D52" s="277"/>
      <c r="E52" s="297"/>
      <c r="F52" s="298" t="s">
        <v>298</v>
      </c>
      <c r="G52" s="299"/>
      <c r="H52" s="300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207"/>
      <c r="W52" s="277"/>
    </row>
    <row r="53" spans="1:33" ht="29.25" customHeight="1">
      <c r="A53" s="288" t="s">
        <v>1</v>
      </c>
      <c r="B53" s="288"/>
      <c r="C53" s="289" t="str">
        <f>IF(C48=0,"",C48)</f>
        <v>Promedio de jóvenes atendidos mensualmente 2021</v>
      </c>
      <c r="D53" s="290"/>
      <c r="E53" s="133" t="str">
        <f>IF(E48=0,"",E48)</f>
        <v>Jóvenes</v>
      </c>
      <c r="F53" s="210" t="s">
        <v>1013</v>
      </c>
      <c r="G53" s="281"/>
      <c r="H53" s="211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314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8" t="s">
        <v>2</v>
      </c>
      <c r="B54" s="288"/>
      <c r="C54" s="289" t="str">
        <f>IF(C49=0,"",C49)</f>
        <v>Total de meses 2021</v>
      </c>
      <c r="D54" s="290"/>
      <c r="E54" s="134" t="str">
        <f>IF(E49=0,"",E49)</f>
        <v>Meses</v>
      </c>
      <c r="F54" s="210" t="s">
        <v>1014</v>
      </c>
      <c r="G54" s="281"/>
      <c r="H54" s="211"/>
      <c r="I54" s="9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>
        <v>12</v>
      </c>
      <c r="U54" s="73">
        <f>SUM(I54:T54)</f>
        <v>12</v>
      </c>
      <c r="V54" s="115">
        <f t="shared" si="0"/>
        <v>12</v>
      </c>
      <c r="W54" s="314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307" t="s">
        <v>962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283" t="s">
        <v>997</v>
      </c>
      <c r="B58" s="284"/>
      <c r="C58" s="284"/>
      <c r="D58" s="284"/>
      <c r="E58" s="284"/>
      <c r="F58" s="285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7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72" t="s">
        <v>6</v>
      </c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4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77" t="s">
        <v>1003</v>
      </c>
      <c r="B62" s="277"/>
      <c r="C62" s="308" t="s">
        <v>1056</v>
      </c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10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11" t="s">
        <v>1005</v>
      </c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3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77" t="s">
        <v>22</v>
      </c>
      <c r="B66" s="277"/>
      <c r="C66" s="315" t="s">
        <v>1115</v>
      </c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78" t="s">
        <v>337</v>
      </c>
      <c r="B68" s="280"/>
      <c r="C68" s="104" t="s">
        <v>1054</v>
      </c>
      <c r="D68" s="50"/>
      <c r="E68" s="277" t="s">
        <v>4</v>
      </c>
      <c r="F68" s="277"/>
      <c r="G68" s="315" t="s">
        <v>1058</v>
      </c>
      <c r="H68" s="315"/>
      <c r="I68" s="315"/>
      <c r="J68" s="315"/>
      <c r="K68" s="50"/>
      <c r="L68" s="50"/>
      <c r="M68" s="277" t="s">
        <v>1004</v>
      </c>
      <c r="N68" s="277"/>
      <c r="O68" s="277"/>
      <c r="P68" s="277"/>
      <c r="Q68" s="315" t="s">
        <v>1057</v>
      </c>
      <c r="R68" s="315"/>
      <c r="S68" s="315"/>
      <c r="T68" s="315"/>
      <c r="U68" s="315"/>
      <c r="V68" s="315"/>
      <c r="W68" s="315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8" t="s">
        <v>1011</v>
      </c>
      <c r="B70" s="280"/>
      <c r="C70" s="111" t="s">
        <v>1055</v>
      </c>
      <c r="D70" s="50"/>
      <c r="E70" s="278" t="s">
        <v>24</v>
      </c>
      <c r="F70" s="280"/>
      <c r="G70" s="315" t="s">
        <v>1075</v>
      </c>
      <c r="H70" s="315"/>
      <c r="I70" s="315"/>
      <c r="J70" s="315"/>
      <c r="K70" s="50"/>
      <c r="L70" s="50"/>
      <c r="M70" s="277" t="s">
        <v>1012</v>
      </c>
      <c r="N70" s="277"/>
      <c r="O70" s="277"/>
      <c r="P70" s="277"/>
      <c r="Q70" s="315"/>
      <c r="R70" s="315"/>
      <c r="S70" s="315"/>
      <c r="T70" s="315"/>
      <c r="U70" s="315"/>
      <c r="V70" s="315"/>
      <c r="W70" s="315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77" t="s">
        <v>999</v>
      </c>
      <c r="D72" s="277"/>
      <c r="E72" s="277"/>
      <c r="F72" s="277"/>
      <c r="H72" s="50"/>
      <c r="I72" s="50"/>
      <c r="J72" s="50"/>
      <c r="O72" s="277" t="s">
        <v>1002</v>
      </c>
      <c r="P72" s="277"/>
      <c r="Q72" s="277"/>
      <c r="R72" s="277"/>
      <c r="S72" s="277"/>
      <c r="T72" s="277"/>
      <c r="U72" s="277"/>
      <c r="V72" s="277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600</v>
      </c>
      <c r="D73" s="50"/>
      <c r="E73" s="302">
        <v>2021</v>
      </c>
      <c r="F73" s="302"/>
      <c r="H73" s="50"/>
      <c r="I73" s="50"/>
      <c r="J73" s="50"/>
      <c r="O73" s="317">
        <v>600</v>
      </c>
      <c r="P73" s="317"/>
      <c r="Q73" s="317"/>
      <c r="R73" s="317"/>
      <c r="S73" s="317"/>
      <c r="T73" s="317"/>
      <c r="U73" s="317"/>
      <c r="V73" s="317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1000</v>
      </c>
      <c r="D74" s="101"/>
      <c r="E74" s="304" t="s">
        <v>1001</v>
      </c>
      <c r="F74" s="304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305" t="s">
        <v>961</v>
      </c>
      <c r="B76" s="305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92" t="s">
        <v>25</v>
      </c>
      <c r="B77" s="293"/>
      <c r="C77" s="277" t="s">
        <v>22</v>
      </c>
      <c r="D77" s="277"/>
      <c r="E77" s="296" t="s">
        <v>3</v>
      </c>
      <c r="F77" s="278" t="s">
        <v>327</v>
      </c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80"/>
      <c r="U77" s="105"/>
      <c r="V77" s="206" t="s">
        <v>27</v>
      </c>
      <c r="W77" s="277" t="s">
        <v>1015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94"/>
      <c r="B78" s="295"/>
      <c r="C78" s="277"/>
      <c r="D78" s="277"/>
      <c r="E78" s="297"/>
      <c r="F78" s="298" t="s">
        <v>300</v>
      </c>
      <c r="G78" s="299"/>
      <c r="H78" s="300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207"/>
      <c r="W78" s="277"/>
    </row>
    <row r="79" spans="1:33" ht="29.25" customHeight="1">
      <c r="A79" s="288" t="s">
        <v>1</v>
      </c>
      <c r="B79" s="288"/>
      <c r="C79" s="316" t="s">
        <v>1072</v>
      </c>
      <c r="D79" s="316"/>
      <c r="E79" s="112" t="s">
        <v>1074</v>
      </c>
      <c r="F79" s="210" t="s">
        <v>995</v>
      </c>
      <c r="G79" s="281"/>
      <c r="H79" s="211"/>
      <c r="I79" s="9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v>600</v>
      </c>
      <c r="U79" s="74"/>
      <c r="V79" s="115">
        <f>IF(SUM(I79:T79)=0,"",SUM(I79:T79))</f>
        <v>600</v>
      </c>
      <c r="W79" s="314">
        <f>IF($G$70="porcentaje",FIXED(V79/V80*100,2)&amp;"%",IF($G$70="Promedio",V79/V80,IF($G$70="variación porcentual",FIXED(((V79/V80)-1)*100,2)&amp;"%",IF($G$70="OTRAS","CAPTURAR EL RESULTADO DEL INDICADOR"))))</f>
        <v>50</v>
      </c>
      <c r="Y79" s="1"/>
      <c r="AC79" s="10"/>
      <c r="AF79" s="10"/>
      <c r="AG79" s="10"/>
    </row>
    <row r="80" spans="1:33" ht="30" customHeight="1">
      <c r="A80" s="288" t="s">
        <v>2</v>
      </c>
      <c r="B80" s="288"/>
      <c r="C80" s="316" t="s">
        <v>1071</v>
      </c>
      <c r="D80" s="316"/>
      <c r="E80" s="112" t="s">
        <v>1073</v>
      </c>
      <c r="F80" s="210" t="s">
        <v>996</v>
      </c>
      <c r="G80" s="281"/>
      <c r="H80" s="211"/>
      <c r="I80" s="9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>
        <v>12</v>
      </c>
      <c r="U80" s="73">
        <f>SUM(I80:T80)</f>
        <v>12</v>
      </c>
      <c r="V80" s="115">
        <f>IF(SUM(I80:T80)=0,"",SUM(I80:T80))</f>
        <v>12</v>
      </c>
      <c r="W80" s="314"/>
      <c r="Y80" s="1"/>
      <c r="AA80" s="3"/>
      <c r="AC80" s="10"/>
      <c r="AF80" s="10"/>
      <c r="AG80" s="10"/>
    </row>
    <row r="81" spans="1:33" ht="17.25" customHeight="1">
      <c r="A81" s="291" t="s">
        <v>298</v>
      </c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</row>
    <row r="82" spans="1:33" s="3" customFormat="1" ht="15.75" customHeight="1">
      <c r="A82" s="292" t="s">
        <v>25</v>
      </c>
      <c r="B82" s="293"/>
      <c r="C82" s="277" t="s">
        <v>22</v>
      </c>
      <c r="D82" s="277"/>
      <c r="E82" s="296" t="s">
        <v>3</v>
      </c>
      <c r="F82" s="278" t="s">
        <v>327</v>
      </c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80"/>
      <c r="U82" s="105"/>
      <c r="V82" s="206" t="s">
        <v>27</v>
      </c>
      <c r="W82" s="277" t="s">
        <v>1016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94"/>
      <c r="B83" s="295"/>
      <c r="C83" s="277"/>
      <c r="D83" s="277"/>
      <c r="E83" s="297"/>
      <c r="F83" s="298" t="s">
        <v>298</v>
      </c>
      <c r="G83" s="299"/>
      <c r="H83" s="300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207"/>
      <c r="W83" s="277"/>
    </row>
    <row r="84" spans="1:33" ht="28.5" customHeight="1">
      <c r="A84" s="261" t="s">
        <v>1</v>
      </c>
      <c r="B84" s="263"/>
      <c r="C84" s="289" t="str">
        <f>IF(C79=0,"",C79)</f>
        <v>Promedio de jóvenes atendidos mensualmente 2021</v>
      </c>
      <c r="D84" s="290"/>
      <c r="E84" s="134" t="str">
        <f>IF(E79=0,"",E79)</f>
        <v>Jóvenes</v>
      </c>
      <c r="F84" s="210" t="s">
        <v>1013</v>
      </c>
      <c r="G84" s="281"/>
      <c r="H84" s="211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314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61" t="s">
        <v>2</v>
      </c>
      <c r="B85" s="263"/>
      <c r="C85" s="289" t="str">
        <f>IF(C80=0,"",C80)</f>
        <v>Total de meses 2021</v>
      </c>
      <c r="D85" s="290"/>
      <c r="E85" s="134" t="str">
        <f>IF(E80=0,"",E80)</f>
        <v>Meses</v>
      </c>
      <c r="F85" s="210" t="s">
        <v>1014</v>
      </c>
      <c r="G85" s="281"/>
      <c r="H85" s="211"/>
      <c r="I85" s="9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v>12</v>
      </c>
      <c r="U85" s="73">
        <f>SUM(I85:T85)</f>
        <v>12</v>
      </c>
      <c r="V85" s="115">
        <f>IF(SUM(I85:T85)=0,"",SUM(I85:T85))</f>
        <v>12</v>
      </c>
      <c r="W85" s="314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307" t="s">
        <v>962</v>
      </c>
      <c r="B87" s="307"/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283" t="s">
        <v>997</v>
      </c>
      <c r="B89" s="284"/>
      <c r="C89" s="284"/>
      <c r="D89" s="284"/>
      <c r="E89" s="284"/>
      <c r="F89" s="285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7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272" t="s">
        <v>998</v>
      </c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4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77" t="s">
        <v>1006</v>
      </c>
      <c r="B93" s="277"/>
      <c r="C93" s="319" t="s">
        <v>1076</v>
      </c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10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11" t="s">
        <v>1005</v>
      </c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3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77" t="s">
        <v>22</v>
      </c>
      <c r="B97" s="277"/>
      <c r="C97" s="315" t="s">
        <v>1059</v>
      </c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8" t="s">
        <v>337</v>
      </c>
      <c r="B99" s="280"/>
      <c r="C99" s="104" t="s">
        <v>1054</v>
      </c>
      <c r="D99" s="50"/>
      <c r="E99" s="277" t="s">
        <v>4</v>
      </c>
      <c r="F99" s="277"/>
      <c r="G99" s="315" t="s">
        <v>1058</v>
      </c>
      <c r="H99" s="315"/>
      <c r="I99" s="315"/>
      <c r="J99" s="315"/>
      <c r="K99" s="50"/>
      <c r="L99" s="50"/>
      <c r="M99" s="277" t="s">
        <v>1004</v>
      </c>
      <c r="N99" s="277"/>
      <c r="O99" s="277"/>
      <c r="P99" s="277"/>
      <c r="Q99" s="315" t="s">
        <v>1060</v>
      </c>
      <c r="R99" s="315"/>
      <c r="S99" s="315"/>
      <c r="T99" s="315"/>
      <c r="U99" s="315"/>
      <c r="V99" s="315"/>
      <c r="W99" s="315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8" t="s">
        <v>1011</v>
      </c>
      <c r="B101" s="280"/>
      <c r="C101" s="111" t="s">
        <v>1055</v>
      </c>
      <c r="D101" s="50"/>
      <c r="E101" s="278" t="s">
        <v>24</v>
      </c>
      <c r="F101" s="280"/>
      <c r="G101" s="315" t="s">
        <v>1075</v>
      </c>
      <c r="H101" s="315"/>
      <c r="I101" s="315"/>
      <c r="J101" s="315"/>
      <c r="K101" s="50"/>
      <c r="L101" s="50"/>
      <c r="M101" s="277" t="s">
        <v>1012</v>
      </c>
      <c r="N101" s="277"/>
      <c r="O101" s="277"/>
      <c r="P101" s="277"/>
      <c r="Q101" s="315" t="s">
        <v>1053</v>
      </c>
      <c r="R101" s="315"/>
      <c r="S101" s="315"/>
      <c r="T101" s="315"/>
      <c r="U101" s="315"/>
      <c r="V101" s="315"/>
      <c r="W101" s="315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77" t="s">
        <v>999</v>
      </c>
      <c r="D103" s="277"/>
      <c r="E103" s="277"/>
      <c r="F103" s="277"/>
      <c r="H103" s="50"/>
      <c r="I103" s="50"/>
      <c r="J103" s="50"/>
      <c r="O103" s="277" t="s">
        <v>1002</v>
      </c>
      <c r="P103" s="277"/>
      <c r="Q103" s="277"/>
      <c r="R103" s="277"/>
      <c r="S103" s="277"/>
      <c r="T103" s="277"/>
      <c r="U103" s="277"/>
      <c r="V103" s="277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150</v>
      </c>
      <c r="D104" s="50"/>
      <c r="E104" s="302">
        <v>2021</v>
      </c>
      <c r="F104" s="302"/>
      <c r="H104" s="50"/>
      <c r="I104" s="50"/>
      <c r="J104" s="50"/>
      <c r="O104" s="317">
        <v>150</v>
      </c>
      <c r="P104" s="317"/>
      <c r="Q104" s="317"/>
      <c r="R104" s="317"/>
      <c r="S104" s="317"/>
      <c r="T104" s="317"/>
      <c r="U104" s="317"/>
      <c r="V104" s="317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10" t="s">
        <v>1000</v>
      </c>
      <c r="D105" s="101"/>
      <c r="E105" s="304" t="s">
        <v>1001</v>
      </c>
      <c r="F105" s="304"/>
      <c r="G105" s="101"/>
      <c r="I105" s="101"/>
      <c r="J105" s="101"/>
      <c r="K105" s="101"/>
      <c r="L105" s="101"/>
      <c r="M105" s="101"/>
      <c r="N105" s="101"/>
      <c r="O105" s="110"/>
      <c r="P105" s="110"/>
      <c r="Q105" s="110"/>
      <c r="R105" s="110"/>
      <c r="S105" s="110"/>
      <c r="T105" s="110"/>
      <c r="U105" s="110"/>
      <c r="V105" s="110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305" t="s">
        <v>961</v>
      </c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92" t="s">
        <v>25</v>
      </c>
      <c r="B108" s="293"/>
      <c r="C108" s="277" t="s">
        <v>22</v>
      </c>
      <c r="D108" s="277"/>
      <c r="E108" s="296" t="s">
        <v>3</v>
      </c>
      <c r="F108" s="278" t="s">
        <v>327</v>
      </c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80"/>
      <c r="U108" s="105"/>
      <c r="V108" s="206" t="s">
        <v>27</v>
      </c>
      <c r="W108" s="277" t="s">
        <v>1015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94"/>
      <c r="B109" s="295"/>
      <c r="C109" s="277"/>
      <c r="D109" s="277"/>
      <c r="E109" s="297"/>
      <c r="F109" s="298" t="s">
        <v>300</v>
      </c>
      <c r="G109" s="299"/>
      <c r="H109" s="300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207"/>
      <c r="W109" s="277"/>
    </row>
    <row r="110" spans="1:33" ht="29.25" customHeight="1">
      <c r="A110" s="288" t="s">
        <v>1</v>
      </c>
      <c r="B110" s="288"/>
      <c r="C110" s="316" t="s">
        <v>1078</v>
      </c>
      <c r="D110" s="316"/>
      <c r="E110" s="112" t="s">
        <v>1079</v>
      </c>
      <c r="F110" s="210" t="s">
        <v>995</v>
      </c>
      <c r="G110" s="281"/>
      <c r="H110" s="211"/>
      <c r="I110" s="95"/>
      <c r="J110" s="73"/>
      <c r="K110" s="73"/>
      <c r="L110" s="73"/>
      <c r="M110" s="73"/>
      <c r="N110" s="73">
        <v>120</v>
      </c>
      <c r="O110" s="73"/>
      <c r="P110" s="73"/>
      <c r="Q110" s="73"/>
      <c r="R110" s="73"/>
      <c r="S110" s="73"/>
      <c r="T110" s="73">
        <v>30</v>
      </c>
      <c r="U110" s="74"/>
      <c r="V110" s="115">
        <f>IF(SUM(I110:T110)=0,"",SUM(I110:T110))</f>
        <v>150</v>
      </c>
      <c r="W110" s="314">
        <f>IF($G$101="porcentaje",FIXED(V110/V111*100,2)&amp;"%",IF($G$101="Promedio",V110/V111,IF($G$101="variación porcentual",FIXED(((V110/V111)-1)*100,2)&amp;"%",IF($G$101="OTRAS","CAPTURAR EL RESULTADO DEL INDICADOR"))))</f>
        <v>1</v>
      </c>
      <c r="Y110" s="113"/>
      <c r="AC110" s="10"/>
      <c r="AF110" s="10"/>
      <c r="AG110" s="10"/>
    </row>
    <row r="111" spans="1:33" ht="30" customHeight="1">
      <c r="A111" s="288" t="s">
        <v>2</v>
      </c>
      <c r="B111" s="288"/>
      <c r="C111" s="316" t="s">
        <v>1077</v>
      </c>
      <c r="D111" s="316"/>
      <c r="E111" s="112" t="s">
        <v>1079</v>
      </c>
      <c r="F111" s="210" t="s">
        <v>996</v>
      </c>
      <c r="G111" s="281"/>
      <c r="H111" s="211"/>
      <c r="I111" s="95"/>
      <c r="J111" s="73"/>
      <c r="K111" s="73"/>
      <c r="L111" s="73"/>
      <c r="M111" s="73"/>
      <c r="N111" s="73">
        <v>120</v>
      </c>
      <c r="O111" s="73"/>
      <c r="P111" s="73"/>
      <c r="Q111" s="73"/>
      <c r="R111" s="73"/>
      <c r="S111" s="73"/>
      <c r="T111" s="73">
        <v>30</v>
      </c>
      <c r="U111" s="73">
        <f>SUM(I111:T111)</f>
        <v>150</v>
      </c>
      <c r="V111" s="115">
        <f>IF(SUM(I111:T111)=0,"",SUM(I111:T111))</f>
        <v>150</v>
      </c>
      <c r="W111" s="314"/>
      <c r="Y111" s="1"/>
      <c r="AA111" s="3"/>
      <c r="AC111" s="10"/>
      <c r="AF111" s="10"/>
      <c r="AG111" s="10"/>
    </row>
    <row r="112" spans="1:33" ht="17.25" customHeight="1">
      <c r="A112" s="291" t="s">
        <v>298</v>
      </c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</row>
    <row r="113" spans="1:33" s="3" customFormat="1" ht="15.75" customHeight="1">
      <c r="A113" s="292" t="s">
        <v>25</v>
      </c>
      <c r="B113" s="293"/>
      <c r="C113" s="277" t="s">
        <v>22</v>
      </c>
      <c r="D113" s="277"/>
      <c r="E113" s="296" t="s">
        <v>3</v>
      </c>
      <c r="F113" s="278" t="s">
        <v>327</v>
      </c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80"/>
      <c r="U113" s="105"/>
      <c r="V113" s="206" t="s">
        <v>27</v>
      </c>
      <c r="W113" s="277" t="s">
        <v>1016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94"/>
      <c r="B114" s="295"/>
      <c r="C114" s="277"/>
      <c r="D114" s="277"/>
      <c r="E114" s="297"/>
      <c r="F114" s="298" t="s">
        <v>298</v>
      </c>
      <c r="G114" s="299"/>
      <c r="H114" s="300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207"/>
      <c r="W114" s="277"/>
    </row>
    <row r="115" spans="1:33" ht="29.25" customHeight="1">
      <c r="A115" s="288" t="s">
        <v>1</v>
      </c>
      <c r="B115" s="288"/>
      <c r="C115" s="289" t="str">
        <f>IF(C110=0,"",C110)</f>
        <v>Asistentes</v>
      </c>
      <c r="D115" s="290"/>
      <c r="E115" s="134" t="str">
        <f>IF(E110=0,"",E110)</f>
        <v>Personas</v>
      </c>
      <c r="F115" s="210" t="s">
        <v>1013</v>
      </c>
      <c r="G115" s="281"/>
      <c r="H115" s="211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314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88" t="s">
        <v>2</v>
      </c>
      <c r="B116" s="288"/>
      <c r="C116" s="289" t="str">
        <f>IF(C111=0,"",C111)</f>
        <v>Asistentes esperados</v>
      </c>
      <c r="D116" s="290"/>
      <c r="E116" s="134" t="str">
        <f>IF(E111=0,"",E111)</f>
        <v>Personas</v>
      </c>
      <c r="F116" s="210" t="s">
        <v>1014</v>
      </c>
      <c r="G116" s="281"/>
      <c r="H116" s="211"/>
      <c r="I116" s="95"/>
      <c r="J116" s="73"/>
      <c r="K116" s="73"/>
      <c r="L116" s="73"/>
      <c r="M116" s="73"/>
      <c r="N116" s="73">
        <v>120</v>
      </c>
      <c r="O116" s="73"/>
      <c r="P116" s="73"/>
      <c r="Q116" s="73"/>
      <c r="R116" s="73"/>
      <c r="S116" s="73"/>
      <c r="T116" s="73">
        <v>30</v>
      </c>
      <c r="U116" s="73">
        <f>SUM(I116:T116)</f>
        <v>150</v>
      </c>
      <c r="V116" s="115">
        <f>IF(SUM(I116:T116)=0,"",SUM(I116:T116))</f>
        <v>150</v>
      </c>
      <c r="W116" s="314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307" t="s">
        <v>962</v>
      </c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83" t="s">
        <v>997</v>
      </c>
      <c r="B120" s="284"/>
      <c r="C120" s="284"/>
      <c r="D120" s="284"/>
      <c r="E120" s="284"/>
      <c r="F120" s="285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7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77" t="s">
        <v>1007</v>
      </c>
      <c r="B122" s="277"/>
      <c r="C122" s="308" t="s">
        <v>1083</v>
      </c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10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11" t="s">
        <v>1005</v>
      </c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3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1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77" t="s">
        <v>22</v>
      </c>
      <c r="B126" s="277"/>
      <c r="C126" s="315" t="s">
        <v>1062</v>
      </c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1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78" t="s">
        <v>337</v>
      </c>
      <c r="B128" s="280"/>
      <c r="C128" s="104" t="s">
        <v>1054</v>
      </c>
      <c r="D128" s="50"/>
      <c r="E128" s="277" t="s">
        <v>4</v>
      </c>
      <c r="F128" s="277"/>
      <c r="G128" s="315" t="s">
        <v>1058</v>
      </c>
      <c r="H128" s="315"/>
      <c r="I128" s="315"/>
      <c r="J128" s="315"/>
      <c r="K128" s="50"/>
      <c r="L128" s="50"/>
      <c r="M128" s="277" t="s">
        <v>1004</v>
      </c>
      <c r="N128" s="277"/>
      <c r="O128" s="277"/>
      <c r="P128" s="277"/>
      <c r="Q128" s="315" t="s">
        <v>1080</v>
      </c>
      <c r="R128" s="315"/>
      <c r="S128" s="315"/>
      <c r="T128" s="315"/>
      <c r="U128" s="315"/>
      <c r="V128" s="315"/>
      <c r="W128" s="315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78" t="s">
        <v>1011</v>
      </c>
      <c r="B130" s="280"/>
      <c r="C130" s="111" t="s">
        <v>1055</v>
      </c>
      <c r="D130" s="50"/>
      <c r="E130" s="278" t="s">
        <v>24</v>
      </c>
      <c r="F130" s="280"/>
      <c r="G130" s="315" t="s">
        <v>1075</v>
      </c>
      <c r="H130" s="315"/>
      <c r="I130" s="315"/>
      <c r="J130" s="315"/>
      <c r="K130" s="50"/>
      <c r="L130" s="50"/>
      <c r="M130" s="277" t="s">
        <v>1012</v>
      </c>
      <c r="N130" s="277"/>
      <c r="O130" s="277"/>
      <c r="P130" s="277"/>
      <c r="Q130" s="315" t="s">
        <v>1053</v>
      </c>
      <c r="R130" s="315"/>
      <c r="S130" s="315"/>
      <c r="T130" s="315"/>
      <c r="U130" s="315"/>
      <c r="V130" s="315"/>
      <c r="W130" s="315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9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77" t="s">
        <v>999</v>
      </c>
      <c r="D132" s="277"/>
      <c r="E132" s="277"/>
      <c r="F132" s="277"/>
      <c r="H132" s="50"/>
      <c r="I132" s="50"/>
      <c r="J132" s="50"/>
      <c r="O132" s="277" t="s">
        <v>1002</v>
      </c>
      <c r="P132" s="277"/>
      <c r="Q132" s="277"/>
      <c r="R132" s="277"/>
      <c r="S132" s="277"/>
      <c r="T132" s="277"/>
      <c r="U132" s="277"/>
      <c r="V132" s="277"/>
      <c r="W132" s="91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4">
        <v>89</v>
      </c>
      <c r="D133" s="50"/>
      <c r="E133" s="302">
        <v>2021</v>
      </c>
      <c r="F133" s="302"/>
      <c r="H133" s="50"/>
      <c r="I133" s="50"/>
      <c r="J133" s="50"/>
      <c r="O133" s="317">
        <v>89</v>
      </c>
      <c r="P133" s="317"/>
      <c r="Q133" s="317"/>
      <c r="R133" s="317"/>
      <c r="S133" s="317"/>
      <c r="T133" s="317"/>
      <c r="U133" s="317"/>
      <c r="V133" s="317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100" customFormat="1" ht="12" customHeight="1">
      <c r="C134" s="110" t="s">
        <v>1000</v>
      </c>
      <c r="D134" s="101"/>
      <c r="E134" s="304" t="s">
        <v>1001</v>
      </c>
      <c r="F134" s="304"/>
      <c r="G134" s="101"/>
      <c r="I134" s="101"/>
      <c r="J134" s="101"/>
      <c r="K134" s="101"/>
      <c r="L134" s="101"/>
      <c r="M134" s="101"/>
      <c r="N134" s="101"/>
      <c r="O134" s="110"/>
      <c r="P134" s="110"/>
      <c r="Q134" s="110"/>
      <c r="R134" s="110"/>
      <c r="S134" s="110"/>
      <c r="T134" s="110"/>
      <c r="U134" s="110"/>
      <c r="V134" s="110"/>
      <c r="W134" s="102"/>
      <c r="X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305" t="s">
        <v>961</v>
      </c>
      <c r="B136" s="305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92" t="s">
        <v>25</v>
      </c>
      <c r="B137" s="293"/>
      <c r="C137" s="277" t="s">
        <v>22</v>
      </c>
      <c r="D137" s="277"/>
      <c r="E137" s="296" t="s">
        <v>3</v>
      </c>
      <c r="F137" s="278" t="s">
        <v>327</v>
      </c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80"/>
      <c r="U137" s="105"/>
      <c r="V137" s="206" t="s">
        <v>27</v>
      </c>
      <c r="W137" s="277" t="s">
        <v>1015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94"/>
      <c r="B138" s="295"/>
      <c r="C138" s="277"/>
      <c r="D138" s="277"/>
      <c r="E138" s="297"/>
      <c r="F138" s="298" t="s">
        <v>300</v>
      </c>
      <c r="G138" s="299"/>
      <c r="H138" s="300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207"/>
      <c r="W138" s="277"/>
    </row>
    <row r="139" spans="1:33" ht="29.25" customHeight="1">
      <c r="A139" s="288" t="s">
        <v>1</v>
      </c>
      <c r="B139" s="288"/>
      <c r="C139" s="316" t="s">
        <v>1081</v>
      </c>
      <c r="D139" s="316"/>
      <c r="E139" s="112" t="s">
        <v>1074</v>
      </c>
      <c r="F139" s="210" t="s">
        <v>995</v>
      </c>
      <c r="G139" s="281"/>
      <c r="H139" s="211"/>
      <c r="I139" s="95"/>
      <c r="J139" s="73"/>
      <c r="K139" s="73"/>
      <c r="L139" s="73"/>
      <c r="M139" s="73"/>
      <c r="N139" s="73">
        <v>72</v>
      </c>
      <c r="O139" s="73"/>
      <c r="P139" s="73"/>
      <c r="Q139" s="73"/>
      <c r="R139" s="73"/>
      <c r="S139" s="73"/>
      <c r="T139" s="73">
        <v>17</v>
      </c>
      <c r="U139" s="74"/>
      <c r="V139" s="115">
        <f>IF(SUM(I139:T139)=0,"",SUM(I139:T139))</f>
        <v>89</v>
      </c>
      <c r="W139" s="314">
        <f>IF($G$130="porcentaje",FIXED(V139/V140*100,2)&amp;"%",IF($G$130="Promedio",V139/V140,IF($G$130="variación porcentual",FIXED(((V139/V140)-1)*100,2)&amp;"%",IF($G$130="OTRAS","CAPTURAR EL RESULTADO DEL INDICADOR"))))</f>
        <v>17.8</v>
      </c>
      <c r="Y139" s="1"/>
      <c r="AC139" s="10"/>
      <c r="AF139" s="10"/>
      <c r="AG139" s="10"/>
    </row>
    <row r="140" spans="1:33" ht="30" customHeight="1">
      <c r="A140" s="288" t="s">
        <v>2</v>
      </c>
      <c r="B140" s="288"/>
      <c r="C140" s="316" t="s">
        <v>1082</v>
      </c>
      <c r="D140" s="316"/>
      <c r="E140" s="112" t="s">
        <v>1084</v>
      </c>
      <c r="F140" s="210" t="s">
        <v>996</v>
      </c>
      <c r="G140" s="281"/>
      <c r="H140" s="211"/>
      <c r="I140" s="95"/>
      <c r="J140" s="73"/>
      <c r="K140" s="73"/>
      <c r="L140" s="73"/>
      <c r="M140" s="73"/>
      <c r="N140" s="73">
        <v>4</v>
      </c>
      <c r="O140" s="73"/>
      <c r="P140" s="73"/>
      <c r="Q140" s="73"/>
      <c r="R140" s="73"/>
      <c r="S140" s="73"/>
      <c r="T140" s="73">
        <v>1</v>
      </c>
      <c r="U140" s="73">
        <f>SUM(I140:T140)</f>
        <v>5</v>
      </c>
      <c r="V140" s="115">
        <f>IF(SUM(I140:T140)=0,"",SUM(I140:T140))</f>
        <v>5</v>
      </c>
      <c r="W140" s="314"/>
      <c r="Y140" s="1"/>
      <c r="AA140" s="3"/>
      <c r="AC140" s="10"/>
      <c r="AF140" s="10"/>
      <c r="AG140" s="10"/>
    </row>
    <row r="141" spans="1:33" ht="17.25" customHeight="1">
      <c r="A141" s="291" t="s">
        <v>298</v>
      </c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</row>
    <row r="142" spans="1:33" s="3" customFormat="1" ht="15.75" customHeight="1">
      <c r="A142" s="292" t="s">
        <v>25</v>
      </c>
      <c r="B142" s="293"/>
      <c r="C142" s="277" t="s">
        <v>22</v>
      </c>
      <c r="D142" s="277"/>
      <c r="E142" s="296" t="s">
        <v>3</v>
      </c>
      <c r="F142" s="278" t="s">
        <v>327</v>
      </c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80"/>
      <c r="U142" s="105"/>
      <c r="V142" s="206" t="s">
        <v>27</v>
      </c>
      <c r="W142" s="277" t="s">
        <v>1016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94"/>
      <c r="B143" s="295"/>
      <c r="C143" s="277"/>
      <c r="D143" s="277"/>
      <c r="E143" s="297"/>
      <c r="F143" s="298" t="s">
        <v>298</v>
      </c>
      <c r="G143" s="299"/>
      <c r="H143" s="300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207"/>
      <c r="W143" s="277"/>
    </row>
    <row r="144" spans="1:33" ht="29.25" customHeight="1">
      <c r="A144" s="288" t="s">
        <v>1</v>
      </c>
      <c r="B144" s="288"/>
      <c r="C144" s="289" t="str">
        <f>IF(C139=0,"",C139)</f>
        <v>Número de jóvenes incluidos ocupacionalmente en los eventos</v>
      </c>
      <c r="D144" s="290"/>
      <c r="E144" s="134" t="str">
        <f>IF(E139=0,"",E139)</f>
        <v>Jóvenes</v>
      </c>
      <c r="F144" s="210" t="s">
        <v>1013</v>
      </c>
      <c r="G144" s="281"/>
      <c r="H144" s="211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314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88" t="s">
        <v>2</v>
      </c>
      <c r="B145" s="288"/>
      <c r="C145" s="289" t="str">
        <f>IF(C140=0,"",C140)</f>
        <v>Total de eventos</v>
      </c>
      <c r="D145" s="290"/>
      <c r="E145" s="134" t="str">
        <f>IF(E140=0,"",E140)</f>
        <v>Eventos</v>
      </c>
      <c r="F145" s="210" t="s">
        <v>1014</v>
      </c>
      <c r="G145" s="281"/>
      <c r="H145" s="211"/>
      <c r="I145" s="95"/>
      <c r="J145" s="73"/>
      <c r="K145" s="73"/>
      <c r="L145" s="73"/>
      <c r="M145" s="73"/>
      <c r="N145" s="73">
        <v>4</v>
      </c>
      <c r="O145" s="73"/>
      <c r="P145" s="73"/>
      <c r="Q145" s="73"/>
      <c r="R145" s="73"/>
      <c r="S145" s="73"/>
      <c r="T145" s="73">
        <v>1</v>
      </c>
      <c r="U145" s="73">
        <f>SUM(I145:T145)</f>
        <v>5</v>
      </c>
      <c r="V145" s="115">
        <f>IF(SUM(I145:T145)=0,"",SUM(I145:T145))</f>
        <v>5</v>
      </c>
      <c r="W145" s="314"/>
      <c r="Y145" s="1"/>
      <c r="AA145" s="3"/>
      <c r="AC145" s="10"/>
      <c r="AF145" s="10"/>
      <c r="AG145" s="10"/>
    </row>
    <row r="146" spans="1:33" s="68" customFormat="1" ht="5.25" customHeight="1">
      <c r="A146" s="75"/>
      <c r="B146" s="75"/>
      <c r="C146" s="75"/>
      <c r="D146" s="76"/>
      <c r="E146" s="76"/>
      <c r="F146" s="77"/>
      <c r="G146" s="77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81"/>
      <c r="W146" s="82"/>
      <c r="X146" s="84"/>
      <c r="Y146" s="9"/>
      <c r="AC146" s="84"/>
      <c r="AD146" s="84"/>
      <c r="AE146" s="84"/>
      <c r="AF146" s="84"/>
      <c r="AG146" s="84"/>
    </row>
    <row r="147" spans="1:33" ht="16.5" customHeight="1">
      <c r="A147" s="307" t="s">
        <v>962</v>
      </c>
      <c r="B147" s="307"/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116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83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83" t="s">
        <v>997</v>
      </c>
      <c r="B149" s="284"/>
      <c r="C149" s="284"/>
      <c r="D149" s="284"/>
      <c r="E149" s="284"/>
      <c r="F149" s="285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7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77" t="s">
        <v>1008</v>
      </c>
      <c r="B151" s="277"/>
      <c r="C151" s="308" t="s">
        <v>1109</v>
      </c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10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147" customFormat="1" ht="6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311" t="s">
        <v>1005</v>
      </c>
      <c r="B153" s="312"/>
      <c r="C153" s="312"/>
      <c r="D153" s="312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3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1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147" customFormat="1" ht="30" customHeight="1">
      <c r="A155" s="277" t="s">
        <v>22</v>
      </c>
      <c r="B155" s="277"/>
      <c r="C155" s="315" t="s">
        <v>1110</v>
      </c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147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1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147" customFormat="1" ht="27" customHeight="1">
      <c r="A157" s="278" t="s">
        <v>337</v>
      </c>
      <c r="B157" s="280"/>
      <c r="C157" s="104" t="s">
        <v>1054</v>
      </c>
      <c r="D157" s="50"/>
      <c r="E157" s="277" t="s">
        <v>4</v>
      </c>
      <c r="F157" s="277"/>
      <c r="G157" s="315" t="s">
        <v>1058</v>
      </c>
      <c r="H157" s="315"/>
      <c r="I157" s="315"/>
      <c r="J157" s="315"/>
      <c r="K157" s="50"/>
      <c r="L157" s="50"/>
      <c r="M157" s="277" t="s">
        <v>1004</v>
      </c>
      <c r="N157" s="277"/>
      <c r="O157" s="277"/>
      <c r="P157" s="277"/>
      <c r="Q157" s="315" t="s">
        <v>1111</v>
      </c>
      <c r="R157" s="315"/>
      <c r="S157" s="315"/>
      <c r="T157" s="315"/>
      <c r="U157" s="315"/>
      <c r="V157" s="315"/>
      <c r="W157" s="315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147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1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147" customFormat="1" ht="27" customHeight="1">
      <c r="A159" s="278" t="s">
        <v>1011</v>
      </c>
      <c r="B159" s="280"/>
      <c r="C159" s="143" t="s">
        <v>1055</v>
      </c>
      <c r="D159" s="50"/>
      <c r="E159" s="278" t="s">
        <v>24</v>
      </c>
      <c r="F159" s="280"/>
      <c r="G159" s="315" t="s">
        <v>1061</v>
      </c>
      <c r="H159" s="315"/>
      <c r="I159" s="315"/>
      <c r="J159" s="315"/>
      <c r="K159" s="50"/>
      <c r="L159" s="50"/>
      <c r="M159" s="277" t="s">
        <v>1012</v>
      </c>
      <c r="N159" s="277"/>
      <c r="O159" s="277"/>
      <c r="P159" s="277"/>
      <c r="Q159" s="315" t="s">
        <v>1053</v>
      </c>
      <c r="R159" s="315"/>
      <c r="S159" s="315"/>
      <c r="T159" s="315"/>
      <c r="U159" s="315"/>
      <c r="V159" s="315"/>
      <c r="W159" s="315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9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77" t="s">
        <v>999</v>
      </c>
      <c r="D161" s="277"/>
      <c r="E161" s="277"/>
      <c r="F161" s="277"/>
      <c r="H161" s="50"/>
      <c r="I161" s="50"/>
      <c r="J161" s="50"/>
      <c r="O161" s="277" t="s">
        <v>1002</v>
      </c>
      <c r="P161" s="277"/>
      <c r="Q161" s="277"/>
      <c r="R161" s="277"/>
      <c r="S161" s="277"/>
      <c r="T161" s="277"/>
      <c r="U161" s="277"/>
      <c r="V161" s="277"/>
      <c r="W161" s="91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400</v>
      </c>
      <c r="D162" s="50"/>
      <c r="E162" s="302">
        <v>2021</v>
      </c>
      <c r="F162" s="302"/>
      <c r="H162" s="50"/>
      <c r="I162" s="50"/>
      <c r="J162" s="50"/>
      <c r="O162" s="215">
        <v>360</v>
      </c>
      <c r="P162" s="215"/>
      <c r="Q162" s="215"/>
      <c r="R162" s="215"/>
      <c r="S162" s="215"/>
      <c r="T162" s="215"/>
      <c r="U162" s="215"/>
      <c r="V162" s="215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100" customFormat="1" ht="12" customHeight="1">
      <c r="C163" s="144" t="s">
        <v>1000</v>
      </c>
      <c r="D163" s="101"/>
      <c r="E163" s="304" t="s">
        <v>1001</v>
      </c>
      <c r="F163" s="304"/>
      <c r="G163" s="101"/>
      <c r="I163" s="101"/>
      <c r="J163" s="101"/>
      <c r="K163" s="101"/>
      <c r="L163" s="101"/>
      <c r="M163" s="101"/>
      <c r="N163" s="101"/>
      <c r="O163" s="144"/>
      <c r="P163" s="144"/>
      <c r="Q163" s="144"/>
      <c r="R163" s="144"/>
      <c r="S163" s="144"/>
      <c r="T163" s="144"/>
      <c r="U163" s="144"/>
      <c r="V163" s="144"/>
      <c r="W163" s="102"/>
      <c r="X163" s="103"/>
      <c r="Z163" s="103"/>
      <c r="AA163" s="103"/>
      <c r="AB163" s="103"/>
      <c r="AC163" s="103"/>
      <c r="AD163" s="103"/>
      <c r="AE163" s="103"/>
      <c r="AF163" s="103"/>
      <c r="AG163" s="103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1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147" customFormat="1" ht="20.25" customHeight="1">
      <c r="A165" s="305" t="s">
        <v>961</v>
      </c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147" customFormat="1" ht="15.75" customHeight="1">
      <c r="A166" s="292" t="s">
        <v>25</v>
      </c>
      <c r="B166" s="293"/>
      <c r="C166" s="277" t="s">
        <v>22</v>
      </c>
      <c r="D166" s="277"/>
      <c r="E166" s="296" t="s">
        <v>3</v>
      </c>
      <c r="F166" s="278" t="s">
        <v>327</v>
      </c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80"/>
      <c r="U166" s="142"/>
      <c r="V166" s="206" t="s">
        <v>27</v>
      </c>
      <c r="W166" s="277" t="s">
        <v>1015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94"/>
      <c r="B167" s="295"/>
      <c r="C167" s="277"/>
      <c r="D167" s="277"/>
      <c r="E167" s="297"/>
      <c r="F167" s="298" t="s">
        <v>300</v>
      </c>
      <c r="G167" s="299"/>
      <c r="H167" s="300"/>
      <c r="I167" s="72" t="s">
        <v>28</v>
      </c>
      <c r="J167" s="72" t="s">
        <v>7</v>
      </c>
      <c r="K167" s="72" t="s">
        <v>8</v>
      </c>
      <c r="L167" s="72" t="s">
        <v>9</v>
      </c>
      <c r="M167" s="72" t="s">
        <v>10</v>
      </c>
      <c r="N167" s="72" t="s">
        <v>11</v>
      </c>
      <c r="O167" s="72" t="s">
        <v>12</v>
      </c>
      <c r="P167" s="72" t="s">
        <v>13</v>
      </c>
      <c r="Q167" s="72" t="s">
        <v>14</v>
      </c>
      <c r="R167" s="72" t="s">
        <v>15</v>
      </c>
      <c r="S167" s="72" t="s">
        <v>16</v>
      </c>
      <c r="T167" s="72" t="s">
        <v>17</v>
      </c>
      <c r="U167" s="14"/>
      <c r="V167" s="207"/>
      <c r="W167" s="277"/>
      <c r="Y167" s="147"/>
    </row>
    <row r="168" spans="1:33" ht="29.25" customHeight="1">
      <c r="A168" s="288" t="s">
        <v>1</v>
      </c>
      <c r="B168" s="288"/>
      <c r="C168" s="316" t="s">
        <v>1112</v>
      </c>
      <c r="D168" s="316"/>
      <c r="E168" s="112" t="s">
        <v>1074</v>
      </c>
      <c r="F168" s="210" t="s">
        <v>995</v>
      </c>
      <c r="G168" s="281"/>
      <c r="H168" s="211"/>
      <c r="I168" s="95"/>
      <c r="J168" s="73"/>
      <c r="K168" s="73"/>
      <c r="L168" s="73"/>
      <c r="M168" s="73"/>
      <c r="N168" s="73">
        <v>280</v>
      </c>
      <c r="O168" s="73"/>
      <c r="P168" s="73"/>
      <c r="Q168" s="73"/>
      <c r="R168" s="73"/>
      <c r="S168" s="73"/>
      <c r="T168" s="73">
        <v>80</v>
      </c>
      <c r="U168" s="74"/>
      <c r="V168" s="115">
        <f>IF(SUM(I168:T168)=0,"",SUM(I168:T168))</f>
        <v>360</v>
      </c>
      <c r="W168" s="314" t="str">
        <f>IF($G$189="porcentaje",FIXED(V168/V169*100,2)&amp;"%",IF($G$189="Promedio",V168/V169,IF($G$189="variación porcentual",FIXED(((V168/V169)-1)*100,2)&amp;"%",IF($G$189="OTRAS","CAPTURAR EL RESULTADO DEL INDICADOR"))))</f>
        <v>90.00%</v>
      </c>
      <c r="Y168" s="1"/>
      <c r="AC168" s="10"/>
      <c r="AF168" s="10"/>
      <c r="AG168" s="10"/>
    </row>
    <row r="169" spans="1:33" ht="30" customHeight="1">
      <c r="A169" s="288" t="s">
        <v>2</v>
      </c>
      <c r="B169" s="288"/>
      <c r="C169" s="316" t="s">
        <v>1113</v>
      </c>
      <c r="D169" s="316"/>
      <c r="E169" s="112" t="s">
        <v>1074</v>
      </c>
      <c r="F169" s="210" t="s">
        <v>996</v>
      </c>
      <c r="G169" s="281"/>
      <c r="H169" s="211"/>
      <c r="I169" s="95"/>
      <c r="J169" s="73"/>
      <c r="K169" s="73"/>
      <c r="L169" s="73"/>
      <c r="M169" s="73"/>
      <c r="N169" s="73">
        <v>300</v>
      </c>
      <c r="O169" s="73"/>
      <c r="P169" s="73"/>
      <c r="Q169" s="73"/>
      <c r="R169" s="73"/>
      <c r="S169" s="73"/>
      <c r="T169" s="73">
        <v>100</v>
      </c>
      <c r="U169" s="73">
        <f>SUM(I169:T169)</f>
        <v>400</v>
      </c>
      <c r="V169" s="115">
        <f>IF(SUM(I169:T169)=0,"",SUM(I169:T169))</f>
        <v>400</v>
      </c>
      <c r="W169" s="314"/>
      <c r="Y169" s="1"/>
      <c r="AA169" s="147"/>
      <c r="AC169" s="10"/>
      <c r="AF169" s="10"/>
      <c r="AG169" s="10"/>
    </row>
    <row r="170" spans="1:33" ht="17.25" customHeight="1">
      <c r="A170" s="291" t="s">
        <v>298</v>
      </c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Y170" s="147"/>
    </row>
    <row r="171" spans="1:33" s="147" customFormat="1" ht="15.75" customHeight="1">
      <c r="A171" s="292" t="s">
        <v>25</v>
      </c>
      <c r="B171" s="293"/>
      <c r="C171" s="277" t="s">
        <v>22</v>
      </c>
      <c r="D171" s="277"/>
      <c r="E171" s="296" t="s">
        <v>3</v>
      </c>
      <c r="F171" s="278" t="s">
        <v>327</v>
      </c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80"/>
      <c r="U171" s="142"/>
      <c r="V171" s="206" t="s">
        <v>27</v>
      </c>
      <c r="W171" s="277" t="s">
        <v>1016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94"/>
      <c r="B172" s="295"/>
      <c r="C172" s="277"/>
      <c r="D172" s="277"/>
      <c r="E172" s="297"/>
      <c r="F172" s="298" t="s">
        <v>298</v>
      </c>
      <c r="G172" s="299"/>
      <c r="H172" s="300"/>
      <c r="I172" s="72" t="s">
        <v>28</v>
      </c>
      <c r="J172" s="72" t="s">
        <v>7</v>
      </c>
      <c r="K172" s="72" t="s">
        <v>8</v>
      </c>
      <c r="L172" s="72" t="s">
        <v>9</v>
      </c>
      <c r="M172" s="72" t="s">
        <v>10</v>
      </c>
      <c r="N172" s="72" t="s">
        <v>11</v>
      </c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 t="s">
        <v>17</v>
      </c>
      <c r="U172" s="14"/>
      <c r="V172" s="207"/>
      <c r="W172" s="277"/>
      <c r="Y172" s="147"/>
    </row>
    <row r="173" spans="1:33" ht="29.25" customHeight="1">
      <c r="A173" s="288" t="s">
        <v>1</v>
      </c>
      <c r="B173" s="288"/>
      <c r="C173" s="289" t="str">
        <f>IF(C168=0,"",C168)</f>
        <v>Jóvenes satisfechos</v>
      </c>
      <c r="D173" s="290"/>
      <c r="E173" s="146" t="str">
        <f>IF(E168=0,"",E168)</f>
        <v>Jóvenes</v>
      </c>
      <c r="F173" s="210" t="s">
        <v>1013</v>
      </c>
      <c r="G173" s="281"/>
      <c r="H173" s="211"/>
      <c r="I173" s="9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115" t="str">
        <f>IF(SUM(I173:T173)=0,"",SUM(I173:T173))</f>
        <v/>
      </c>
      <c r="W173" s="314" t="e">
        <f>IF($G$189="porcentaje",FIXED(V173/V174*100,2)&amp;"%",IF($G$189="Promedio",V173/V174,IF($G$189="variación porcentual",FIXED(((V173/V174)-1)*100,2)&amp;"%",IF($G$189="OTRAS","CAPTURAR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88" t="s">
        <v>2</v>
      </c>
      <c r="B174" s="288"/>
      <c r="C174" s="289" t="str">
        <f>IF(C169=0,"",C169)</f>
        <v>Jóvenes atendidos</v>
      </c>
      <c r="D174" s="290"/>
      <c r="E174" s="146" t="str">
        <f>IF(E169=0,"",E169)</f>
        <v>Jóvenes</v>
      </c>
      <c r="F174" s="210" t="s">
        <v>1014</v>
      </c>
      <c r="G174" s="281"/>
      <c r="H174" s="211"/>
      <c r="I174" s="95"/>
      <c r="J174" s="73"/>
      <c r="K174" s="73"/>
      <c r="L174" s="73"/>
      <c r="M174" s="73"/>
      <c r="N174" s="73">
        <v>300</v>
      </c>
      <c r="O174" s="73"/>
      <c r="P174" s="73"/>
      <c r="Q174" s="73"/>
      <c r="R174" s="73"/>
      <c r="S174" s="73"/>
      <c r="T174" s="73">
        <v>300</v>
      </c>
      <c r="U174" s="73">
        <f>SUM(I174:T174)</f>
        <v>600</v>
      </c>
      <c r="V174" s="115">
        <f>IF(SUM(I174:T174)=0,"",SUM(I174:T174))</f>
        <v>600</v>
      </c>
      <c r="W174" s="314"/>
      <c r="Y174" s="1"/>
      <c r="AA174" s="147"/>
      <c r="AC174" s="10"/>
      <c r="AF174" s="10"/>
      <c r="AG174" s="10"/>
    </row>
    <row r="175" spans="1:33" s="68" customFormat="1" ht="5.25" customHeight="1">
      <c r="A175" s="75"/>
      <c r="B175" s="75"/>
      <c r="C175" s="75"/>
      <c r="D175" s="76"/>
      <c r="E175" s="76"/>
      <c r="F175" s="77"/>
      <c r="G175" s="77"/>
      <c r="H175" s="77"/>
      <c r="I175" s="78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80"/>
      <c r="V175" s="81"/>
      <c r="W175" s="82"/>
      <c r="X175" s="84"/>
      <c r="Y175" s="9"/>
      <c r="AC175" s="84"/>
      <c r="AD175" s="84"/>
      <c r="AE175" s="84"/>
      <c r="AF175" s="84"/>
      <c r="AG175" s="84"/>
    </row>
    <row r="176" spans="1:33" ht="16.5" customHeight="1">
      <c r="A176" s="307" t="s">
        <v>962</v>
      </c>
      <c r="B176" s="307"/>
      <c r="C176" s="307"/>
      <c r="D176" s="307"/>
      <c r="E176" s="307"/>
      <c r="F176" s="307"/>
      <c r="G176" s="307"/>
      <c r="H176" s="307"/>
      <c r="I176" s="307"/>
      <c r="J176" s="307"/>
      <c r="K176" s="307"/>
      <c r="L176" s="307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116" t="str">
        <f>IF(ISERROR(W173/W168)=TRUE,"",(W173/W168))</f>
        <v/>
      </c>
      <c r="X176" s="10"/>
      <c r="Y176" s="147"/>
      <c r="AC176" s="10"/>
      <c r="AD176" s="10"/>
      <c r="AE176" s="10"/>
      <c r="AF176" s="10"/>
      <c r="AG176" s="10"/>
    </row>
    <row r="177" spans="1:33" ht="6.75" customHeight="1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83"/>
      <c r="X177" s="10"/>
      <c r="Y177" s="147"/>
      <c r="AC177" s="10"/>
      <c r="AD177" s="10"/>
      <c r="AE177" s="10"/>
      <c r="AF177" s="10"/>
      <c r="AG177" s="10"/>
    </row>
    <row r="178" spans="1:33" s="147" customFormat="1" ht="33" customHeight="1">
      <c r="A178" s="283" t="s">
        <v>997</v>
      </c>
      <c r="B178" s="284"/>
      <c r="C178" s="284"/>
      <c r="D178" s="284"/>
      <c r="E178" s="284"/>
      <c r="F178" s="285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7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147" customFormat="1" ht="7.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147" customFormat="1" ht="3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67" customFormat="1" ht="48" customHeight="1">
      <c r="A181" s="277" t="s">
        <v>1101</v>
      </c>
      <c r="B181" s="277"/>
      <c r="C181" s="308" t="s">
        <v>1105</v>
      </c>
      <c r="D181" s="309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10"/>
      <c r="X181" s="66"/>
      <c r="Z181" s="66"/>
      <c r="AA181" s="66"/>
      <c r="AB181" s="66"/>
      <c r="AC181" s="66"/>
      <c r="AD181" s="66"/>
      <c r="AE181" s="66"/>
      <c r="AF181" s="66"/>
      <c r="AG181" s="66"/>
    </row>
    <row r="182" spans="1:33" s="147" customFormat="1" ht="6" customHeight="1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147" customFormat="1" ht="13.5" customHeight="1">
      <c r="A183" s="311" t="s">
        <v>1005</v>
      </c>
      <c r="B183" s="312"/>
      <c r="C183" s="312"/>
      <c r="D183" s="312"/>
      <c r="E183" s="312"/>
      <c r="F183" s="312"/>
      <c r="G183" s="312"/>
      <c r="H183" s="312"/>
      <c r="I183" s="312"/>
      <c r="J183" s="312"/>
      <c r="K183" s="312"/>
      <c r="L183" s="312"/>
      <c r="M183" s="312"/>
      <c r="N183" s="312"/>
      <c r="O183" s="312"/>
      <c r="P183" s="312"/>
      <c r="Q183" s="312"/>
      <c r="R183" s="312"/>
      <c r="S183" s="312"/>
      <c r="T183" s="312"/>
      <c r="U183" s="312"/>
      <c r="V183" s="312"/>
      <c r="W183" s="313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147" customFormat="1" ht="4.5" customHeight="1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50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147" customFormat="1" ht="30" customHeight="1">
      <c r="A185" s="277" t="s">
        <v>22</v>
      </c>
      <c r="B185" s="277"/>
      <c r="C185" s="306" t="s">
        <v>1102</v>
      </c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147" customFormat="1" ht="3.75" customHeight="1">
      <c r="A186" s="151"/>
      <c r="B186" s="149"/>
      <c r="C186" s="149"/>
      <c r="D186" s="149"/>
      <c r="E186" s="149"/>
      <c r="F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50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147" customFormat="1" ht="27" customHeight="1">
      <c r="A187" s="278" t="s">
        <v>337</v>
      </c>
      <c r="B187" s="280"/>
      <c r="C187" s="104" t="s">
        <v>1054</v>
      </c>
      <c r="D187" s="149"/>
      <c r="E187" s="277" t="s">
        <v>4</v>
      </c>
      <c r="F187" s="277"/>
      <c r="G187" s="306" t="s">
        <v>1058</v>
      </c>
      <c r="H187" s="306"/>
      <c r="I187" s="306"/>
      <c r="J187" s="306"/>
      <c r="K187" s="149"/>
      <c r="L187" s="149"/>
      <c r="M187" s="277" t="s">
        <v>1004</v>
      </c>
      <c r="N187" s="277"/>
      <c r="O187" s="277"/>
      <c r="P187" s="277"/>
      <c r="Q187" s="306" t="s">
        <v>1103</v>
      </c>
      <c r="R187" s="306"/>
      <c r="S187" s="306"/>
      <c r="T187" s="306"/>
      <c r="U187" s="306"/>
      <c r="V187" s="306"/>
      <c r="W187" s="306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147" customFormat="1" ht="5.25" customHeight="1">
      <c r="A188" s="151"/>
      <c r="B188" s="149"/>
      <c r="C188" s="149"/>
      <c r="D188" s="149"/>
      <c r="E188" s="149"/>
      <c r="F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50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147" customFormat="1" ht="27" customHeight="1">
      <c r="A189" s="278" t="s">
        <v>1011</v>
      </c>
      <c r="B189" s="280"/>
      <c r="C189" s="152" t="s">
        <v>1055</v>
      </c>
      <c r="D189" s="149"/>
      <c r="E189" s="278" t="s">
        <v>24</v>
      </c>
      <c r="F189" s="280"/>
      <c r="G189" s="306" t="s">
        <v>1061</v>
      </c>
      <c r="H189" s="306"/>
      <c r="I189" s="306"/>
      <c r="J189" s="306"/>
      <c r="K189" s="149"/>
      <c r="L189" s="149"/>
      <c r="M189" s="277" t="s">
        <v>1012</v>
      </c>
      <c r="N189" s="277"/>
      <c r="O189" s="277"/>
      <c r="P189" s="277"/>
      <c r="Q189" s="306" t="s">
        <v>1104</v>
      </c>
      <c r="R189" s="306"/>
      <c r="S189" s="306"/>
      <c r="T189" s="306"/>
      <c r="U189" s="306"/>
      <c r="V189" s="306"/>
      <c r="W189" s="30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147" customFormat="1" ht="5.25" customHeight="1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53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147" customFormat="1" ht="15.75" customHeight="1">
      <c r="C191" s="277" t="s">
        <v>999</v>
      </c>
      <c r="D191" s="277"/>
      <c r="E191" s="277"/>
      <c r="F191" s="277"/>
      <c r="H191" s="149"/>
      <c r="I191" s="149"/>
      <c r="J191" s="149"/>
      <c r="O191" s="277" t="s">
        <v>1002</v>
      </c>
      <c r="P191" s="277"/>
      <c r="Q191" s="277"/>
      <c r="R191" s="277"/>
      <c r="S191" s="277"/>
      <c r="T191" s="277"/>
      <c r="U191" s="277"/>
      <c r="V191" s="277"/>
      <c r="W191" s="150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147" customFormat="1" ht="24.75" customHeight="1">
      <c r="A192" s="149"/>
      <c r="B192" s="149"/>
      <c r="C192" s="149">
        <v>9</v>
      </c>
      <c r="D192" s="149"/>
      <c r="E192" s="302">
        <v>2021</v>
      </c>
      <c r="F192" s="302"/>
      <c r="H192" s="149"/>
      <c r="I192" s="149"/>
      <c r="J192" s="149"/>
      <c r="O192" s="303">
        <v>9</v>
      </c>
      <c r="P192" s="303"/>
      <c r="Q192" s="303"/>
      <c r="R192" s="303"/>
      <c r="S192" s="303"/>
      <c r="T192" s="303"/>
      <c r="U192" s="303"/>
      <c r="V192" s="303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154" customFormat="1" ht="12" customHeight="1">
      <c r="C193" s="144" t="s">
        <v>1000</v>
      </c>
      <c r="D193" s="155"/>
      <c r="E193" s="304" t="s">
        <v>1001</v>
      </c>
      <c r="F193" s="304"/>
      <c r="G193" s="155"/>
      <c r="I193" s="155"/>
      <c r="J193" s="155"/>
      <c r="K193" s="155"/>
      <c r="L193" s="155"/>
      <c r="M193" s="155"/>
      <c r="N193" s="155"/>
      <c r="O193" s="144"/>
      <c r="P193" s="144"/>
      <c r="Q193" s="144"/>
      <c r="R193" s="144"/>
      <c r="S193" s="144"/>
      <c r="T193" s="144"/>
      <c r="U193" s="144"/>
      <c r="V193" s="144"/>
      <c r="W193" s="156"/>
      <c r="X193" s="157"/>
      <c r="Z193" s="157"/>
      <c r="AA193" s="157"/>
      <c r="AB193" s="157"/>
      <c r="AC193" s="157"/>
      <c r="AD193" s="157"/>
      <c r="AE193" s="157"/>
      <c r="AF193" s="157"/>
      <c r="AG193" s="157"/>
    </row>
    <row r="194" spans="1:33" s="147" customFormat="1" ht="3" customHeight="1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50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147" customFormat="1" ht="20.25" customHeight="1">
      <c r="A195" s="305" t="s">
        <v>961</v>
      </c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  <c r="N195" s="305"/>
      <c r="O195" s="305"/>
      <c r="P195" s="305"/>
      <c r="Q195" s="305"/>
      <c r="R195" s="305"/>
      <c r="S195" s="305"/>
      <c r="T195" s="305"/>
      <c r="U195" s="305"/>
      <c r="V195" s="305"/>
      <c r="W195" s="305"/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s="147" customFormat="1" ht="15.75" customHeight="1">
      <c r="A196" s="292" t="s">
        <v>25</v>
      </c>
      <c r="B196" s="293"/>
      <c r="C196" s="277" t="s">
        <v>22</v>
      </c>
      <c r="D196" s="277"/>
      <c r="E196" s="296" t="s">
        <v>3</v>
      </c>
      <c r="F196" s="278" t="s">
        <v>327</v>
      </c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80"/>
      <c r="U196" s="142"/>
      <c r="V196" s="206" t="s">
        <v>27</v>
      </c>
      <c r="W196" s="277" t="s">
        <v>1015</v>
      </c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294"/>
      <c r="B197" s="295"/>
      <c r="C197" s="277"/>
      <c r="D197" s="277"/>
      <c r="E197" s="297"/>
      <c r="F197" s="298" t="s">
        <v>300</v>
      </c>
      <c r="G197" s="299"/>
      <c r="H197" s="300"/>
      <c r="I197" s="72" t="s">
        <v>28</v>
      </c>
      <c r="J197" s="72" t="s">
        <v>7</v>
      </c>
      <c r="K197" s="72" t="s">
        <v>8</v>
      </c>
      <c r="L197" s="72" t="s">
        <v>9</v>
      </c>
      <c r="M197" s="72" t="s">
        <v>10</v>
      </c>
      <c r="N197" s="72" t="s">
        <v>11</v>
      </c>
      <c r="O197" s="72" t="s">
        <v>12</v>
      </c>
      <c r="P197" s="72" t="s">
        <v>13</v>
      </c>
      <c r="Q197" s="72" t="s">
        <v>14</v>
      </c>
      <c r="R197" s="72" t="s">
        <v>15</v>
      </c>
      <c r="S197" s="72" t="s">
        <v>16</v>
      </c>
      <c r="T197" s="72" t="s">
        <v>17</v>
      </c>
      <c r="U197" s="14"/>
      <c r="V197" s="207"/>
      <c r="W197" s="277"/>
      <c r="Y197" s="147"/>
    </row>
    <row r="198" spans="1:33" ht="29.25" customHeight="1">
      <c r="A198" s="288" t="s">
        <v>1</v>
      </c>
      <c r="B198" s="288"/>
      <c r="C198" s="301" t="s">
        <v>1105</v>
      </c>
      <c r="D198" s="301"/>
      <c r="E198" s="158" t="s">
        <v>1106</v>
      </c>
      <c r="F198" s="210" t="s">
        <v>995</v>
      </c>
      <c r="G198" s="281"/>
      <c r="H198" s="211"/>
      <c r="I198" s="95"/>
      <c r="J198" s="73"/>
      <c r="K198" s="73"/>
      <c r="L198" s="73"/>
      <c r="M198" s="73"/>
      <c r="N198" s="73">
        <v>6</v>
      </c>
      <c r="O198" s="73"/>
      <c r="P198" s="73"/>
      <c r="Q198" s="73"/>
      <c r="R198" s="73"/>
      <c r="S198" s="73"/>
      <c r="T198" s="73">
        <v>3</v>
      </c>
      <c r="U198" s="74"/>
      <c r="V198" s="115">
        <f>IF(SUM(I198:T198)=0,"",SUM(I198:T198))</f>
        <v>9</v>
      </c>
      <c r="W198" s="264" t="str">
        <f>IF($G$159="porcentaje",FIXED(V198/V199*100,2)&amp;"%",IF($G$159="Promedio",V198/V199,IF($G$159="variación porcentual",FIXED(((V198/V199)-1)*100,2)&amp;"%",IF($G$159="OTRAS","CAPTURAR EL RESULTADO DEL INDICADOR"))))</f>
        <v>100.00%</v>
      </c>
      <c r="Y198" s="1"/>
    </row>
    <row r="199" spans="1:33" ht="30" customHeight="1">
      <c r="A199" s="288" t="s">
        <v>2</v>
      </c>
      <c r="B199" s="288"/>
      <c r="C199" s="301" t="s">
        <v>1107</v>
      </c>
      <c r="D199" s="301"/>
      <c r="E199" s="158" t="s">
        <v>1106</v>
      </c>
      <c r="F199" s="210" t="s">
        <v>996</v>
      </c>
      <c r="G199" s="281"/>
      <c r="H199" s="211"/>
      <c r="I199" s="95"/>
      <c r="J199" s="73"/>
      <c r="K199" s="73"/>
      <c r="L199" s="73"/>
      <c r="M199" s="73"/>
      <c r="N199" s="73">
        <v>6</v>
      </c>
      <c r="O199" s="73"/>
      <c r="P199" s="73"/>
      <c r="Q199" s="73"/>
      <c r="R199" s="73"/>
      <c r="S199" s="73"/>
      <c r="T199" s="73">
        <v>3</v>
      </c>
      <c r="U199" s="73">
        <f>SUM(I199:T199)</f>
        <v>9</v>
      </c>
      <c r="V199" s="115">
        <f>IF(SUM(I199:T199)=0,"",SUM(I199:T199))</f>
        <v>9</v>
      </c>
      <c r="W199" s="264"/>
      <c r="Y199" s="1"/>
      <c r="AA199" s="147"/>
    </row>
    <row r="200" spans="1:33" ht="17.25" customHeight="1">
      <c r="A200" s="291" t="s">
        <v>298</v>
      </c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Y200" s="147"/>
    </row>
    <row r="201" spans="1:33" s="147" customFormat="1" ht="15.75" customHeight="1">
      <c r="A201" s="292" t="s">
        <v>25</v>
      </c>
      <c r="B201" s="293"/>
      <c r="C201" s="277" t="s">
        <v>22</v>
      </c>
      <c r="D201" s="277"/>
      <c r="E201" s="296" t="s">
        <v>3</v>
      </c>
      <c r="F201" s="278" t="s">
        <v>327</v>
      </c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80"/>
      <c r="U201" s="142"/>
      <c r="V201" s="206" t="s">
        <v>27</v>
      </c>
      <c r="W201" s="277" t="s">
        <v>330</v>
      </c>
      <c r="X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294"/>
      <c r="B202" s="295"/>
      <c r="C202" s="277"/>
      <c r="D202" s="277"/>
      <c r="E202" s="297"/>
      <c r="F202" s="298" t="s">
        <v>298</v>
      </c>
      <c r="G202" s="299"/>
      <c r="H202" s="300"/>
      <c r="I202" s="72" t="s">
        <v>28</v>
      </c>
      <c r="J202" s="72" t="s">
        <v>7</v>
      </c>
      <c r="K202" s="72" t="s">
        <v>8</v>
      </c>
      <c r="L202" s="72" t="s">
        <v>9</v>
      </c>
      <c r="M202" s="72" t="s">
        <v>10</v>
      </c>
      <c r="N202" s="72" t="s">
        <v>11</v>
      </c>
      <c r="O202" s="72" t="s">
        <v>12</v>
      </c>
      <c r="P202" s="72" t="s">
        <v>13</v>
      </c>
      <c r="Q202" s="72" t="s">
        <v>14</v>
      </c>
      <c r="R202" s="72" t="s">
        <v>15</v>
      </c>
      <c r="S202" s="72" t="s">
        <v>16</v>
      </c>
      <c r="T202" s="72" t="s">
        <v>17</v>
      </c>
      <c r="U202" s="14"/>
      <c r="V202" s="207"/>
      <c r="W202" s="277"/>
      <c r="Y202" s="147"/>
    </row>
    <row r="203" spans="1:33" ht="29.25" customHeight="1">
      <c r="A203" s="288" t="s">
        <v>1</v>
      </c>
      <c r="B203" s="288"/>
      <c r="C203" s="289" t="str">
        <f>IF(C198=0,"",C198)</f>
        <v>Materiales de operación entregados</v>
      </c>
      <c r="D203" s="290"/>
      <c r="E203" s="146" t="str">
        <f>IF(E198=0,"",E198)</f>
        <v>Materiales</v>
      </c>
      <c r="F203" s="210" t="s">
        <v>1013</v>
      </c>
      <c r="G203" s="281"/>
      <c r="H203" s="211"/>
      <c r="I203" s="95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4"/>
      <c r="V203" s="115" t="str">
        <f>IF(SUM(I203:T203)=0,"",SUM(I203:T203))</f>
        <v/>
      </c>
      <c r="W203" s="264" t="e">
        <f>IF($G$159="porcentaje",FIXED(V203/V204*100,2)&amp;"%",IF($G$159="Promedio",V203/V204,IF($G$159="variación porcentual",FIXED(((V203/V204)-1)*100,2)&amp;"%",IF($G$159="OTRAS","CAPTURAR EL RESULTADO DEL INDICADOR"))))</f>
        <v>#VALUE!</v>
      </c>
      <c r="Y203" s="1"/>
    </row>
    <row r="204" spans="1:33" ht="30" customHeight="1">
      <c r="A204" s="288" t="s">
        <v>2</v>
      </c>
      <c r="B204" s="288"/>
      <c r="C204" s="289" t="str">
        <f>IF(C199=0,"",C199)</f>
        <v>Materiales de operación programados</v>
      </c>
      <c r="D204" s="290"/>
      <c r="E204" s="146" t="str">
        <f>IF(E199=0,"",E199)</f>
        <v>Materiales</v>
      </c>
      <c r="F204" s="210" t="s">
        <v>1014</v>
      </c>
      <c r="G204" s="281"/>
      <c r="H204" s="211"/>
      <c r="I204" s="95"/>
      <c r="J204" s="73"/>
      <c r="K204" s="73"/>
      <c r="L204" s="73"/>
      <c r="M204" s="73"/>
      <c r="N204" s="73">
        <v>6</v>
      </c>
      <c r="O204" s="73"/>
      <c r="P204" s="73"/>
      <c r="Q204" s="73"/>
      <c r="R204" s="73"/>
      <c r="S204" s="73"/>
      <c r="T204" s="73">
        <v>3</v>
      </c>
      <c r="U204" s="73">
        <f>SUM(I204:T204)</f>
        <v>9</v>
      </c>
      <c r="V204" s="115">
        <f>IF(SUM(I204:T204)=0,"",SUM(I204:T204))</f>
        <v>9</v>
      </c>
      <c r="W204" s="264"/>
      <c r="Y204" s="1"/>
      <c r="AA204" s="147"/>
    </row>
    <row r="205" spans="1:33" ht="5.25" customHeight="1">
      <c r="A205" s="159"/>
      <c r="B205" s="159"/>
      <c r="C205" s="159"/>
      <c r="D205" s="160"/>
      <c r="E205" s="160"/>
      <c r="F205" s="161"/>
      <c r="G205" s="161"/>
      <c r="H205" s="161"/>
      <c r="I205" s="160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3"/>
      <c r="V205" s="164"/>
      <c r="W205" s="82"/>
      <c r="Y205" s="147"/>
    </row>
    <row r="206" spans="1:33" ht="16.5" customHeight="1">
      <c r="A206" s="282" t="s">
        <v>962</v>
      </c>
      <c r="B206" s="282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116" t="str">
        <f>IF(ISERROR(W203/W198)=TRUE,"",(W203/W198))</f>
        <v/>
      </c>
      <c r="Y206" s="147"/>
    </row>
    <row r="207" spans="1:33" ht="6.75" customHeight="1">
      <c r="A207" s="165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83"/>
      <c r="Y207" s="147"/>
    </row>
    <row r="208" spans="1:33" s="147" customFormat="1" ht="33" customHeight="1">
      <c r="A208" s="283" t="s">
        <v>997</v>
      </c>
      <c r="B208" s="284"/>
      <c r="C208" s="284"/>
      <c r="D208" s="284"/>
      <c r="E208" s="284"/>
      <c r="F208" s="285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147" customFormat="1" ht="3.75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ht="26.25" customHeight="1">
      <c r="A210" s="272" t="s">
        <v>336</v>
      </c>
      <c r="B210" s="273"/>
      <c r="C210" s="273"/>
      <c r="D210" s="273"/>
      <c r="E210" s="273"/>
      <c r="F210" s="273"/>
      <c r="G210" s="273"/>
      <c r="H210" s="273"/>
      <c r="I210" s="273"/>
      <c r="J210" s="273"/>
      <c r="K210" s="273"/>
      <c r="L210" s="273"/>
      <c r="M210" s="273"/>
      <c r="N210" s="273"/>
      <c r="O210" s="273"/>
      <c r="P210" s="273"/>
      <c r="Q210" s="273"/>
      <c r="R210" s="273"/>
      <c r="S210" s="273"/>
      <c r="T210" s="273"/>
      <c r="U210" s="273"/>
      <c r="V210" s="273"/>
      <c r="W210" s="274"/>
    </row>
    <row r="211" spans="1:33" ht="4.5" customHeight="1">
      <c r="C211" s="9"/>
      <c r="D211" s="9"/>
      <c r="E211" s="9"/>
      <c r="F211" s="9"/>
      <c r="G211" s="9"/>
      <c r="H211" s="9"/>
      <c r="I211" s="9"/>
    </row>
    <row r="212" spans="1:33" ht="19.5" customHeight="1">
      <c r="A212" s="275" t="s">
        <v>29</v>
      </c>
      <c r="B212" s="277" t="s">
        <v>30</v>
      </c>
      <c r="C212" s="277"/>
      <c r="D212" s="277"/>
      <c r="E212" s="277" t="s">
        <v>3</v>
      </c>
      <c r="F212" s="278" t="s">
        <v>26</v>
      </c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80"/>
      <c r="U212" s="105"/>
      <c r="V212" s="277" t="s">
        <v>27</v>
      </c>
      <c r="W212" s="277" t="s">
        <v>301</v>
      </c>
    </row>
    <row r="213" spans="1:33" ht="25.5" customHeight="1">
      <c r="A213" s="276"/>
      <c r="B213" s="277"/>
      <c r="C213" s="277"/>
      <c r="D213" s="277"/>
      <c r="E213" s="277"/>
      <c r="F213" s="210" t="s">
        <v>299</v>
      </c>
      <c r="G213" s="281"/>
      <c r="H213" s="211"/>
      <c r="I213" s="13" t="s">
        <v>28</v>
      </c>
      <c r="J213" s="13" t="s">
        <v>7</v>
      </c>
      <c r="K213" s="13" t="s">
        <v>8</v>
      </c>
      <c r="L213" s="13" t="s">
        <v>9</v>
      </c>
      <c r="M213" s="13" t="s">
        <v>10</v>
      </c>
      <c r="N213" s="13" t="s">
        <v>11</v>
      </c>
      <c r="O213" s="13" t="s">
        <v>12</v>
      </c>
      <c r="P213" s="13" t="s">
        <v>13</v>
      </c>
      <c r="Q213" s="13" t="s">
        <v>14</v>
      </c>
      <c r="R213" s="13" t="s">
        <v>15</v>
      </c>
      <c r="S213" s="13" t="s">
        <v>16</v>
      </c>
      <c r="T213" s="13" t="s">
        <v>17</v>
      </c>
      <c r="U213" s="13"/>
      <c r="V213" s="277"/>
      <c r="W213" s="277"/>
    </row>
    <row r="214" spans="1:33" ht="18.75" customHeight="1">
      <c r="A214" s="268" t="s">
        <v>31</v>
      </c>
      <c r="B214" s="270">
        <v>1</v>
      </c>
      <c r="C214" s="256" t="s">
        <v>1063</v>
      </c>
      <c r="D214" s="257"/>
      <c r="E214" s="260" t="s">
        <v>1085</v>
      </c>
      <c r="F214" s="261" t="s">
        <v>300</v>
      </c>
      <c r="G214" s="262"/>
      <c r="H214" s="263"/>
      <c r="I214" s="96"/>
      <c r="J214" s="96"/>
      <c r="K214" s="96">
        <v>2</v>
      </c>
      <c r="L214" s="96"/>
      <c r="M214" s="96"/>
      <c r="N214" s="96">
        <v>2</v>
      </c>
      <c r="O214" s="96"/>
      <c r="P214" s="96"/>
      <c r="Q214" s="96">
        <v>1</v>
      </c>
      <c r="R214" s="96"/>
      <c r="S214" s="96"/>
      <c r="T214" s="96"/>
      <c r="U214" s="97"/>
      <c r="V214" s="117">
        <f t="shared" ref="V214:V216" si="1">SUM(I214:T214)</f>
        <v>5</v>
      </c>
      <c r="W214" s="264">
        <f>IF(V214=0,"-",V215/V214)</f>
        <v>0.6</v>
      </c>
    </row>
    <row r="215" spans="1:33" ht="18.75" customHeight="1">
      <c r="A215" s="269"/>
      <c r="B215" s="270"/>
      <c r="C215" s="258"/>
      <c r="D215" s="259"/>
      <c r="E215" s="260"/>
      <c r="F215" s="265" t="s">
        <v>298</v>
      </c>
      <c r="G215" s="266"/>
      <c r="H215" s="267"/>
      <c r="I215" s="19"/>
      <c r="J215" s="19"/>
      <c r="K215" s="19">
        <v>3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20"/>
      <c r="V215" s="117">
        <f t="shared" si="1"/>
        <v>3</v>
      </c>
      <c r="W215" s="264"/>
    </row>
    <row r="216" spans="1:33" ht="18.75" customHeight="1">
      <c r="A216" s="268" t="s">
        <v>32</v>
      </c>
      <c r="B216" s="255">
        <v>1</v>
      </c>
      <c r="C216" s="256" t="s">
        <v>1064</v>
      </c>
      <c r="D216" s="257"/>
      <c r="E216" s="260" t="s">
        <v>1086</v>
      </c>
      <c r="F216" s="261" t="s">
        <v>300</v>
      </c>
      <c r="G216" s="262"/>
      <c r="H216" s="263"/>
      <c r="I216" s="96"/>
      <c r="J216" s="96"/>
      <c r="K216" s="96">
        <v>1</v>
      </c>
      <c r="L216" s="96"/>
      <c r="M216" s="96"/>
      <c r="N216" s="96"/>
      <c r="O216" s="96"/>
      <c r="P216" s="96"/>
      <c r="Q216" s="96"/>
      <c r="R216" s="96"/>
      <c r="S216" s="96"/>
      <c r="T216" s="96"/>
      <c r="U216" s="97"/>
      <c r="V216" s="117">
        <f t="shared" si="1"/>
        <v>1</v>
      </c>
      <c r="W216" s="264">
        <f>IF(V216=0,"-",V217/V216)</f>
        <v>1</v>
      </c>
    </row>
    <row r="217" spans="1:33" ht="18.75" customHeight="1">
      <c r="A217" s="269"/>
      <c r="B217" s="255"/>
      <c r="C217" s="258"/>
      <c r="D217" s="259"/>
      <c r="E217" s="260"/>
      <c r="F217" s="265" t="s">
        <v>298</v>
      </c>
      <c r="G217" s="266"/>
      <c r="H217" s="267"/>
      <c r="I217" s="19"/>
      <c r="J217" s="19"/>
      <c r="K217" s="19">
        <v>1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20"/>
      <c r="V217" s="117">
        <f t="shared" ref="V217:V221" si="2">SUM(I217:T217)</f>
        <v>1</v>
      </c>
      <c r="W217" s="264"/>
    </row>
    <row r="218" spans="1:33" ht="18.75" customHeight="1">
      <c r="A218" s="269"/>
      <c r="B218" s="255">
        <v>2</v>
      </c>
      <c r="C218" s="256" t="s">
        <v>1088</v>
      </c>
      <c r="D218" s="257"/>
      <c r="E218" s="260" t="s">
        <v>1087</v>
      </c>
      <c r="F218" s="261" t="s">
        <v>300</v>
      </c>
      <c r="G218" s="262"/>
      <c r="H218" s="263"/>
      <c r="I218" s="96"/>
      <c r="J218" s="96"/>
      <c r="K218" s="96">
        <v>1</v>
      </c>
      <c r="L218" s="96"/>
      <c r="M218" s="96"/>
      <c r="N218" s="96">
        <v>1</v>
      </c>
      <c r="O218" s="96"/>
      <c r="P218" s="96"/>
      <c r="Q218" s="96">
        <v>1</v>
      </c>
      <c r="R218" s="96"/>
      <c r="S218" s="96"/>
      <c r="T218" s="96"/>
      <c r="U218" s="97"/>
      <c r="V218" s="117">
        <f t="shared" si="2"/>
        <v>3</v>
      </c>
      <c r="W218" s="264">
        <f>IF(V218=0,"-",V219/V218)</f>
        <v>0.33333333333333331</v>
      </c>
    </row>
    <row r="219" spans="1:33" ht="35.25" customHeight="1">
      <c r="A219" s="269"/>
      <c r="B219" s="255"/>
      <c r="C219" s="258"/>
      <c r="D219" s="259"/>
      <c r="E219" s="260"/>
      <c r="F219" s="265" t="s">
        <v>298</v>
      </c>
      <c r="G219" s="266"/>
      <c r="H219" s="267"/>
      <c r="I219" s="19"/>
      <c r="J219" s="19"/>
      <c r="K219" s="19">
        <v>1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20"/>
      <c r="V219" s="117">
        <f t="shared" si="2"/>
        <v>1</v>
      </c>
      <c r="W219" s="264"/>
    </row>
    <row r="220" spans="1:33" ht="18.75" customHeight="1">
      <c r="A220" s="269"/>
      <c r="B220" s="255">
        <v>3</v>
      </c>
      <c r="C220" s="256" t="s">
        <v>1065</v>
      </c>
      <c r="D220" s="257"/>
      <c r="E220" s="260" t="s">
        <v>1089</v>
      </c>
      <c r="F220" s="261" t="s">
        <v>300</v>
      </c>
      <c r="G220" s="262"/>
      <c r="H220" s="263"/>
      <c r="I220" s="96"/>
      <c r="J220" s="96"/>
      <c r="K220" s="96">
        <v>1</v>
      </c>
      <c r="L220" s="96"/>
      <c r="M220" s="96"/>
      <c r="N220" s="96"/>
      <c r="O220" s="96"/>
      <c r="P220" s="96"/>
      <c r="Q220" s="96"/>
      <c r="R220" s="96"/>
      <c r="S220" s="96"/>
      <c r="T220" s="96"/>
      <c r="U220" s="97"/>
      <c r="V220" s="117">
        <f t="shared" si="2"/>
        <v>1</v>
      </c>
      <c r="W220" s="264">
        <f>IF(V220=0,"-",V221/V220)</f>
        <v>1</v>
      </c>
    </row>
    <row r="221" spans="1:33" ht="37.5" customHeight="1">
      <c r="A221" s="271"/>
      <c r="B221" s="255"/>
      <c r="C221" s="258"/>
      <c r="D221" s="259"/>
      <c r="E221" s="260"/>
      <c r="F221" s="265" t="s">
        <v>298</v>
      </c>
      <c r="G221" s="266"/>
      <c r="H221" s="267"/>
      <c r="I221" s="19"/>
      <c r="J221" s="19"/>
      <c r="K221" s="19">
        <v>1</v>
      </c>
      <c r="L221" s="19"/>
      <c r="M221" s="19"/>
      <c r="N221" s="19"/>
      <c r="O221" s="19"/>
      <c r="P221" s="19"/>
      <c r="Q221" s="19"/>
      <c r="R221" s="19"/>
      <c r="S221" s="19"/>
      <c r="T221" s="19"/>
      <c r="U221" s="20"/>
      <c r="V221" s="117">
        <f t="shared" si="2"/>
        <v>1</v>
      </c>
      <c r="W221" s="264"/>
    </row>
    <row r="222" spans="1:33" ht="27.75" customHeight="1">
      <c r="A222" s="254" t="s">
        <v>304</v>
      </c>
      <c r="B222" s="255">
        <v>1</v>
      </c>
      <c r="C222" s="256" t="s">
        <v>1114</v>
      </c>
      <c r="D222" s="257"/>
      <c r="E222" s="260" t="s">
        <v>1096</v>
      </c>
      <c r="F222" s="261" t="s">
        <v>300</v>
      </c>
      <c r="G222" s="262"/>
      <c r="H222" s="263"/>
      <c r="I222" s="96"/>
      <c r="J222" s="96"/>
      <c r="K222" s="96">
        <v>1</v>
      </c>
      <c r="L222" s="96"/>
      <c r="M222" s="96"/>
      <c r="N222" s="96"/>
      <c r="O222" s="96"/>
      <c r="P222" s="96"/>
      <c r="Q222" s="96"/>
      <c r="R222" s="96"/>
      <c r="S222" s="96"/>
      <c r="T222" s="96"/>
      <c r="U222" s="97"/>
      <c r="V222" s="117">
        <f>SUM(I222:T222)</f>
        <v>1</v>
      </c>
      <c r="W222" s="264">
        <f>IF(V222=0,"-",V223/V222)</f>
        <v>1</v>
      </c>
      <c r="Y222" s="147"/>
    </row>
    <row r="223" spans="1:33" ht="28.5" customHeight="1">
      <c r="A223" s="254"/>
      <c r="B223" s="255"/>
      <c r="C223" s="258"/>
      <c r="D223" s="259"/>
      <c r="E223" s="260"/>
      <c r="F223" s="265" t="s">
        <v>298</v>
      </c>
      <c r="G223" s="266"/>
      <c r="H223" s="267"/>
      <c r="I223" s="19"/>
      <c r="J223" s="19"/>
      <c r="K223" s="19">
        <v>1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20"/>
      <c r="V223" s="117">
        <f t="shared" ref="V223:V225" si="3">SUM(I223:T223)</f>
        <v>1</v>
      </c>
      <c r="W223" s="264"/>
      <c r="Y223" s="147"/>
    </row>
    <row r="224" spans="1:33" ht="18.75" customHeight="1">
      <c r="A224" s="254"/>
      <c r="B224" s="255">
        <v>2</v>
      </c>
      <c r="C224" s="256" t="s">
        <v>1098</v>
      </c>
      <c r="D224" s="257"/>
      <c r="E224" s="260" t="s">
        <v>1097</v>
      </c>
      <c r="F224" s="261" t="s">
        <v>300</v>
      </c>
      <c r="G224" s="262"/>
      <c r="H224" s="263"/>
      <c r="I224" s="96"/>
      <c r="J224" s="96"/>
      <c r="K224" s="96">
        <v>1</v>
      </c>
      <c r="L224" s="96"/>
      <c r="M224" s="96"/>
      <c r="N224" s="96">
        <v>1</v>
      </c>
      <c r="O224" s="96"/>
      <c r="P224" s="96"/>
      <c r="Q224" s="96">
        <v>1</v>
      </c>
      <c r="R224" s="96"/>
      <c r="S224" s="96"/>
      <c r="T224" s="96"/>
      <c r="U224" s="97"/>
      <c r="V224" s="117">
        <f t="shared" si="3"/>
        <v>3</v>
      </c>
      <c r="W224" s="264">
        <f>IF(V224=0,"-",V225/V224)</f>
        <v>0.33333333333333331</v>
      </c>
      <c r="Y224" s="147"/>
    </row>
    <row r="225" spans="1:25" ht="18.75" customHeight="1">
      <c r="A225" s="254"/>
      <c r="B225" s="255"/>
      <c r="C225" s="258"/>
      <c r="D225" s="259"/>
      <c r="E225" s="260"/>
      <c r="F225" s="265" t="s">
        <v>298</v>
      </c>
      <c r="G225" s="266"/>
      <c r="H225" s="267"/>
      <c r="I225" s="19"/>
      <c r="J225" s="19"/>
      <c r="K225" s="19">
        <v>1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20"/>
      <c r="V225" s="117">
        <f t="shared" si="3"/>
        <v>1</v>
      </c>
      <c r="W225" s="264"/>
      <c r="Y225" s="147"/>
    </row>
    <row r="226" spans="1:25" ht="27.75" customHeight="1">
      <c r="A226" s="254" t="s">
        <v>1099</v>
      </c>
      <c r="B226" s="255">
        <v>1</v>
      </c>
      <c r="C226" s="256" t="s">
        <v>1108</v>
      </c>
      <c r="D226" s="257"/>
      <c r="E226" s="260" t="s">
        <v>1100</v>
      </c>
      <c r="F226" s="261" t="s">
        <v>300</v>
      </c>
      <c r="G226" s="262"/>
      <c r="H226" s="263"/>
      <c r="I226" s="96"/>
      <c r="J226" s="96"/>
      <c r="K226" s="96">
        <v>3</v>
      </c>
      <c r="L226" s="96"/>
      <c r="M226" s="96"/>
      <c r="N226" s="96">
        <v>3</v>
      </c>
      <c r="O226" s="96"/>
      <c r="P226" s="96"/>
      <c r="Q226" s="96">
        <v>3</v>
      </c>
      <c r="R226" s="96"/>
      <c r="S226" s="96"/>
      <c r="T226" s="96"/>
      <c r="U226" s="97"/>
      <c r="V226" s="117">
        <f>SUM(I226:T226)</f>
        <v>9</v>
      </c>
      <c r="W226" s="264">
        <f>IF(V226=0,"-",V227/V226)</f>
        <v>0.33333333333333331</v>
      </c>
    </row>
    <row r="227" spans="1:25" ht="28.5" customHeight="1">
      <c r="A227" s="254"/>
      <c r="B227" s="255"/>
      <c r="C227" s="258"/>
      <c r="D227" s="259"/>
      <c r="E227" s="260"/>
      <c r="F227" s="265" t="s">
        <v>298</v>
      </c>
      <c r="G227" s="266"/>
      <c r="H227" s="267"/>
      <c r="I227" s="19"/>
      <c r="J227" s="19"/>
      <c r="K227" s="19">
        <v>3</v>
      </c>
      <c r="L227" s="19"/>
      <c r="M227" s="19"/>
      <c r="N227" s="19"/>
      <c r="O227" s="19"/>
      <c r="P227" s="19"/>
      <c r="Q227" s="19"/>
      <c r="R227" s="19"/>
      <c r="S227" s="19"/>
      <c r="T227" s="19"/>
      <c r="U227" s="20"/>
      <c r="V227" s="117">
        <f t="shared" ref="V227" si="4">SUM(I227:T227)</f>
        <v>3</v>
      </c>
      <c r="W227" s="264"/>
    </row>
    <row r="228" spans="1:25" ht="34.5" customHeight="1"/>
    <row r="229" spans="1:25" ht="12.75" customHeight="1"/>
    <row r="230" spans="1:25" ht="12.75" customHeight="1">
      <c r="A230" s="253" t="s">
        <v>1090</v>
      </c>
      <c r="B230" s="253"/>
      <c r="C230" s="253"/>
      <c r="D230" s="253"/>
      <c r="E230" s="2"/>
      <c r="F230" s="249" t="s">
        <v>1091</v>
      </c>
      <c r="G230" s="249"/>
      <c r="H230" s="249"/>
      <c r="I230" s="249"/>
      <c r="J230" s="249"/>
      <c r="K230" s="249"/>
      <c r="L230" s="249"/>
      <c r="M230" s="249"/>
      <c r="N230" s="249"/>
      <c r="O230" s="249"/>
      <c r="P230" s="2"/>
      <c r="Q230" s="249" t="s">
        <v>1092</v>
      </c>
      <c r="R230" s="249"/>
      <c r="S230" s="249"/>
      <c r="T230" s="249"/>
      <c r="U230" s="249"/>
      <c r="V230" s="249"/>
      <c r="W230" s="249"/>
    </row>
    <row r="231" spans="1:25" ht="12.75" customHeight="1">
      <c r="A231" s="252" t="s">
        <v>1009</v>
      </c>
      <c r="B231" s="252"/>
      <c r="C231" s="252"/>
      <c r="D231" s="252"/>
      <c r="E231" s="2"/>
      <c r="F231" s="252" t="s">
        <v>1010</v>
      </c>
      <c r="G231" s="252"/>
      <c r="H231" s="252"/>
      <c r="I231" s="252"/>
      <c r="J231" s="252"/>
      <c r="K231" s="252"/>
      <c r="L231" s="252"/>
      <c r="M231" s="252"/>
      <c r="N231" s="252"/>
      <c r="O231" s="252"/>
      <c r="P231" s="2"/>
      <c r="Q231" s="252" t="s">
        <v>1093</v>
      </c>
      <c r="R231" s="252"/>
      <c r="S231" s="252"/>
      <c r="T231" s="252"/>
      <c r="U231" s="252"/>
      <c r="V231" s="252"/>
      <c r="W231" s="252"/>
    </row>
    <row r="232" spans="1:25" ht="45.75" customHeight="1">
      <c r="A232" s="141"/>
      <c r="B232" s="141"/>
      <c r="C232" s="141"/>
      <c r="D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Q232" s="141"/>
      <c r="R232" s="141"/>
      <c r="S232" s="141"/>
      <c r="T232" s="141"/>
      <c r="U232" s="141"/>
      <c r="V232" s="141"/>
      <c r="W232" s="141"/>
    </row>
    <row r="233" spans="1:25">
      <c r="A233" s="248"/>
      <c r="B233" s="248"/>
      <c r="C233" s="248"/>
      <c r="D233" s="248"/>
      <c r="F233" s="249" t="s">
        <v>1094</v>
      </c>
      <c r="G233" s="249"/>
      <c r="H233" s="249"/>
      <c r="I233" s="249"/>
      <c r="J233" s="249"/>
      <c r="K233" s="249"/>
      <c r="L233" s="249"/>
      <c r="M233" s="249"/>
      <c r="N233" s="249"/>
      <c r="O233" s="249"/>
      <c r="Q233" s="250"/>
      <c r="R233" s="250"/>
      <c r="S233" s="250"/>
      <c r="T233" s="250"/>
      <c r="U233" s="250"/>
      <c r="V233" s="250"/>
      <c r="W233" s="250"/>
    </row>
    <row r="234" spans="1:25" ht="28.5" customHeight="1">
      <c r="A234" s="251"/>
      <c r="B234" s="251"/>
      <c r="C234" s="251"/>
      <c r="D234" s="251"/>
      <c r="F234" s="252" t="s">
        <v>1095</v>
      </c>
      <c r="G234" s="252"/>
      <c r="H234" s="252"/>
      <c r="I234" s="252"/>
      <c r="J234" s="252"/>
      <c r="K234" s="252"/>
      <c r="L234" s="252"/>
      <c r="M234" s="252"/>
      <c r="N234" s="252"/>
      <c r="O234" s="252"/>
      <c r="Q234" s="251"/>
      <c r="R234" s="251"/>
      <c r="S234" s="251"/>
      <c r="T234" s="251"/>
      <c r="U234" s="251"/>
      <c r="V234" s="251"/>
      <c r="W234" s="251"/>
    </row>
    <row r="235" spans="1:25" hidden="1"/>
    <row r="236" spans="1:25" hidden="1"/>
    <row r="237" spans="1:25" hidden="1"/>
    <row r="238" spans="1:25" hidden="1"/>
    <row r="239" spans="1:25" hidden="1"/>
    <row r="240" spans="1:25" hidden="1"/>
    <row r="241" spans="1:2" hidden="1"/>
    <row r="242" spans="1:2" hidden="1"/>
    <row r="243" spans="1:2" hidden="1"/>
    <row r="244" spans="1:2" hidden="1"/>
    <row r="245" spans="1:2" hidden="1"/>
    <row r="246" spans="1:2" hidden="1"/>
    <row r="247" spans="1:2" hidden="1"/>
    <row r="248" spans="1:2" hidden="1"/>
    <row r="249" spans="1:2" hidden="1"/>
    <row r="250" spans="1:2" hidden="1">
      <c r="A250" s="1">
        <v>1</v>
      </c>
      <c r="B250" s="10" t="s">
        <v>33</v>
      </c>
    </row>
    <row r="251" spans="1:2" hidden="1">
      <c r="A251" s="1">
        <v>2</v>
      </c>
      <c r="B251" s="10" t="s">
        <v>34</v>
      </c>
    </row>
    <row r="252" spans="1:2" hidden="1">
      <c r="A252" s="1">
        <v>3</v>
      </c>
      <c r="B252" s="10" t="s">
        <v>35</v>
      </c>
    </row>
    <row r="253" spans="1:2" hidden="1">
      <c r="A253" s="1">
        <v>4</v>
      </c>
      <c r="B253" s="10" t="s">
        <v>36</v>
      </c>
    </row>
    <row r="254" spans="1:2" hidden="1"/>
    <row r="255" spans="1:2" hidden="1"/>
    <row r="256" spans="1:2" hidden="1">
      <c r="B256" s="1" t="s">
        <v>37</v>
      </c>
    </row>
    <row r="257" spans="1:2" hidden="1">
      <c r="A257" s="1">
        <v>1</v>
      </c>
      <c r="B257" s="1" t="s">
        <v>38</v>
      </c>
    </row>
    <row r="258" spans="1:2" hidden="1">
      <c r="A258" s="1">
        <v>2</v>
      </c>
      <c r="B258" s="1" t="s">
        <v>39</v>
      </c>
    </row>
    <row r="259" spans="1:2" hidden="1">
      <c r="A259" s="1">
        <v>3</v>
      </c>
      <c r="B259" s="1" t="s">
        <v>40</v>
      </c>
    </row>
    <row r="260" spans="1:2" hidden="1">
      <c r="A260" s="1">
        <v>4</v>
      </c>
      <c r="B260" s="1" t="s">
        <v>41</v>
      </c>
    </row>
    <row r="261" spans="1:2" hidden="1"/>
    <row r="262" spans="1:2" hidden="1"/>
    <row r="263" spans="1:2" hidden="1">
      <c r="B263" s="1" t="s">
        <v>42</v>
      </c>
    </row>
    <row r="264" spans="1:2" hidden="1">
      <c r="A264" s="1">
        <v>1.1000000000000001</v>
      </c>
      <c r="B264" s="1" t="s">
        <v>43</v>
      </c>
    </row>
    <row r="265" spans="1:2" hidden="1">
      <c r="A265" s="1">
        <v>1.2</v>
      </c>
      <c r="B265" s="1" t="s">
        <v>44</v>
      </c>
    </row>
    <row r="266" spans="1:2" hidden="1">
      <c r="A266" s="1">
        <v>1.3</v>
      </c>
      <c r="B266" s="1" t="s">
        <v>45</v>
      </c>
    </row>
    <row r="267" spans="1:2" hidden="1">
      <c r="A267" s="1">
        <v>1.4</v>
      </c>
      <c r="B267" s="1" t="s">
        <v>46</v>
      </c>
    </row>
    <row r="268" spans="1:2" hidden="1">
      <c r="A268" s="1">
        <v>1.5</v>
      </c>
      <c r="B268" s="1" t="s">
        <v>47</v>
      </c>
    </row>
    <row r="269" spans="1:2" hidden="1">
      <c r="A269" s="1">
        <v>1.6</v>
      </c>
      <c r="B269" s="1" t="s">
        <v>48</v>
      </c>
    </row>
    <row r="270" spans="1:2" hidden="1">
      <c r="A270" s="1">
        <v>1.7</v>
      </c>
      <c r="B270" s="1" t="s">
        <v>49</v>
      </c>
    </row>
    <row r="271" spans="1:2" hidden="1">
      <c r="A271" s="1">
        <v>1.8</v>
      </c>
      <c r="B271" s="1" t="s">
        <v>50</v>
      </c>
    </row>
    <row r="272" spans="1:2" hidden="1">
      <c r="A272" s="1">
        <v>2.1</v>
      </c>
      <c r="B272" s="1" t="s">
        <v>51</v>
      </c>
    </row>
    <row r="273" spans="1:2" hidden="1">
      <c r="A273" s="1">
        <v>2.2000000000000002</v>
      </c>
      <c r="B273" s="1" t="s">
        <v>52</v>
      </c>
    </row>
    <row r="274" spans="1:2" hidden="1">
      <c r="A274" s="1">
        <v>2.2999999999999998</v>
      </c>
      <c r="B274" s="1" t="s">
        <v>53</v>
      </c>
    </row>
    <row r="275" spans="1:2" hidden="1">
      <c r="A275" s="1">
        <v>2.4</v>
      </c>
      <c r="B275" s="1" t="s">
        <v>54</v>
      </c>
    </row>
    <row r="276" spans="1:2" hidden="1">
      <c r="A276" s="1">
        <v>2.5</v>
      </c>
      <c r="B276" s="1" t="s">
        <v>55</v>
      </c>
    </row>
    <row r="277" spans="1:2" hidden="1">
      <c r="A277" s="1">
        <v>2.6</v>
      </c>
      <c r="B277" s="1" t="s">
        <v>56</v>
      </c>
    </row>
    <row r="278" spans="1:2" hidden="1">
      <c r="A278" s="1">
        <v>2.7</v>
      </c>
      <c r="B278" s="1" t="s">
        <v>57</v>
      </c>
    </row>
    <row r="279" spans="1:2" hidden="1">
      <c r="A279" s="1">
        <v>3.1</v>
      </c>
      <c r="B279" s="1" t="s">
        <v>58</v>
      </c>
    </row>
    <row r="280" spans="1:2" hidden="1">
      <c r="A280" s="1">
        <v>3.2</v>
      </c>
      <c r="B280" s="1" t="s">
        <v>59</v>
      </c>
    </row>
    <row r="281" spans="1:2" hidden="1">
      <c r="A281" s="1">
        <v>3.3</v>
      </c>
      <c r="B281" s="1" t="s">
        <v>60</v>
      </c>
    </row>
    <row r="282" spans="1:2" hidden="1">
      <c r="A282" s="1">
        <v>3.4</v>
      </c>
      <c r="B282" s="1" t="s">
        <v>61</v>
      </c>
    </row>
    <row r="283" spans="1:2" hidden="1">
      <c r="A283" s="1">
        <v>3.5</v>
      </c>
      <c r="B283" s="1" t="s">
        <v>62</v>
      </c>
    </row>
    <row r="284" spans="1:2" hidden="1">
      <c r="A284" s="1">
        <v>3.6</v>
      </c>
      <c r="B284" s="1" t="s">
        <v>63</v>
      </c>
    </row>
    <row r="285" spans="1:2" hidden="1">
      <c r="A285" s="1">
        <v>3.7</v>
      </c>
      <c r="B285" s="1" t="s">
        <v>64</v>
      </c>
    </row>
    <row r="286" spans="1:2" hidden="1">
      <c r="A286" s="1">
        <v>3.8</v>
      </c>
      <c r="B286" s="1" t="s">
        <v>65</v>
      </c>
    </row>
    <row r="287" spans="1:2" hidden="1">
      <c r="A287" s="1">
        <v>3.9</v>
      </c>
      <c r="B287" s="1" t="s">
        <v>66</v>
      </c>
    </row>
    <row r="288" spans="1:2" hidden="1">
      <c r="A288" s="1">
        <v>4.0999999999999996</v>
      </c>
      <c r="B288" s="1" t="s">
        <v>67</v>
      </c>
    </row>
    <row r="289" spans="1:2" hidden="1">
      <c r="A289" s="1">
        <v>4.2</v>
      </c>
      <c r="B289" s="1" t="s">
        <v>68</v>
      </c>
    </row>
    <row r="290" spans="1:2" hidden="1">
      <c r="A290" s="1">
        <v>4.3</v>
      </c>
      <c r="B290" s="1" t="s">
        <v>69</v>
      </c>
    </row>
    <row r="291" spans="1:2" hidden="1">
      <c r="A291" s="1">
        <v>4.4000000000000004</v>
      </c>
      <c r="B291" s="1" t="s">
        <v>70</v>
      </c>
    </row>
    <row r="292" spans="1:2" hidden="1"/>
    <row r="293" spans="1:2" hidden="1"/>
    <row r="294" spans="1:2" hidden="1"/>
    <row r="295" spans="1:2" hidden="1">
      <c r="B295" s="1" t="s">
        <v>71</v>
      </c>
    </row>
    <row r="296" spans="1:2" hidden="1">
      <c r="A296" s="1" t="s">
        <v>72</v>
      </c>
      <c r="B296" s="1" t="s">
        <v>43</v>
      </c>
    </row>
    <row r="297" spans="1:2" hidden="1">
      <c r="A297" s="1" t="s">
        <v>73</v>
      </c>
      <c r="B297" s="1" t="s">
        <v>74</v>
      </c>
    </row>
    <row r="298" spans="1:2" hidden="1">
      <c r="A298" s="1" t="s">
        <v>75</v>
      </c>
      <c r="B298" s="1" t="s">
        <v>76</v>
      </c>
    </row>
    <row r="299" spans="1:2" hidden="1">
      <c r="A299" s="1" t="s">
        <v>77</v>
      </c>
      <c r="B299" s="1" t="s">
        <v>78</v>
      </c>
    </row>
    <row r="300" spans="1:2" hidden="1">
      <c r="A300" s="1" t="s">
        <v>79</v>
      </c>
      <c r="B300" s="1" t="s">
        <v>80</v>
      </c>
    </row>
    <row r="301" spans="1:2" hidden="1">
      <c r="A301" s="1" t="s">
        <v>81</v>
      </c>
      <c r="B301" s="1" t="s">
        <v>82</v>
      </c>
    </row>
    <row r="302" spans="1:2" hidden="1">
      <c r="A302" s="1" t="s">
        <v>83</v>
      </c>
      <c r="B302" s="1" t="s">
        <v>84</v>
      </c>
    </row>
    <row r="303" spans="1:2" hidden="1">
      <c r="A303" s="1" t="s">
        <v>85</v>
      </c>
      <c r="B303" s="1" t="s">
        <v>86</v>
      </c>
    </row>
    <row r="304" spans="1:2" hidden="1">
      <c r="A304" s="1" t="s">
        <v>87</v>
      </c>
      <c r="B304" s="1" t="s">
        <v>88</v>
      </c>
    </row>
    <row r="305" spans="1:2" hidden="1">
      <c r="A305" s="1" t="s">
        <v>89</v>
      </c>
      <c r="B305" s="1" t="s">
        <v>90</v>
      </c>
    </row>
    <row r="306" spans="1:2" hidden="1">
      <c r="A306" s="1" t="s">
        <v>91</v>
      </c>
      <c r="B306" s="1" t="s">
        <v>92</v>
      </c>
    </row>
    <row r="307" spans="1:2" hidden="1">
      <c r="A307" s="1" t="s">
        <v>93</v>
      </c>
      <c r="B307" s="1" t="s">
        <v>94</v>
      </c>
    </row>
    <row r="308" spans="1:2" hidden="1">
      <c r="A308" s="1" t="s">
        <v>95</v>
      </c>
      <c r="B308" s="1" t="s">
        <v>96</v>
      </c>
    </row>
    <row r="309" spans="1:2" hidden="1">
      <c r="A309" s="1" t="s">
        <v>97</v>
      </c>
      <c r="B309" s="1" t="s">
        <v>98</v>
      </c>
    </row>
    <row r="310" spans="1:2" hidden="1">
      <c r="A310" s="1" t="s">
        <v>99</v>
      </c>
      <c r="B310" s="1" t="s">
        <v>100</v>
      </c>
    </row>
    <row r="311" spans="1:2" hidden="1">
      <c r="A311" s="1" t="s">
        <v>101</v>
      </c>
      <c r="B311" s="1" t="s">
        <v>46</v>
      </c>
    </row>
    <row r="312" spans="1:2" hidden="1">
      <c r="A312" s="1" t="s">
        <v>102</v>
      </c>
      <c r="B312" s="1" t="s">
        <v>103</v>
      </c>
    </row>
    <row r="313" spans="1:2" hidden="1">
      <c r="A313" s="1" t="s">
        <v>104</v>
      </c>
      <c r="B313" s="1" t="s">
        <v>105</v>
      </c>
    </row>
    <row r="314" spans="1:2" hidden="1">
      <c r="A314" s="1" t="s">
        <v>106</v>
      </c>
      <c r="B314" s="1" t="s">
        <v>107</v>
      </c>
    </row>
    <row r="315" spans="1:2" hidden="1">
      <c r="A315" s="1" t="s">
        <v>108</v>
      </c>
      <c r="B315" s="1" t="s">
        <v>109</v>
      </c>
    </row>
    <row r="316" spans="1:2" hidden="1">
      <c r="A316" s="1" t="s">
        <v>110</v>
      </c>
      <c r="B316" s="1" t="s">
        <v>111</v>
      </c>
    </row>
    <row r="317" spans="1:2" hidden="1">
      <c r="A317" s="1" t="s">
        <v>112</v>
      </c>
      <c r="B317" s="1" t="s">
        <v>113</v>
      </c>
    </row>
    <row r="318" spans="1:2" hidden="1">
      <c r="A318" s="1" t="s">
        <v>114</v>
      </c>
      <c r="B318" s="1" t="s">
        <v>115</v>
      </c>
    </row>
    <row r="319" spans="1:2" hidden="1">
      <c r="A319" s="1" t="s">
        <v>116</v>
      </c>
      <c r="B319" s="1" t="s">
        <v>117</v>
      </c>
    </row>
    <row r="320" spans="1:2" hidden="1">
      <c r="A320" s="1" t="s">
        <v>118</v>
      </c>
      <c r="B320" s="1" t="s">
        <v>119</v>
      </c>
    </row>
    <row r="321" spans="1:2" hidden="1">
      <c r="A321" s="1" t="s">
        <v>120</v>
      </c>
      <c r="B321" s="1" t="s">
        <v>121</v>
      </c>
    </row>
    <row r="322" spans="1:2" hidden="1">
      <c r="A322" s="1" t="s">
        <v>122</v>
      </c>
      <c r="B322" s="1" t="s">
        <v>123</v>
      </c>
    </row>
    <row r="323" spans="1:2" hidden="1">
      <c r="A323" s="1" t="s">
        <v>124</v>
      </c>
      <c r="B323" s="1" t="s">
        <v>125</v>
      </c>
    </row>
    <row r="324" spans="1:2" hidden="1">
      <c r="A324" s="1" t="s">
        <v>126</v>
      </c>
      <c r="B324" s="1" t="s">
        <v>127</v>
      </c>
    </row>
    <row r="325" spans="1:2" hidden="1">
      <c r="A325" s="1" t="s">
        <v>128</v>
      </c>
      <c r="B325" s="1" t="s">
        <v>100</v>
      </c>
    </row>
    <row r="326" spans="1:2" hidden="1">
      <c r="A326" s="1" t="s">
        <v>129</v>
      </c>
      <c r="B326" s="1" t="s">
        <v>130</v>
      </c>
    </row>
    <row r="327" spans="1:2" hidden="1">
      <c r="A327" s="1" t="s">
        <v>131</v>
      </c>
      <c r="B327" s="1" t="s">
        <v>132</v>
      </c>
    </row>
    <row r="328" spans="1:2" hidden="1">
      <c r="A328" s="1" t="s">
        <v>133</v>
      </c>
      <c r="B328" s="1" t="s">
        <v>134</v>
      </c>
    </row>
    <row r="329" spans="1:2" hidden="1">
      <c r="A329" s="1" t="s">
        <v>135</v>
      </c>
      <c r="B329" s="1" t="s">
        <v>136</v>
      </c>
    </row>
    <row r="330" spans="1:2" hidden="1">
      <c r="A330" s="1" t="s">
        <v>137</v>
      </c>
      <c r="B330" s="1" t="s">
        <v>138</v>
      </c>
    </row>
    <row r="331" spans="1:2" hidden="1">
      <c r="A331" s="1" t="s">
        <v>139</v>
      </c>
      <c r="B331" s="1" t="s">
        <v>140</v>
      </c>
    </row>
    <row r="332" spans="1:2" hidden="1">
      <c r="A332" s="1" t="s">
        <v>141</v>
      </c>
      <c r="B332" s="1" t="s">
        <v>142</v>
      </c>
    </row>
    <row r="333" spans="1:2" hidden="1">
      <c r="A333" s="1" t="s">
        <v>143</v>
      </c>
      <c r="B333" s="1" t="s">
        <v>144</v>
      </c>
    </row>
    <row r="334" spans="1:2" hidden="1">
      <c r="A334" s="1" t="s">
        <v>145</v>
      </c>
      <c r="B334" s="1" t="s">
        <v>146</v>
      </c>
    </row>
    <row r="335" spans="1:2" hidden="1">
      <c r="A335" s="1" t="s">
        <v>147</v>
      </c>
      <c r="B335" s="1" t="s">
        <v>148</v>
      </c>
    </row>
    <row r="336" spans="1:2" hidden="1">
      <c r="A336" s="1" t="s">
        <v>149</v>
      </c>
      <c r="B336" s="1" t="s">
        <v>150</v>
      </c>
    </row>
    <row r="337" spans="1:2" hidden="1">
      <c r="A337" s="1" t="s">
        <v>151</v>
      </c>
      <c r="B337" s="1" t="s">
        <v>152</v>
      </c>
    </row>
    <row r="338" spans="1:2" hidden="1">
      <c r="A338" s="1" t="s">
        <v>153</v>
      </c>
      <c r="B338" s="1" t="s">
        <v>154</v>
      </c>
    </row>
    <row r="339" spans="1:2" hidden="1">
      <c r="A339" s="1" t="s">
        <v>155</v>
      </c>
      <c r="B339" s="1" t="s">
        <v>156</v>
      </c>
    </row>
    <row r="340" spans="1:2" hidden="1">
      <c r="A340" s="1" t="s">
        <v>157</v>
      </c>
      <c r="B340" s="1" t="s">
        <v>158</v>
      </c>
    </row>
    <row r="341" spans="1:2" hidden="1">
      <c r="A341" s="1" t="s">
        <v>159</v>
      </c>
      <c r="B341" s="1" t="s">
        <v>160</v>
      </c>
    </row>
    <row r="342" spans="1:2" hidden="1">
      <c r="A342" s="1" t="s">
        <v>161</v>
      </c>
      <c r="B342" s="1" t="s">
        <v>162</v>
      </c>
    </row>
    <row r="343" spans="1:2" hidden="1">
      <c r="A343" s="1" t="s">
        <v>163</v>
      </c>
      <c r="B343" s="1" t="s">
        <v>164</v>
      </c>
    </row>
    <row r="344" spans="1:2" hidden="1">
      <c r="A344" s="1" t="s">
        <v>165</v>
      </c>
      <c r="B344" s="1" t="s">
        <v>166</v>
      </c>
    </row>
    <row r="345" spans="1:2" hidden="1">
      <c r="A345" s="1" t="s">
        <v>167</v>
      </c>
      <c r="B345" s="1" t="s">
        <v>168</v>
      </c>
    </row>
    <row r="346" spans="1:2" hidden="1">
      <c r="A346" s="1" t="s">
        <v>169</v>
      </c>
      <c r="B346" s="1" t="s">
        <v>170</v>
      </c>
    </row>
    <row r="347" spans="1:2" hidden="1">
      <c r="A347" s="1" t="s">
        <v>171</v>
      </c>
      <c r="B347" s="1" t="s">
        <v>172</v>
      </c>
    </row>
    <row r="348" spans="1:2" hidden="1">
      <c r="A348" s="1" t="s">
        <v>173</v>
      </c>
      <c r="B348" s="1" t="s">
        <v>174</v>
      </c>
    </row>
    <row r="349" spans="1:2" hidden="1">
      <c r="A349" s="1" t="s">
        <v>175</v>
      </c>
      <c r="B349" s="1" t="s">
        <v>176</v>
      </c>
    </row>
    <row r="350" spans="1:2" hidden="1">
      <c r="A350" s="1" t="s">
        <v>177</v>
      </c>
      <c r="B350" s="1" t="s">
        <v>178</v>
      </c>
    </row>
    <row r="351" spans="1:2" hidden="1">
      <c r="A351" s="1" t="s">
        <v>179</v>
      </c>
      <c r="B351" s="1" t="s">
        <v>180</v>
      </c>
    </row>
    <row r="352" spans="1:2" hidden="1">
      <c r="A352" s="1" t="s">
        <v>181</v>
      </c>
      <c r="B352" s="1" t="s">
        <v>182</v>
      </c>
    </row>
    <row r="353" spans="1:2" hidden="1">
      <c r="A353" s="1" t="s">
        <v>183</v>
      </c>
      <c r="B353" s="1" t="s">
        <v>184</v>
      </c>
    </row>
    <row r="354" spans="1:2" hidden="1">
      <c r="A354" s="1" t="s">
        <v>185</v>
      </c>
      <c r="B354" s="1" t="s">
        <v>186</v>
      </c>
    </row>
    <row r="355" spans="1:2" hidden="1">
      <c r="A355" s="1" t="s">
        <v>187</v>
      </c>
      <c r="B355" s="1" t="s">
        <v>188</v>
      </c>
    </row>
    <row r="356" spans="1:2" hidden="1">
      <c r="A356" s="1" t="s">
        <v>189</v>
      </c>
      <c r="B356" s="1" t="s">
        <v>190</v>
      </c>
    </row>
    <row r="357" spans="1:2" hidden="1">
      <c r="A357" s="1" t="s">
        <v>191</v>
      </c>
      <c r="B357" s="1" t="s">
        <v>192</v>
      </c>
    </row>
    <row r="358" spans="1:2" hidden="1">
      <c r="A358" s="1" t="s">
        <v>193</v>
      </c>
      <c r="B358" s="1" t="s">
        <v>194</v>
      </c>
    </row>
    <row r="359" spans="1:2" hidden="1">
      <c r="A359" s="1" t="s">
        <v>195</v>
      </c>
      <c r="B359" s="1" t="s">
        <v>196</v>
      </c>
    </row>
    <row r="360" spans="1:2" hidden="1">
      <c r="A360" s="1" t="s">
        <v>197</v>
      </c>
      <c r="B360" s="1" t="s">
        <v>198</v>
      </c>
    </row>
    <row r="361" spans="1:2" hidden="1">
      <c r="A361" s="1" t="s">
        <v>199</v>
      </c>
      <c r="B361" s="1" t="s">
        <v>200</v>
      </c>
    </row>
    <row r="362" spans="1:2" hidden="1">
      <c r="A362" s="1" t="s">
        <v>201</v>
      </c>
      <c r="B362" s="1" t="s">
        <v>202</v>
      </c>
    </row>
    <row r="363" spans="1:2" hidden="1">
      <c r="A363" s="1" t="s">
        <v>203</v>
      </c>
      <c r="B363" s="1" t="s">
        <v>204</v>
      </c>
    </row>
    <row r="364" spans="1:2" hidden="1">
      <c r="A364" s="1" t="s">
        <v>205</v>
      </c>
      <c r="B364" s="1" t="s">
        <v>206</v>
      </c>
    </row>
    <row r="365" spans="1:2" hidden="1">
      <c r="A365" s="1" t="s">
        <v>207</v>
      </c>
      <c r="B365" s="1" t="s">
        <v>208</v>
      </c>
    </row>
    <row r="366" spans="1:2" hidden="1">
      <c r="A366" s="1" t="s">
        <v>209</v>
      </c>
      <c r="B366" s="1" t="s">
        <v>210</v>
      </c>
    </row>
    <row r="367" spans="1:2" hidden="1">
      <c r="A367" s="1" t="s">
        <v>211</v>
      </c>
      <c r="B367" s="1" t="s">
        <v>212</v>
      </c>
    </row>
    <row r="368" spans="1:2" hidden="1">
      <c r="A368" s="1" t="s">
        <v>213</v>
      </c>
      <c r="B368" s="1" t="s">
        <v>214</v>
      </c>
    </row>
    <row r="369" spans="1:2" hidden="1">
      <c r="A369" s="1" t="s">
        <v>215</v>
      </c>
      <c r="B369" s="1" t="s">
        <v>216</v>
      </c>
    </row>
    <row r="370" spans="1:2" hidden="1">
      <c r="A370" s="1" t="s">
        <v>217</v>
      </c>
      <c r="B370" s="1" t="s">
        <v>218</v>
      </c>
    </row>
    <row r="371" spans="1:2" hidden="1">
      <c r="A371" s="1" t="s">
        <v>219</v>
      </c>
      <c r="B371" s="1" t="s">
        <v>220</v>
      </c>
    </row>
    <row r="372" spans="1:2" hidden="1">
      <c r="A372" s="1" t="s">
        <v>221</v>
      </c>
      <c r="B372" s="1" t="s">
        <v>222</v>
      </c>
    </row>
    <row r="373" spans="1:2" hidden="1">
      <c r="A373" s="1" t="s">
        <v>223</v>
      </c>
      <c r="B373" s="1" t="s">
        <v>224</v>
      </c>
    </row>
    <row r="374" spans="1:2" hidden="1">
      <c r="A374" s="1" t="s">
        <v>225</v>
      </c>
      <c r="B374" s="1" t="s">
        <v>226</v>
      </c>
    </row>
    <row r="375" spans="1:2" hidden="1">
      <c r="A375" s="1" t="s">
        <v>227</v>
      </c>
      <c r="B375" s="1" t="s">
        <v>228</v>
      </c>
    </row>
    <row r="376" spans="1:2" hidden="1">
      <c r="A376" s="1" t="s">
        <v>229</v>
      </c>
      <c r="B376" s="1" t="s">
        <v>230</v>
      </c>
    </row>
    <row r="377" spans="1:2" hidden="1">
      <c r="A377" s="1" t="s">
        <v>231</v>
      </c>
      <c r="B377" s="1" t="s">
        <v>232</v>
      </c>
    </row>
    <row r="378" spans="1:2" hidden="1">
      <c r="A378" s="1" t="s">
        <v>233</v>
      </c>
      <c r="B378" s="1" t="s">
        <v>234</v>
      </c>
    </row>
    <row r="379" spans="1:2" hidden="1">
      <c r="A379" s="1" t="s">
        <v>235</v>
      </c>
      <c r="B379" s="1" t="s">
        <v>236</v>
      </c>
    </row>
    <row r="380" spans="1:2" hidden="1">
      <c r="A380" s="1" t="s">
        <v>237</v>
      </c>
      <c r="B380" s="1" t="s">
        <v>238</v>
      </c>
    </row>
    <row r="381" spans="1:2" hidden="1">
      <c r="A381" s="1" t="s">
        <v>239</v>
      </c>
      <c r="B381" s="1" t="s">
        <v>240</v>
      </c>
    </row>
    <row r="382" spans="1:2" hidden="1">
      <c r="A382" s="1" t="s">
        <v>241</v>
      </c>
      <c r="B382" s="1" t="s">
        <v>242</v>
      </c>
    </row>
    <row r="383" spans="1:2" hidden="1">
      <c r="A383" s="1" t="s">
        <v>243</v>
      </c>
      <c r="B383" s="1" t="s">
        <v>244</v>
      </c>
    </row>
    <row r="384" spans="1:2" hidden="1">
      <c r="A384" s="1" t="s">
        <v>245</v>
      </c>
      <c r="B384" s="1" t="s">
        <v>246</v>
      </c>
    </row>
    <row r="385" spans="1:2" hidden="1">
      <c r="A385" s="1" t="s">
        <v>247</v>
      </c>
      <c r="B385" s="1" t="s">
        <v>248</v>
      </c>
    </row>
    <row r="386" spans="1:2" hidden="1">
      <c r="A386" s="1" t="s">
        <v>249</v>
      </c>
      <c r="B386" s="1" t="s">
        <v>250</v>
      </c>
    </row>
    <row r="387" spans="1:2" hidden="1">
      <c r="A387" s="1" t="s">
        <v>251</v>
      </c>
      <c r="B387" s="1" t="s">
        <v>252</v>
      </c>
    </row>
    <row r="388" spans="1:2" hidden="1">
      <c r="A388" s="1" t="s">
        <v>253</v>
      </c>
      <c r="B388" s="1" t="s">
        <v>254</v>
      </c>
    </row>
    <row r="389" spans="1:2" hidden="1">
      <c r="A389" s="1" t="s">
        <v>255</v>
      </c>
      <c r="B389" s="1" t="s">
        <v>256</v>
      </c>
    </row>
    <row r="390" spans="1:2" hidden="1">
      <c r="A390" s="1" t="s">
        <v>257</v>
      </c>
      <c r="B390" s="1" t="s">
        <v>258</v>
      </c>
    </row>
    <row r="391" spans="1:2" hidden="1">
      <c r="A391" s="1" t="s">
        <v>259</v>
      </c>
      <c r="B391" s="1" t="s">
        <v>260</v>
      </c>
    </row>
    <row r="392" spans="1:2" hidden="1">
      <c r="A392" s="1" t="s">
        <v>261</v>
      </c>
      <c r="B392" s="1" t="s">
        <v>262</v>
      </c>
    </row>
    <row r="393" spans="1:2" hidden="1">
      <c r="A393" s="1" t="s">
        <v>263</v>
      </c>
      <c r="B393" s="1" t="s">
        <v>264</v>
      </c>
    </row>
    <row r="394" spans="1:2" hidden="1">
      <c r="A394" s="1" t="s">
        <v>265</v>
      </c>
      <c r="B394" s="1" t="s">
        <v>266</v>
      </c>
    </row>
    <row r="395" spans="1:2" hidden="1">
      <c r="A395" s="1" t="s">
        <v>267</v>
      </c>
      <c r="B395" s="1" t="s">
        <v>268</v>
      </c>
    </row>
    <row r="396" spans="1:2" hidden="1">
      <c r="A396" s="1" t="s">
        <v>269</v>
      </c>
      <c r="B396" s="1" t="s">
        <v>270</v>
      </c>
    </row>
    <row r="397" spans="1:2" hidden="1">
      <c r="A397" s="1" t="s">
        <v>271</v>
      </c>
      <c r="B397" s="1" t="s">
        <v>272</v>
      </c>
    </row>
    <row r="398" spans="1:2" hidden="1">
      <c r="A398" s="1" t="s">
        <v>273</v>
      </c>
      <c r="B398" s="1" t="s">
        <v>274</v>
      </c>
    </row>
    <row r="399" spans="1:2" hidden="1">
      <c r="A399" s="1" t="s">
        <v>275</v>
      </c>
      <c r="B399" s="1" t="s">
        <v>276</v>
      </c>
    </row>
    <row r="400" spans="1:2" hidden="1">
      <c r="A400" s="1" t="s">
        <v>277</v>
      </c>
      <c r="B400" s="1" t="s">
        <v>278</v>
      </c>
    </row>
    <row r="401" spans="1:5" hidden="1">
      <c r="A401" s="1" t="s">
        <v>279</v>
      </c>
      <c r="B401" s="1" t="s">
        <v>280</v>
      </c>
    </row>
    <row r="402" spans="1:5" hidden="1">
      <c r="A402" s="1" t="s">
        <v>281</v>
      </c>
      <c r="B402" s="1" t="s">
        <v>282</v>
      </c>
    </row>
    <row r="403" spans="1:5" hidden="1">
      <c r="A403" s="1" t="s">
        <v>283</v>
      </c>
      <c r="B403" s="1" t="s">
        <v>284</v>
      </c>
    </row>
    <row r="404" spans="1:5" hidden="1">
      <c r="A404" s="1" t="s">
        <v>285</v>
      </c>
      <c r="B404" s="1" t="s">
        <v>286</v>
      </c>
    </row>
    <row r="405" spans="1:5" hidden="1">
      <c r="A405" s="1" t="s">
        <v>287</v>
      </c>
      <c r="B405" s="1" t="s">
        <v>288</v>
      </c>
    </row>
    <row r="406" spans="1:5" hidden="1">
      <c r="A406" s="1" t="s">
        <v>289</v>
      </c>
      <c r="B406" s="1" t="s">
        <v>290</v>
      </c>
    </row>
    <row r="407" spans="1:5" hidden="1"/>
    <row r="408" spans="1:5" hidden="1"/>
    <row r="409" spans="1:5" hidden="1"/>
    <row r="410" spans="1:5" hidden="1">
      <c r="C410" s="1" t="s">
        <v>291</v>
      </c>
      <c r="D410" s="1" t="s">
        <v>292</v>
      </c>
      <c r="E410" s="1" t="s">
        <v>293</v>
      </c>
    </row>
    <row r="411" spans="1:5" hidden="1">
      <c r="C411" s="1" t="s">
        <v>306</v>
      </c>
      <c r="D411" s="1" t="s">
        <v>294</v>
      </c>
      <c r="E411" s="1" t="s">
        <v>295</v>
      </c>
    </row>
    <row r="412" spans="1:5" hidden="1">
      <c r="C412" s="1" t="s">
        <v>305</v>
      </c>
      <c r="E412" s="1" t="s">
        <v>296</v>
      </c>
    </row>
    <row r="413" spans="1:5" hidden="1">
      <c r="E413" s="1" t="s">
        <v>297</v>
      </c>
    </row>
    <row r="414" spans="1:5" hidden="1"/>
    <row r="415" spans="1:5" hidden="1"/>
    <row r="416" spans="1:5" hidden="1"/>
    <row r="417" spans="3:3" hidden="1"/>
    <row r="418" spans="3:3" hidden="1"/>
    <row r="419" spans="3:3" hidden="1">
      <c r="C419" s="1" t="s">
        <v>316</v>
      </c>
    </row>
    <row r="420" spans="3:3" hidden="1">
      <c r="C420" s="1" t="s">
        <v>317</v>
      </c>
    </row>
    <row r="421" spans="3:3" hidden="1">
      <c r="C421" s="1" t="s">
        <v>318</v>
      </c>
    </row>
    <row r="422" spans="3:3" hidden="1"/>
    <row r="423" spans="3:3" hidden="1"/>
    <row r="424" spans="3:3" hidden="1"/>
    <row r="425" spans="3:3" hidden="1"/>
    <row r="426" spans="3:3" hidden="1"/>
    <row r="427" spans="3:3" hidden="1"/>
    <row r="428" spans="3:3" hidden="1"/>
    <row r="429" spans="3:3" hidden="1"/>
    <row r="430" spans="3:3" hidden="1"/>
    <row r="431" spans="3:3" hidden="1"/>
    <row r="432" spans="3:3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" name="FIN"/>
    <protectedRange sqref="D8:W12" name="FIN_1"/>
    <protectedRange sqref="D16:W19" name="FIN_2"/>
    <protectedRange sqref="A22 A24 A26" name="FIN_3"/>
    <protectedRange sqref="C37 C68 C99 C128 C157" name="FIN_4"/>
    <protectedRange sqref="K39 K70 K101 K130 K159" name="FIN_5"/>
    <protectedRange sqref="I48:T49 I53:T54 I79:T80 I84:T85 I110:T111 I115:T116 I139:T140 I144:T145 I168:T169 I173:T174" name="FIN_6"/>
    <protectedRange sqref="D48:E49 D79:E80 D110:E111 D139:E140 D168:E169" name="FIN_7"/>
    <protectedRange sqref="D53:E54 D84:E85 D115:E116 D144:E145 D173:E174" name="FIN_8"/>
    <protectedRange sqref="Q192 G190 O190 G194 O193:O194 F208" name="FIN_10"/>
    <protectedRange sqref="C187" name="FIN_4_2"/>
    <protectedRange sqref="K189" name="FIN_5_2"/>
    <protectedRange sqref="I198:T199 I203:T204" name="FIN_6_2"/>
    <protectedRange sqref="D198:E199" name="FIN_7_2"/>
    <protectedRange sqref="D203:E204" name="FIN_8_2"/>
  </protectedRanges>
  <dataConsolidate/>
  <mergeCells count="424"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A222:A225"/>
    <mergeCell ref="B222:B223"/>
    <mergeCell ref="C222:D223"/>
    <mergeCell ref="E222:E223"/>
    <mergeCell ref="F222:H222"/>
    <mergeCell ref="W222:W223"/>
    <mergeCell ref="F223:H223"/>
    <mergeCell ref="B224:B225"/>
    <mergeCell ref="C224:D225"/>
    <mergeCell ref="E224:E225"/>
    <mergeCell ref="F224:H224"/>
    <mergeCell ref="W224:W225"/>
    <mergeCell ref="F225:H225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81:B181"/>
    <mergeCell ref="C181:W181"/>
    <mergeCell ref="A183:W183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A189:B189"/>
    <mergeCell ref="E189:F189"/>
    <mergeCell ref="G189:J189"/>
    <mergeCell ref="M189:P189"/>
    <mergeCell ref="Q189:W189"/>
    <mergeCell ref="C191:F191"/>
    <mergeCell ref="O191:V191"/>
    <mergeCell ref="A185:B185"/>
    <mergeCell ref="C185:W185"/>
    <mergeCell ref="A187:B187"/>
    <mergeCell ref="E187:F187"/>
    <mergeCell ref="G187:J187"/>
    <mergeCell ref="M187:P187"/>
    <mergeCell ref="Q187:W187"/>
    <mergeCell ref="E192:F192"/>
    <mergeCell ref="O192:V192"/>
    <mergeCell ref="E193:F193"/>
    <mergeCell ref="A195:W195"/>
    <mergeCell ref="A196:B197"/>
    <mergeCell ref="C196:D197"/>
    <mergeCell ref="E196:E197"/>
    <mergeCell ref="F196:T196"/>
    <mergeCell ref="V196:V197"/>
    <mergeCell ref="W196:W197"/>
    <mergeCell ref="A200:W200"/>
    <mergeCell ref="A201:B202"/>
    <mergeCell ref="C201:D202"/>
    <mergeCell ref="E201:E202"/>
    <mergeCell ref="F201:T201"/>
    <mergeCell ref="V201:V202"/>
    <mergeCell ref="W201:W202"/>
    <mergeCell ref="F202:H202"/>
    <mergeCell ref="F197:H197"/>
    <mergeCell ref="A198:B198"/>
    <mergeCell ref="C198:D198"/>
    <mergeCell ref="F198:H198"/>
    <mergeCell ref="W198:W199"/>
    <mergeCell ref="A199:B199"/>
    <mergeCell ref="C199:D199"/>
    <mergeCell ref="F199:H199"/>
    <mergeCell ref="A206:V206"/>
    <mergeCell ref="A208:E208"/>
    <mergeCell ref="F208:W208"/>
    <mergeCell ref="A203:B203"/>
    <mergeCell ref="C203:D203"/>
    <mergeCell ref="F203:H203"/>
    <mergeCell ref="W203:W204"/>
    <mergeCell ref="A204:B204"/>
    <mergeCell ref="C204:D204"/>
    <mergeCell ref="F204:H204"/>
    <mergeCell ref="F221:H221"/>
    <mergeCell ref="A214:A215"/>
    <mergeCell ref="B214:B215"/>
    <mergeCell ref="C214:D215"/>
    <mergeCell ref="E214:E215"/>
    <mergeCell ref="F214:H214"/>
    <mergeCell ref="A216:A221"/>
    <mergeCell ref="A210:W210"/>
    <mergeCell ref="A212:A213"/>
    <mergeCell ref="B212:D213"/>
    <mergeCell ref="E212:E213"/>
    <mergeCell ref="F212:T212"/>
    <mergeCell ref="V212:V213"/>
    <mergeCell ref="W212:W213"/>
    <mergeCell ref="W214:W215"/>
    <mergeCell ref="F215:H215"/>
    <mergeCell ref="F213:H213"/>
    <mergeCell ref="A226:A227"/>
    <mergeCell ref="B226:B227"/>
    <mergeCell ref="C226:D227"/>
    <mergeCell ref="E226:E227"/>
    <mergeCell ref="F226:H226"/>
    <mergeCell ref="W226:W227"/>
    <mergeCell ref="F227:H227"/>
    <mergeCell ref="B216:B217"/>
    <mergeCell ref="C216:D217"/>
    <mergeCell ref="E216:E217"/>
    <mergeCell ref="F216:H216"/>
    <mergeCell ref="W216:W217"/>
    <mergeCell ref="F217:H217"/>
    <mergeCell ref="B218:B219"/>
    <mergeCell ref="C218:D219"/>
    <mergeCell ref="E218:E219"/>
    <mergeCell ref="F218:H218"/>
    <mergeCell ref="W218:W219"/>
    <mergeCell ref="F219:H219"/>
    <mergeCell ref="B220:B221"/>
    <mergeCell ref="C220:D221"/>
    <mergeCell ref="E220:E221"/>
    <mergeCell ref="F220:H220"/>
    <mergeCell ref="W220:W221"/>
    <mergeCell ref="A233:D233"/>
    <mergeCell ref="F233:O233"/>
    <mergeCell ref="Q233:W233"/>
    <mergeCell ref="A234:D234"/>
    <mergeCell ref="F234:O234"/>
    <mergeCell ref="Q234:W234"/>
    <mergeCell ref="A230:D230"/>
    <mergeCell ref="F230:O230"/>
    <mergeCell ref="Q230:W230"/>
    <mergeCell ref="A231:D231"/>
    <mergeCell ref="F231:O231"/>
    <mergeCell ref="Q231:W231"/>
  </mergeCells>
  <conditionalFormatting sqref="Y48:Y49">
    <cfRule type="cellIs" dxfId="35" priority="96" operator="equal">
      <formula>"Incorrecto existen números que no son fijos"</formula>
    </cfRule>
  </conditionalFormatting>
  <conditionalFormatting sqref="Y53:Y54">
    <cfRule type="cellIs" dxfId="34" priority="95" operator="equal">
      <formula>"Incorrecto existen números que no son fijos"</formula>
    </cfRule>
  </conditionalFormatting>
  <conditionalFormatting sqref="Y84:Y85">
    <cfRule type="cellIs" dxfId="33" priority="89" operator="equal">
      <formula>"Incorrecto existen números que no son fijos"</formula>
    </cfRule>
  </conditionalFormatting>
  <conditionalFormatting sqref="Y79:Y80">
    <cfRule type="cellIs" dxfId="32" priority="90" operator="equal">
      <formula>"Incorrecto existen números que no son fijos"</formula>
    </cfRule>
  </conditionalFormatting>
  <conditionalFormatting sqref="Y110:Y111">
    <cfRule type="cellIs" dxfId="31" priority="84" operator="equal">
      <formula>"Incorrecto existen números que no son fijos"</formula>
    </cfRule>
  </conditionalFormatting>
  <conditionalFormatting sqref="Y115:Y116">
    <cfRule type="cellIs" dxfId="30" priority="83" operator="equal">
      <formula>"Incorrecto existen números que no son fijos"</formula>
    </cfRule>
  </conditionalFormatting>
  <conditionalFormatting sqref="Y139:Y140">
    <cfRule type="cellIs" dxfId="29" priority="78" operator="equal">
      <formula>"Incorrecto existen números que no son fijos"</formula>
    </cfRule>
  </conditionalFormatting>
  <conditionalFormatting sqref="Y144:Y145">
    <cfRule type="cellIs" dxfId="28" priority="77" operator="equal">
      <formula>"Incorrecto existen números que no son fijos"</formula>
    </cfRule>
  </conditionalFormatting>
  <conditionalFormatting sqref="W48">
    <cfRule type="cellIs" dxfId="27" priority="41" operator="equal">
      <formula>"Favor de indicar el tipo de fórmula"</formula>
    </cfRule>
    <cfRule type="cellIs" dxfId="26" priority="42" operator="equal">
      <formula>"Favor de proporcionar valores al calendario de las 2 variables en lo programado"</formula>
    </cfRule>
  </conditionalFormatting>
  <conditionalFormatting sqref="W53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79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84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110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5">
    <cfRule type="cellIs" dxfId="17" priority="29" operator="equal">
      <formula>"Favor de indicar el tipo de fórmula"</formula>
    </cfRule>
    <cfRule type="cellIs" dxfId="16" priority="30" operator="equal">
      <formula>"Favor de proporcionar valores al calendario de las 2 variables en lo programado"</formula>
    </cfRule>
  </conditionalFormatting>
  <conditionalFormatting sqref="W139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44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Y168:Y169">
    <cfRule type="cellIs" dxfId="11" priority="12" operator="equal">
      <formula>"Incorrecto existen números que no son fijos"</formula>
    </cfRule>
  </conditionalFormatting>
  <conditionalFormatting sqref="Y173:Y174">
    <cfRule type="cellIs" dxfId="10" priority="11" operator="equal">
      <formula>"Incorrecto existen números que no son fijos"</formula>
    </cfRule>
  </conditionalFormatting>
  <conditionalFormatting sqref="W168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73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3">
    <cfRule type="cellIs" dxfId="5" priority="1" operator="equal">
      <formula>"Favor de indicar el tipo de fórmula"</formula>
    </cfRule>
    <cfRule type="cellIs" dxfId="4" priority="2" operator="equal">
      <formula>"Favor de proporcionar valores al calendario de las 2 variables en lo programado"</formula>
    </cfRule>
  </conditionalFormatting>
  <conditionalFormatting sqref="Y198:Y199">
    <cfRule type="cellIs" dxfId="3" priority="6" operator="equal">
      <formula>"Incorrecto existen números que no son fijos"</formula>
    </cfRule>
  </conditionalFormatting>
  <conditionalFormatting sqref="Y203:Y204">
    <cfRule type="cellIs" dxfId="2" priority="5" operator="equal">
      <formula>"Incorrecto existen números que no son fijos"</formula>
    </cfRule>
  </conditionalFormatting>
  <conditionalFormatting sqref="W198">
    <cfRule type="cellIs" dxfId="1" priority="3" operator="equal">
      <formula>"Favor de indicar el tipo de fórmula"</formula>
    </cfRule>
    <cfRule type="cellIs" dxfId="0" priority="4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189" xr:uid="{00000000-0002-0000-0700-000000000000}">
      <formula1>"Estratégico, Gestión"</formula1>
    </dataValidation>
    <dataValidation type="list" allowBlank="1" showInputMessage="1" showErrorMessage="1" sqref="C37 W36 C68 W67 W38 C99 W98 W69 C128 W127 W100 C157 W156 W129 W158 C187 W186 W188" xr:uid="{00000000-0002-0000-0700-000001000000}">
      <formula1>"Eficiencia, Eficacia, Economía, Calidad"</formula1>
    </dataValidation>
    <dataValidation type="list" allowBlank="1" showInputMessage="1" showErrorMessage="1" sqref="Q101:W101 Q70:W70 Q39:W39 Q130:W130 Q159:W159 Q189:W189" xr:uid="{00000000-0002-0000-0700-000002000000}">
      <formula1>"Ascendente, Descendente, Regular, Nominal"</formula1>
    </dataValidation>
    <dataValidation type="list" allowBlank="1" showInputMessage="1" showErrorMessage="1" sqref="G101:J101 G39:J39 G70:J70 G130:J130 G159:J159 G189:J189" xr:uid="{00000000-0002-0000-07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16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in="2" max="22" man="1"/>
    <brk id="186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1042</v>
      </c>
      <c r="C1" s="139" t="s">
        <v>1045</v>
      </c>
    </row>
    <row r="2" spans="1:3" ht="15.75" thickBot="1">
      <c r="A2" s="138" t="s">
        <v>1043</v>
      </c>
      <c r="C2" s="139" t="s">
        <v>1046</v>
      </c>
    </row>
    <row r="3" spans="1:3" ht="15.75" thickBot="1">
      <c r="A3" s="341" t="s">
        <v>1044</v>
      </c>
      <c r="C3" s="139" t="s">
        <v>1047</v>
      </c>
    </row>
    <row r="4" spans="1:3" ht="15.75" thickBot="1">
      <c r="A4" s="342"/>
      <c r="C4" s="140" t="s">
        <v>1048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Juventud</vt:lpstr>
      <vt:lpstr>Hoja2</vt:lpstr>
      <vt:lpstr>'Instructivo de llenado-Formato'!Área_de_impresión</vt:lpstr>
      <vt:lpstr>Juventud!Área_de_impresión</vt:lpstr>
      <vt:lpstr>Juventud!finalidad</vt:lpstr>
      <vt:lpstr>Juventud!funcion1</vt:lpstr>
      <vt:lpstr>Juventud!funcion2</vt:lpstr>
      <vt:lpstr>Juventud!funcion3</vt:lpstr>
      <vt:lpstr>Juventud!funcion4</vt:lpstr>
      <vt:lpstr>Juventud!Rfinalidad</vt:lpstr>
      <vt:lpstr>Juventud!Rfuncion1</vt:lpstr>
      <vt:lpstr>Juventud!Rfuncion3</vt:lpstr>
      <vt:lpstr>Juventud!Títulos_a_imprimir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2021-02-11T22:37:20Z</cp:lastPrinted>
  <dcterms:created xsi:type="dcterms:W3CDTF">2012-07-03T15:10:24Z</dcterms:created>
  <dcterms:modified xsi:type="dcterms:W3CDTF">2021-04-14T16:38:13Z</dcterms:modified>
</cp:coreProperties>
</file>